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CA659FC7-00F3-4AD3-9DE9-D7A08419957F}"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state="hidden"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Taux'!$B$74</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4" l="1"/>
  <c r="B75" i="4"/>
  <c r="B43" i="4"/>
  <c r="B74" i="4"/>
  <c r="B42" i="4"/>
  <c r="B31" i="4"/>
  <c r="B30" i="4"/>
  <c r="A59" i="4" l="1"/>
  <c r="D11" i="9" l="1"/>
  <c r="B11" i="9"/>
  <c r="A25" i="4"/>
  <c r="A36" i="4" l="1"/>
  <c r="A27" i="4"/>
  <c r="A26" i="4"/>
  <c r="A38" i="4" l="1"/>
  <c r="B32" i="4" l="1"/>
  <c r="B38" i="4"/>
  <c r="B41" i="4"/>
  <c r="A37" i="4"/>
  <c r="A28" i="4"/>
  <c r="C38" i="4"/>
  <c r="C39" i="4"/>
  <c r="A41" i="4"/>
  <c r="A40" i="4"/>
  <c r="A39" i="4"/>
  <c r="A44" i="4"/>
  <c r="C32" i="4"/>
  <c r="H4" i="6"/>
  <c r="G4" i="6"/>
  <c r="F4" i="6"/>
  <c r="E4" i="6"/>
  <c r="D4" i="1"/>
  <c r="M4" i="1"/>
  <c r="O4" i="1"/>
  <c r="N4" i="1"/>
  <c r="L4" i="1"/>
  <c r="K4" i="1"/>
  <c r="J4" i="1"/>
  <c r="I4" i="1"/>
  <c r="H4" i="1"/>
  <c r="G4" i="1"/>
  <c r="F4" i="1"/>
  <c r="E4" i="1"/>
  <c r="A32" i="4"/>
  <c r="D7" i="9" l="1"/>
  <c r="B7" i="9"/>
  <c r="B44" i="4"/>
  <c r="B13" i="9" l="1"/>
  <c r="F7" i="9" l="1"/>
  <c r="B47" i="4"/>
  <c r="L2502" i="6" l="1"/>
  <c r="L2498" i="6"/>
  <c r="L2494" i="6"/>
  <c r="L2490" i="6"/>
  <c r="L2486" i="6"/>
  <c r="L2482" i="6"/>
  <c r="L2478" i="6"/>
  <c r="L2474" i="6"/>
  <c r="L2470" i="6"/>
  <c r="L2466" i="6"/>
  <c r="L2462" i="6"/>
  <c r="L2458" i="6"/>
  <c r="L2454" i="6"/>
  <c r="L2450" i="6"/>
  <c r="L2446" i="6"/>
  <c r="L2442" i="6"/>
  <c r="L2438" i="6"/>
  <c r="L2434" i="6"/>
  <c r="L2430" i="6"/>
  <c r="L2426" i="6"/>
  <c r="L2422" i="6"/>
  <c r="L2418" i="6"/>
  <c r="L2414" i="6"/>
  <c r="L2410" i="6"/>
  <c r="L2406" i="6"/>
  <c r="L2402" i="6"/>
  <c r="L2398" i="6"/>
  <c r="L2394" i="6"/>
  <c r="L2390" i="6"/>
  <c r="L2386" i="6"/>
  <c r="L2382" i="6"/>
  <c r="L2378" i="6"/>
  <c r="L2374" i="6"/>
  <c r="L2370" i="6"/>
  <c r="L2366" i="6"/>
  <c r="L2362" i="6"/>
  <c r="L2358" i="6"/>
  <c r="L2354" i="6"/>
  <c r="L2350" i="6"/>
  <c r="L2346" i="6"/>
  <c r="L2342" i="6"/>
  <c r="L2338" i="6"/>
  <c r="L2334" i="6"/>
  <c r="L2330" i="6"/>
  <c r="L2326" i="6"/>
  <c r="L2322" i="6"/>
  <c r="L2318" i="6"/>
  <c r="L2314" i="6"/>
  <c r="L2310" i="6"/>
  <c r="L2306" i="6"/>
  <c r="L2302" i="6"/>
  <c r="L2298" i="6"/>
  <c r="L2294" i="6"/>
  <c r="L2290" i="6"/>
  <c r="L2286" i="6"/>
  <c r="L2282" i="6"/>
  <c r="L2278" i="6"/>
  <c r="L2274" i="6"/>
  <c r="L2270" i="6"/>
  <c r="L2266" i="6"/>
  <c r="L2262" i="6"/>
  <c r="L2258" i="6"/>
  <c r="L2254" i="6"/>
  <c r="L2250" i="6"/>
  <c r="L2246" i="6"/>
  <c r="L2242" i="6"/>
  <c r="L2238" i="6"/>
  <c r="L2234" i="6"/>
  <c r="L2230" i="6"/>
  <c r="L2226" i="6"/>
  <c r="L2222" i="6"/>
  <c r="L2218" i="6"/>
  <c r="L2214" i="6"/>
  <c r="L2210" i="6"/>
  <c r="L2206" i="6"/>
  <c r="L2202" i="6"/>
  <c r="K2502" i="6"/>
  <c r="K2498" i="6"/>
  <c r="K2494" i="6"/>
  <c r="K2490" i="6"/>
  <c r="K2486" i="6"/>
  <c r="K2482" i="6"/>
  <c r="K2478" i="6"/>
  <c r="K2474" i="6"/>
  <c r="K2470" i="6"/>
  <c r="K2466" i="6"/>
  <c r="K2462" i="6"/>
  <c r="K2458" i="6"/>
  <c r="K2454" i="6"/>
  <c r="K2450" i="6"/>
  <c r="K2446" i="6"/>
  <c r="K2442" i="6"/>
  <c r="K2438" i="6"/>
  <c r="K2434" i="6"/>
  <c r="K2430" i="6"/>
  <c r="K2426" i="6"/>
  <c r="K2422" i="6"/>
  <c r="K2418" i="6"/>
  <c r="K2414" i="6"/>
  <c r="K2410" i="6"/>
  <c r="K2406" i="6"/>
  <c r="K2402" i="6"/>
  <c r="K2398" i="6"/>
  <c r="K2394" i="6"/>
  <c r="K2390" i="6"/>
  <c r="K2386" i="6"/>
  <c r="K2382" i="6"/>
  <c r="K2378" i="6"/>
  <c r="K2374" i="6"/>
  <c r="K2370" i="6"/>
  <c r="K2366" i="6"/>
  <c r="K2362" i="6"/>
  <c r="K2358" i="6"/>
  <c r="K2354" i="6"/>
  <c r="K2350" i="6"/>
  <c r="K2346" i="6"/>
  <c r="K2342" i="6"/>
  <c r="K2338" i="6"/>
  <c r="K2334" i="6"/>
  <c r="K2330" i="6"/>
  <c r="K2326" i="6"/>
  <c r="K2322" i="6"/>
  <c r="K2318" i="6"/>
  <c r="K2314" i="6"/>
  <c r="K2310" i="6"/>
  <c r="K2306" i="6"/>
  <c r="K2302" i="6"/>
  <c r="K2298" i="6"/>
  <c r="K2294" i="6"/>
  <c r="K2290" i="6"/>
  <c r="K2286" i="6"/>
  <c r="K2282" i="6"/>
  <c r="K2278" i="6"/>
  <c r="K2274" i="6"/>
  <c r="K2270" i="6"/>
  <c r="K2266" i="6"/>
  <c r="L2501" i="6"/>
  <c r="L2497" i="6"/>
  <c r="L2493" i="6"/>
  <c r="L2489" i="6"/>
  <c r="L2485" i="6"/>
  <c r="L2481" i="6"/>
  <c r="L2477" i="6"/>
  <c r="L2473" i="6"/>
  <c r="L2469" i="6"/>
  <c r="L2465" i="6"/>
  <c r="L2461" i="6"/>
  <c r="L2457" i="6"/>
  <c r="L2453" i="6"/>
  <c r="L2449" i="6"/>
  <c r="L2445" i="6"/>
  <c r="L2441" i="6"/>
  <c r="L2437" i="6"/>
  <c r="L2433" i="6"/>
  <c r="L2429" i="6"/>
  <c r="L2425" i="6"/>
  <c r="L2421" i="6"/>
  <c r="L2417" i="6"/>
  <c r="L2413" i="6"/>
  <c r="L2409" i="6"/>
  <c r="L2405" i="6"/>
  <c r="L2401" i="6"/>
  <c r="L2397" i="6"/>
  <c r="L2393" i="6"/>
  <c r="L2389" i="6"/>
  <c r="L2385" i="6"/>
  <c r="L2381" i="6"/>
  <c r="L2377" i="6"/>
  <c r="L2373" i="6"/>
  <c r="L2369" i="6"/>
  <c r="L2365" i="6"/>
  <c r="L2361" i="6"/>
  <c r="L2357" i="6"/>
  <c r="L2353" i="6"/>
  <c r="L2349" i="6"/>
  <c r="L2345" i="6"/>
  <c r="L2341" i="6"/>
  <c r="L2337" i="6"/>
  <c r="L2333" i="6"/>
  <c r="L2329" i="6"/>
  <c r="L2325" i="6"/>
  <c r="L2321" i="6"/>
  <c r="L2317" i="6"/>
  <c r="L2313" i="6"/>
  <c r="L2309" i="6"/>
  <c r="L2305" i="6"/>
  <c r="L2301" i="6"/>
  <c r="L2297" i="6"/>
  <c r="L2293" i="6"/>
  <c r="L2289" i="6"/>
  <c r="L2285" i="6"/>
  <c r="L2281" i="6"/>
  <c r="L2277" i="6"/>
  <c r="L2273" i="6"/>
  <c r="L2269" i="6"/>
  <c r="L2265" i="6"/>
  <c r="L2261" i="6"/>
  <c r="L2257" i="6"/>
  <c r="L2253" i="6"/>
  <c r="L2249" i="6"/>
  <c r="L2245" i="6"/>
  <c r="L2241" i="6"/>
  <c r="L2237" i="6"/>
  <c r="L2233" i="6"/>
  <c r="L2229" i="6"/>
  <c r="L2225" i="6"/>
  <c r="L2221" i="6"/>
  <c r="L2217" i="6"/>
  <c r="L2213" i="6"/>
  <c r="L2209" i="6"/>
  <c r="L2205" i="6"/>
  <c r="L2201" i="6"/>
  <c r="L2197" i="6"/>
  <c r="L2193" i="6"/>
  <c r="L2189" i="6"/>
  <c r="L2185" i="6"/>
  <c r="L2181" i="6"/>
  <c r="L2177" i="6"/>
  <c r="L2173" i="6"/>
  <c r="L2169" i="6"/>
  <c r="L2165" i="6"/>
  <c r="K2501" i="6"/>
  <c r="K2497" i="6"/>
  <c r="K2493" i="6"/>
  <c r="K2489" i="6"/>
  <c r="K2485" i="6"/>
  <c r="K2481" i="6"/>
  <c r="K2477" i="6"/>
  <c r="K2473" i="6"/>
  <c r="K2469" i="6"/>
  <c r="K2465" i="6"/>
  <c r="K2461" i="6"/>
  <c r="K2457" i="6"/>
  <c r="K2453" i="6"/>
  <c r="K2449" i="6"/>
  <c r="K2445" i="6"/>
  <c r="K2441" i="6"/>
  <c r="K2437" i="6"/>
  <c r="K2433" i="6"/>
  <c r="K2429" i="6"/>
  <c r="K2425" i="6"/>
  <c r="K2421" i="6"/>
  <c r="K2417" i="6"/>
  <c r="K2413" i="6"/>
  <c r="K2409" i="6"/>
  <c r="K2405" i="6"/>
  <c r="K2401" i="6"/>
  <c r="K2397" i="6"/>
  <c r="K2393" i="6"/>
  <c r="K2389" i="6"/>
  <c r="K2385" i="6"/>
  <c r="K2381" i="6"/>
  <c r="K2377" i="6"/>
  <c r="K2373" i="6"/>
  <c r="K2369" i="6"/>
  <c r="K2365" i="6"/>
  <c r="K2361" i="6"/>
  <c r="K2357" i="6"/>
  <c r="K2353" i="6"/>
  <c r="K2349" i="6"/>
  <c r="K2345" i="6"/>
  <c r="K2341" i="6"/>
  <c r="K2337" i="6"/>
  <c r="K2333" i="6"/>
  <c r="K2329" i="6"/>
  <c r="K2325" i="6"/>
  <c r="K2321" i="6"/>
  <c r="K2317" i="6"/>
  <c r="K2313" i="6"/>
  <c r="K2309" i="6"/>
  <c r="K2305" i="6"/>
  <c r="K2301" i="6"/>
  <c r="L2500" i="6"/>
  <c r="L2496" i="6"/>
  <c r="L2492" i="6"/>
  <c r="L2488" i="6"/>
  <c r="L2484" i="6"/>
  <c r="L2480" i="6"/>
  <c r="L2476" i="6"/>
  <c r="L2472" i="6"/>
  <c r="L2468" i="6"/>
  <c r="L2464" i="6"/>
  <c r="L2460" i="6"/>
  <c r="L2456" i="6"/>
  <c r="L2452" i="6"/>
  <c r="L2448" i="6"/>
  <c r="L2444" i="6"/>
  <c r="L2440" i="6"/>
  <c r="L2436" i="6"/>
  <c r="L2432" i="6"/>
  <c r="L2428" i="6"/>
  <c r="L2424" i="6"/>
  <c r="L2420" i="6"/>
  <c r="L2416" i="6"/>
  <c r="L2412" i="6"/>
  <c r="L2408" i="6"/>
  <c r="L2404" i="6"/>
  <c r="L2400" i="6"/>
  <c r="L2396" i="6"/>
  <c r="L2392" i="6"/>
  <c r="L2388" i="6"/>
  <c r="L2384" i="6"/>
  <c r="L2380" i="6"/>
  <c r="L2376" i="6"/>
  <c r="L2372" i="6"/>
  <c r="L2368" i="6"/>
  <c r="L2364" i="6"/>
  <c r="L2360" i="6"/>
  <c r="L2356" i="6"/>
  <c r="L2352" i="6"/>
  <c r="L2348" i="6"/>
  <c r="L2344" i="6"/>
  <c r="L2340" i="6"/>
  <c r="L2336" i="6"/>
  <c r="L2332" i="6"/>
  <c r="L2328" i="6"/>
  <c r="L2324" i="6"/>
  <c r="L2320" i="6"/>
  <c r="L2316" i="6"/>
  <c r="L2312" i="6"/>
  <c r="L2308" i="6"/>
  <c r="L2304" i="6"/>
  <c r="L2300" i="6"/>
  <c r="L2296" i="6"/>
  <c r="L2292" i="6"/>
  <c r="L2288" i="6"/>
  <c r="L2284" i="6"/>
  <c r="L2280" i="6"/>
  <c r="L2276" i="6"/>
  <c r="L2272" i="6"/>
  <c r="L2268" i="6"/>
  <c r="L2264" i="6"/>
  <c r="K2500" i="6"/>
  <c r="K2496" i="6"/>
  <c r="K2492" i="6"/>
  <c r="K2488" i="6"/>
  <c r="K2484" i="6"/>
  <c r="K2480" i="6"/>
  <c r="K2476" i="6"/>
  <c r="K2472" i="6"/>
  <c r="K2468" i="6"/>
  <c r="K2464" i="6"/>
  <c r="K2460" i="6"/>
  <c r="K2456" i="6"/>
  <c r="K2452" i="6"/>
  <c r="K2448" i="6"/>
  <c r="K2444" i="6"/>
  <c r="K2440" i="6"/>
  <c r="K2436" i="6"/>
  <c r="K2432" i="6"/>
  <c r="K2428" i="6"/>
  <c r="K2424" i="6"/>
  <c r="K2420" i="6"/>
  <c r="K2416" i="6"/>
  <c r="K2412" i="6"/>
  <c r="K2408" i="6"/>
  <c r="K2404" i="6"/>
  <c r="K2400" i="6"/>
  <c r="K2396" i="6"/>
  <c r="K2392" i="6"/>
  <c r="K2388" i="6"/>
  <c r="K2384" i="6"/>
  <c r="K2380" i="6"/>
  <c r="K2376" i="6"/>
  <c r="K2372" i="6"/>
  <c r="K2368" i="6"/>
  <c r="K2364" i="6"/>
  <c r="K2360" i="6"/>
  <c r="K2356" i="6"/>
  <c r="K2352" i="6"/>
  <c r="K2348" i="6"/>
  <c r="K2344" i="6"/>
  <c r="K2340" i="6"/>
  <c r="K2336" i="6"/>
  <c r="K2332" i="6"/>
  <c r="K2328" i="6"/>
  <c r="K2324" i="6"/>
  <c r="K2320" i="6"/>
  <c r="K2316" i="6"/>
  <c r="K2312" i="6"/>
  <c r="K2308" i="6"/>
  <c r="K2304" i="6"/>
  <c r="K2300" i="6"/>
  <c r="L2499" i="6"/>
  <c r="L2495" i="6"/>
  <c r="L2491" i="6"/>
  <c r="L2487" i="6"/>
  <c r="L2483" i="6"/>
  <c r="L2479" i="6"/>
  <c r="L2475" i="6"/>
  <c r="L2471" i="6"/>
  <c r="L2467" i="6"/>
  <c r="L2463" i="6"/>
  <c r="L2459" i="6"/>
  <c r="L2455" i="6"/>
  <c r="L2451" i="6"/>
  <c r="L2447" i="6"/>
  <c r="L2443" i="6"/>
  <c r="L2439" i="6"/>
  <c r="L2435" i="6"/>
  <c r="L2431" i="6"/>
  <c r="L2427" i="6"/>
  <c r="L2423" i="6"/>
  <c r="L2419" i="6"/>
  <c r="L2415" i="6"/>
  <c r="L2411" i="6"/>
  <c r="L2407" i="6"/>
  <c r="L2403" i="6"/>
  <c r="L2399" i="6"/>
  <c r="L2395" i="6"/>
  <c r="L2391" i="6"/>
  <c r="L2387" i="6"/>
  <c r="L2383" i="6"/>
  <c r="L2379" i="6"/>
  <c r="L2375" i="6"/>
  <c r="L2371" i="6"/>
  <c r="L2367" i="6"/>
  <c r="L2363" i="6"/>
  <c r="L2359" i="6"/>
  <c r="L2355" i="6"/>
  <c r="L2351" i="6"/>
  <c r="L2347" i="6"/>
  <c r="L2343" i="6"/>
  <c r="L2339" i="6"/>
  <c r="L2335" i="6"/>
  <c r="L2331" i="6"/>
  <c r="L2327" i="6"/>
  <c r="L2323" i="6"/>
  <c r="L2319" i="6"/>
  <c r="L2315" i="6"/>
  <c r="L2311" i="6"/>
  <c r="L2307" i="6"/>
  <c r="L2303" i="6"/>
  <c r="L2299" i="6"/>
  <c r="L2295" i="6"/>
  <c r="L2291" i="6"/>
  <c r="L2287" i="6"/>
  <c r="L2283" i="6"/>
  <c r="L2279" i="6"/>
  <c r="L2275" i="6"/>
  <c r="L2271" i="6"/>
  <c r="L2267" i="6"/>
  <c r="L2263" i="6"/>
  <c r="L2259" i="6"/>
  <c r="L2255" i="6"/>
  <c r="L2251" i="6"/>
  <c r="L2247" i="6"/>
  <c r="L2243" i="6"/>
  <c r="L2239" i="6"/>
  <c r="L2235" i="6"/>
  <c r="L2231" i="6"/>
  <c r="L2227" i="6"/>
  <c r="L2223" i="6"/>
  <c r="L2219" i="6"/>
  <c r="L2215" i="6"/>
  <c r="L2211" i="6"/>
  <c r="L2207" i="6"/>
  <c r="L2203" i="6"/>
  <c r="L2199" i="6"/>
  <c r="L2195" i="6"/>
  <c r="L2191" i="6"/>
  <c r="L2187" i="6"/>
  <c r="L2183" i="6"/>
  <c r="L2179" i="6"/>
  <c r="L2175" i="6"/>
  <c r="L2171" i="6"/>
  <c r="L2167" i="6"/>
  <c r="L2163" i="6"/>
  <c r="K2499" i="6"/>
  <c r="K2467" i="6"/>
  <c r="K2435" i="6"/>
  <c r="K2403" i="6"/>
  <c r="K2371" i="6"/>
  <c r="K2339" i="6"/>
  <c r="K2307" i="6"/>
  <c r="K2291" i="6"/>
  <c r="K2280" i="6"/>
  <c r="K2269" i="6"/>
  <c r="L2260" i="6"/>
  <c r="K2254" i="6"/>
  <c r="K2248" i="6"/>
  <c r="K2241" i="6"/>
  <c r="K2235" i="6"/>
  <c r="L2228" i="6"/>
  <c r="K2222" i="6"/>
  <c r="K2216" i="6"/>
  <c r="K2209" i="6"/>
  <c r="K2203" i="6"/>
  <c r="K2197" i="6"/>
  <c r="K2192" i="6"/>
  <c r="L2186" i="6"/>
  <c r="K2181" i="6"/>
  <c r="K2176" i="6"/>
  <c r="L2170" i="6"/>
  <c r="K2165" i="6"/>
  <c r="L2160" i="6"/>
  <c r="L2156" i="6"/>
  <c r="L2152" i="6"/>
  <c r="L2148" i="6"/>
  <c r="L2144" i="6"/>
  <c r="L2140" i="6"/>
  <c r="L2136" i="6"/>
  <c r="L2132" i="6"/>
  <c r="L2128" i="6"/>
  <c r="L2124" i="6"/>
  <c r="L2120" i="6"/>
  <c r="L2116" i="6"/>
  <c r="L2112" i="6"/>
  <c r="L2108" i="6"/>
  <c r="L2104" i="6"/>
  <c r="L2100" i="6"/>
  <c r="L2096" i="6"/>
  <c r="L2092" i="6"/>
  <c r="L2088" i="6"/>
  <c r="L2084" i="6"/>
  <c r="L2080" i="6"/>
  <c r="L2076" i="6"/>
  <c r="L2072" i="6"/>
  <c r="L2068" i="6"/>
  <c r="L2064" i="6"/>
  <c r="L2060" i="6"/>
  <c r="L2056" i="6"/>
  <c r="L2052" i="6"/>
  <c r="L2048" i="6"/>
  <c r="L2044" i="6"/>
  <c r="L2040" i="6"/>
  <c r="L2036" i="6"/>
  <c r="L2032" i="6"/>
  <c r="L2028" i="6"/>
  <c r="L2024" i="6"/>
  <c r="L2020" i="6"/>
  <c r="L2016" i="6"/>
  <c r="L2012" i="6"/>
  <c r="L2008" i="6"/>
  <c r="L2004" i="6"/>
  <c r="L2000" i="6"/>
  <c r="L1996" i="6"/>
  <c r="L1992" i="6"/>
  <c r="L1988" i="6"/>
  <c r="L1984" i="6"/>
  <c r="L1980" i="6"/>
  <c r="L1976" i="6"/>
  <c r="L1972" i="6"/>
  <c r="L1968" i="6"/>
  <c r="L1964" i="6"/>
  <c r="L1960" i="6"/>
  <c r="L1956" i="6"/>
  <c r="L1952" i="6"/>
  <c r="L1948" i="6"/>
  <c r="L1944" i="6"/>
  <c r="L1940" i="6"/>
  <c r="L1936" i="6"/>
  <c r="L1932" i="6"/>
  <c r="K2495" i="6"/>
  <c r="K2463" i="6"/>
  <c r="K2431" i="6"/>
  <c r="K2399" i="6"/>
  <c r="K2367" i="6"/>
  <c r="K2335" i="6"/>
  <c r="K2303" i="6"/>
  <c r="K2289" i="6"/>
  <c r="K2279" i="6"/>
  <c r="K2268" i="6"/>
  <c r="K2260" i="6"/>
  <c r="K2253" i="6"/>
  <c r="K2247" i="6"/>
  <c r="L2240" i="6"/>
  <c r="K2234" i="6"/>
  <c r="K2228" i="6"/>
  <c r="K2221" i="6"/>
  <c r="K2215" i="6"/>
  <c r="L2208" i="6"/>
  <c r="K2202" i="6"/>
  <c r="L2196" i="6"/>
  <c r="K2191" i="6"/>
  <c r="K2186" i="6"/>
  <c r="L2180" i="6"/>
  <c r="K2175" i="6"/>
  <c r="K2170" i="6"/>
  <c r="L2164" i="6"/>
  <c r="K2160" i="6"/>
  <c r="K2156" i="6"/>
  <c r="K2152" i="6"/>
  <c r="K2148" i="6"/>
  <c r="K2144" i="6"/>
  <c r="K2140" i="6"/>
  <c r="K2136" i="6"/>
  <c r="K2132" i="6"/>
  <c r="K2128" i="6"/>
  <c r="K2124" i="6"/>
  <c r="K2120" i="6"/>
  <c r="K2116" i="6"/>
  <c r="K2112" i="6"/>
  <c r="K2108" i="6"/>
  <c r="K2104" i="6"/>
  <c r="K2100" i="6"/>
  <c r="K2096" i="6"/>
  <c r="K2092" i="6"/>
  <c r="K2088" i="6"/>
  <c r="K2084" i="6"/>
  <c r="K2080" i="6"/>
  <c r="K2076" i="6"/>
  <c r="K2072" i="6"/>
  <c r="K2068" i="6"/>
  <c r="K2064" i="6"/>
  <c r="K2060" i="6"/>
  <c r="K2056" i="6"/>
  <c r="K2052" i="6"/>
  <c r="K2048" i="6"/>
  <c r="K2044" i="6"/>
  <c r="K2040" i="6"/>
  <c r="K2036" i="6"/>
  <c r="K2032" i="6"/>
  <c r="K2028" i="6"/>
  <c r="K2024" i="6"/>
  <c r="K2020" i="6"/>
  <c r="K2016" i="6"/>
  <c r="K2012" i="6"/>
  <c r="K2008" i="6"/>
  <c r="K2004" i="6"/>
  <c r="K2000" i="6"/>
  <c r="K1996" i="6"/>
  <c r="K1992" i="6"/>
  <c r="K1988" i="6"/>
  <c r="K1984" i="6"/>
  <c r="K1980" i="6"/>
  <c r="K1976" i="6"/>
  <c r="K1972" i="6"/>
  <c r="K1968" i="6"/>
  <c r="K1964" i="6"/>
  <c r="K1960" i="6"/>
  <c r="K1956" i="6"/>
  <c r="K1952" i="6"/>
  <c r="K1948" i="6"/>
  <c r="K1944" i="6"/>
  <c r="K1940" i="6"/>
  <c r="K1936" i="6"/>
  <c r="K1932" i="6"/>
  <c r="K2491" i="6"/>
  <c r="K2459" i="6"/>
  <c r="K2427" i="6"/>
  <c r="K2395" i="6"/>
  <c r="K2363" i="6"/>
  <c r="K2331" i="6"/>
  <c r="K2299" i="6"/>
  <c r="K2288" i="6"/>
  <c r="K2277" i="6"/>
  <c r="K2267" i="6"/>
  <c r="K2259" i="6"/>
  <c r="L2252" i="6"/>
  <c r="K2246" i="6"/>
  <c r="K2240" i="6"/>
  <c r="K2233" i="6"/>
  <c r="K2227" i="6"/>
  <c r="L2220" i="6"/>
  <c r="K2214" i="6"/>
  <c r="K2208" i="6"/>
  <c r="K2201" i="6"/>
  <c r="K2196" i="6"/>
  <c r="L2190" i="6"/>
  <c r="K2185" i="6"/>
  <c r="K2180" i="6"/>
  <c r="L2174" i="6"/>
  <c r="K2169" i="6"/>
  <c r="K2164" i="6"/>
  <c r="L2159" i="6"/>
  <c r="L2155" i="6"/>
  <c r="L2151" i="6"/>
  <c r="L2147" i="6"/>
  <c r="L2143" i="6"/>
  <c r="L2139" i="6"/>
  <c r="L2135" i="6"/>
  <c r="L2131" i="6"/>
  <c r="L2127" i="6"/>
  <c r="L2123" i="6"/>
  <c r="L2119" i="6"/>
  <c r="L2115" i="6"/>
  <c r="L2111" i="6"/>
  <c r="L2107" i="6"/>
  <c r="L2103" i="6"/>
  <c r="L2099" i="6"/>
  <c r="L2095" i="6"/>
  <c r="L2091" i="6"/>
  <c r="L2087" i="6"/>
  <c r="L2083" i="6"/>
  <c r="L2079" i="6"/>
  <c r="L2075" i="6"/>
  <c r="L2071" i="6"/>
  <c r="L2067" i="6"/>
  <c r="L2063" i="6"/>
  <c r="L2059" i="6"/>
  <c r="L2055" i="6"/>
  <c r="L2051" i="6"/>
  <c r="L2047" i="6"/>
  <c r="L2043" i="6"/>
  <c r="L2039" i="6"/>
  <c r="L2035" i="6"/>
  <c r="L2031" i="6"/>
  <c r="L2027" i="6"/>
  <c r="L2023" i="6"/>
  <c r="L2019" i="6"/>
  <c r="L2015" i="6"/>
  <c r="L2011" i="6"/>
  <c r="K2487" i="6"/>
  <c r="K2455" i="6"/>
  <c r="K2423" i="6"/>
  <c r="K2391" i="6"/>
  <c r="K2359" i="6"/>
  <c r="K2327" i="6"/>
  <c r="K2297" i="6"/>
  <c r="K2287" i="6"/>
  <c r="K2276" i="6"/>
  <c r="K2265" i="6"/>
  <c r="K2258" i="6"/>
  <c r="K2252" i="6"/>
  <c r="K2245" i="6"/>
  <c r="K2239" i="6"/>
  <c r="L2232" i="6"/>
  <c r="K2226" i="6"/>
  <c r="K2220" i="6"/>
  <c r="K2213" i="6"/>
  <c r="K2207" i="6"/>
  <c r="L2200" i="6"/>
  <c r="K2195" i="6"/>
  <c r="K2190" i="6"/>
  <c r="L2184" i="6"/>
  <c r="K2179" i="6"/>
  <c r="K2174" i="6"/>
  <c r="L2168" i="6"/>
  <c r="K2163" i="6"/>
  <c r="K2159" i="6"/>
  <c r="K2155" i="6"/>
  <c r="K2151" i="6"/>
  <c r="K2147" i="6"/>
  <c r="K2143" i="6"/>
  <c r="K2139" i="6"/>
  <c r="K2135" i="6"/>
  <c r="K2131" i="6"/>
  <c r="K2127" i="6"/>
  <c r="K2123" i="6"/>
  <c r="K2119" i="6"/>
  <c r="K2115" i="6"/>
  <c r="K2111" i="6"/>
  <c r="K2107" i="6"/>
  <c r="K2103" i="6"/>
  <c r="K2099" i="6"/>
  <c r="K2095" i="6"/>
  <c r="K2091" i="6"/>
  <c r="K2087" i="6"/>
  <c r="K2083" i="6"/>
  <c r="K2079" i="6"/>
  <c r="K2075" i="6"/>
  <c r="K2071" i="6"/>
  <c r="K2067" i="6"/>
  <c r="K2063" i="6"/>
  <c r="K2059" i="6"/>
  <c r="K2483" i="6"/>
  <c r="K2451" i="6"/>
  <c r="K2419" i="6"/>
  <c r="K2387" i="6"/>
  <c r="K2355" i="6"/>
  <c r="K2323" i="6"/>
  <c r="K2296" i="6"/>
  <c r="K2285" i="6"/>
  <c r="K2275" i="6"/>
  <c r="K2264" i="6"/>
  <c r="K2257" i="6"/>
  <c r="K2251" i="6"/>
  <c r="L2244" i="6"/>
  <c r="K2238" i="6"/>
  <c r="K2232" i="6"/>
  <c r="K2225" i="6"/>
  <c r="K2219" i="6"/>
  <c r="L2212" i="6"/>
  <c r="K2206" i="6"/>
  <c r="K2200" i="6"/>
  <c r="L2194" i="6"/>
  <c r="K2189" i="6"/>
  <c r="K2184" i="6"/>
  <c r="L2178" i="6"/>
  <c r="K2173" i="6"/>
  <c r="K2168" i="6"/>
  <c r="L2162" i="6"/>
  <c r="L2158" i="6"/>
  <c r="L2154" i="6"/>
  <c r="L2150" i="6"/>
  <c r="L2146" i="6"/>
  <c r="L2142" i="6"/>
  <c r="L2138" i="6"/>
  <c r="L2134" i="6"/>
  <c r="L2130" i="6"/>
  <c r="L2126" i="6"/>
  <c r="L2122" i="6"/>
  <c r="L2118" i="6"/>
  <c r="L2114" i="6"/>
  <c r="L2110" i="6"/>
  <c r="L2106" i="6"/>
  <c r="L2102" i="6"/>
  <c r="L2098" i="6"/>
  <c r="L2094" i="6"/>
  <c r="L2090" i="6"/>
  <c r="L2086" i="6"/>
  <c r="L2082" i="6"/>
  <c r="L2078" i="6"/>
  <c r="L2074" i="6"/>
  <c r="L2070" i="6"/>
  <c r="L2066" i="6"/>
  <c r="L2062" i="6"/>
  <c r="L2058" i="6"/>
  <c r="K2479" i="6"/>
  <c r="K2447" i="6"/>
  <c r="K2415" i="6"/>
  <c r="K2383" i="6"/>
  <c r="K2351" i="6"/>
  <c r="K2319" i="6"/>
  <c r="K2295" i="6"/>
  <c r="K2284" i="6"/>
  <c r="K2273" i="6"/>
  <c r="K2263" i="6"/>
  <c r="L2256" i="6"/>
  <c r="K2250" i="6"/>
  <c r="K2244" i="6"/>
  <c r="K2237" i="6"/>
  <c r="K2231" i="6"/>
  <c r="L2224" i="6"/>
  <c r="K2218" i="6"/>
  <c r="K2212" i="6"/>
  <c r="K2205" i="6"/>
  <c r="K2199" i="6"/>
  <c r="K2194" i="6"/>
  <c r="L2188" i="6"/>
  <c r="K2183" i="6"/>
  <c r="K2178" i="6"/>
  <c r="L2172" i="6"/>
  <c r="K2167" i="6"/>
  <c r="K2162" i="6"/>
  <c r="K2158" i="6"/>
  <c r="K2154" i="6"/>
  <c r="K2150" i="6"/>
  <c r="K2146" i="6"/>
  <c r="K2142" i="6"/>
  <c r="K2138" i="6"/>
  <c r="K2134" i="6"/>
  <c r="K2130" i="6"/>
  <c r="K2126" i="6"/>
  <c r="K2122" i="6"/>
  <c r="K2118" i="6"/>
  <c r="K2114" i="6"/>
  <c r="K2110" i="6"/>
  <c r="K2106" i="6"/>
  <c r="K2102" i="6"/>
  <c r="K2098" i="6"/>
  <c r="K2094" i="6"/>
  <c r="K2090" i="6"/>
  <c r="K2086" i="6"/>
  <c r="K2082" i="6"/>
  <c r="K2078" i="6"/>
  <c r="K2074" i="6"/>
  <c r="K2070" i="6"/>
  <c r="K2066" i="6"/>
  <c r="K2062" i="6"/>
  <c r="K2058" i="6"/>
  <c r="K2054" i="6"/>
  <c r="K2050" i="6"/>
  <c r="K2046" i="6"/>
  <c r="K2042" i="6"/>
  <c r="K2038" i="6"/>
  <c r="K2034" i="6"/>
  <c r="K2030" i="6"/>
  <c r="K2026" i="6"/>
  <c r="K2022" i="6"/>
  <c r="K2018" i="6"/>
  <c r="K2014" i="6"/>
  <c r="K2010" i="6"/>
  <c r="K2475" i="6"/>
  <c r="K2443" i="6"/>
  <c r="K2411" i="6"/>
  <c r="K2379" i="6"/>
  <c r="K2347" i="6"/>
  <c r="K2315" i="6"/>
  <c r="K2293" i="6"/>
  <c r="K2283" i="6"/>
  <c r="K2272" i="6"/>
  <c r="K2262" i="6"/>
  <c r="K2256" i="6"/>
  <c r="K2249" i="6"/>
  <c r="K2243" i="6"/>
  <c r="L2236" i="6"/>
  <c r="K2230" i="6"/>
  <c r="K2224" i="6"/>
  <c r="K2217" i="6"/>
  <c r="K2211" i="6"/>
  <c r="L2204" i="6"/>
  <c r="L2198" i="6"/>
  <c r="K2193" i="6"/>
  <c r="K2188" i="6"/>
  <c r="L2182" i="6"/>
  <c r="K2177" i="6"/>
  <c r="K2172" i="6"/>
  <c r="L2166" i="6"/>
  <c r="L2161" i="6"/>
  <c r="L2157" i="6"/>
  <c r="L2153" i="6"/>
  <c r="L2149" i="6"/>
  <c r="L2145" i="6"/>
  <c r="L2141" i="6"/>
  <c r="L2137" i="6"/>
  <c r="L2133" i="6"/>
  <c r="L2129" i="6"/>
  <c r="L2125" i="6"/>
  <c r="L2121" i="6"/>
  <c r="L2117" i="6"/>
  <c r="L2113" i="6"/>
  <c r="L2109" i="6"/>
  <c r="L2105" i="6"/>
  <c r="L2101" i="6"/>
  <c r="L2097" i="6"/>
  <c r="L2093" i="6"/>
  <c r="L2089" i="6"/>
  <c r="L2085" i="6"/>
  <c r="L2081" i="6"/>
  <c r="L2077" i="6"/>
  <c r="L2073" i="6"/>
  <c r="L2069" i="6"/>
  <c r="L2065" i="6"/>
  <c r="L2061" i="6"/>
  <c r="L2057" i="6"/>
  <c r="L2053" i="6"/>
  <c r="L2049" i="6"/>
  <c r="L2045" i="6"/>
  <c r="L2041" i="6"/>
  <c r="L2037" i="6"/>
  <c r="L2033" i="6"/>
  <c r="L2029" i="6"/>
  <c r="L2025" i="6"/>
  <c r="L2021" i="6"/>
  <c r="L2017" i="6"/>
  <c r="L2013" i="6"/>
  <c r="L2009" i="6"/>
  <c r="L2005" i="6"/>
  <c r="L2001" i="6"/>
  <c r="L1997" i="6"/>
  <c r="L1993" i="6"/>
  <c r="L1989" i="6"/>
  <c r="L1985" i="6"/>
  <c r="L1981" i="6"/>
  <c r="L1977" i="6"/>
  <c r="L1973" i="6"/>
  <c r="L1969" i="6"/>
  <c r="L1965" i="6"/>
  <c r="L1961" i="6"/>
  <c r="L1957" i="6"/>
  <c r="L1953" i="6"/>
  <c r="L1949" i="6"/>
  <c r="L1945" i="6"/>
  <c r="L1941" i="6"/>
  <c r="L1937" i="6"/>
  <c r="L1933" i="6"/>
  <c r="L1929" i="6"/>
  <c r="K2471" i="6"/>
  <c r="K2271" i="6"/>
  <c r="L2216" i="6"/>
  <c r="K2171" i="6"/>
  <c r="K2137" i="6"/>
  <c r="K2105" i="6"/>
  <c r="K2073" i="6"/>
  <c r="K2051" i="6"/>
  <c r="K2041" i="6"/>
  <c r="L2030" i="6"/>
  <c r="K2019" i="6"/>
  <c r="K2009" i="6"/>
  <c r="L2002" i="6"/>
  <c r="L1995" i="6"/>
  <c r="K1990" i="6"/>
  <c r="K1983" i="6"/>
  <c r="K1977" i="6"/>
  <c r="L1970" i="6"/>
  <c r="L1963" i="6"/>
  <c r="K1958" i="6"/>
  <c r="K1951" i="6"/>
  <c r="K1945" i="6"/>
  <c r="L1938" i="6"/>
  <c r="L1931" i="6"/>
  <c r="K1927" i="6"/>
  <c r="K1923" i="6"/>
  <c r="K1919" i="6"/>
  <c r="K1915" i="6"/>
  <c r="K1911" i="6"/>
  <c r="K1907" i="6"/>
  <c r="K1903" i="6"/>
  <c r="K1899" i="6"/>
  <c r="K1895" i="6"/>
  <c r="K1891" i="6"/>
  <c r="K1887" i="6"/>
  <c r="K1883" i="6"/>
  <c r="K1879" i="6"/>
  <c r="K1875" i="6"/>
  <c r="K1871" i="6"/>
  <c r="K1867" i="6"/>
  <c r="K1863" i="6"/>
  <c r="K1859" i="6"/>
  <c r="K1855" i="6"/>
  <c r="K1851" i="6"/>
  <c r="K1847" i="6"/>
  <c r="K1843" i="6"/>
  <c r="K1839" i="6"/>
  <c r="K1835" i="6"/>
  <c r="K1831" i="6"/>
  <c r="K1827" i="6"/>
  <c r="K1823" i="6"/>
  <c r="K1819" i="6"/>
  <c r="K1815" i="6"/>
  <c r="K1811" i="6"/>
  <c r="K1807" i="6"/>
  <c r="K1803" i="6"/>
  <c r="K1799" i="6"/>
  <c r="K1795" i="6"/>
  <c r="K1791" i="6"/>
  <c r="K1787" i="6"/>
  <c r="K1783" i="6"/>
  <c r="K1779" i="6"/>
  <c r="K1775" i="6"/>
  <c r="K1771" i="6"/>
  <c r="K1767" i="6"/>
  <c r="K1763" i="6"/>
  <c r="K1759" i="6"/>
  <c r="K1755" i="6"/>
  <c r="K1751" i="6"/>
  <c r="K1747" i="6"/>
  <c r="K1743" i="6"/>
  <c r="K1739" i="6"/>
  <c r="K1735" i="6"/>
  <c r="K1731" i="6"/>
  <c r="K1727" i="6"/>
  <c r="K1723" i="6"/>
  <c r="K1719" i="6"/>
  <c r="K1715" i="6"/>
  <c r="K1711" i="6"/>
  <c r="K1707" i="6"/>
  <c r="K1703" i="6"/>
  <c r="K1699" i="6"/>
  <c r="K1695" i="6"/>
  <c r="K2439" i="6"/>
  <c r="K2261" i="6"/>
  <c r="K2210" i="6"/>
  <c r="K2166" i="6"/>
  <c r="K2133" i="6"/>
  <c r="K2101" i="6"/>
  <c r="K2069" i="6"/>
  <c r="L2050" i="6"/>
  <c r="K2039" i="6"/>
  <c r="K2029" i="6"/>
  <c r="L2018" i="6"/>
  <c r="L2007" i="6"/>
  <c r="K2002" i="6"/>
  <c r="K1995" i="6"/>
  <c r="K1989" i="6"/>
  <c r="L1982" i="6"/>
  <c r="L1975" i="6"/>
  <c r="K1970" i="6"/>
  <c r="K1963" i="6"/>
  <c r="K1957" i="6"/>
  <c r="L1950" i="6"/>
  <c r="L1943" i="6"/>
  <c r="K1938" i="6"/>
  <c r="K1931" i="6"/>
  <c r="L1926" i="6"/>
  <c r="L1922" i="6"/>
  <c r="L1918" i="6"/>
  <c r="L1914" i="6"/>
  <c r="L1910" i="6"/>
  <c r="L1906" i="6"/>
  <c r="L1902" i="6"/>
  <c r="L1898" i="6"/>
  <c r="L1894" i="6"/>
  <c r="L1890" i="6"/>
  <c r="L1886" i="6"/>
  <c r="L1882" i="6"/>
  <c r="L1878" i="6"/>
  <c r="L1874" i="6"/>
  <c r="L1870" i="6"/>
  <c r="L1866" i="6"/>
  <c r="L1862" i="6"/>
  <c r="L1858" i="6"/>
  <c r="L1854" i="6"/>
  <c r="L1850" i="6"/>
  <c r="L1846" i="6"/>
  <c r="L1842" i="6"/>
  <c r="L1838" i="6"/>
  <c r="L1834" i="6"/>
  <c r="L1830" i="6"/>
  <c r="L1826" i="6"/>
  <c r="L1822" i="6"/>
  <c r="L1818" i="6"/>
  <c r="L1814" i="6"/>
  <c r="L1810" i="6"/>
  <c r="L1806" i="6"/>
  <c r="L1802" i="6"/>
  <c r="L1798" i="6"/>
  <c r="L1794" i="6"/>
  <c r="L1790" i="6"/>
  <c r="L1786" i="6"/>
  <c r="L1782" i="6"/>
  <c r="L1778" i="6"/>
  <c r="L1774" i="6"/>
  <c r="L1770" i="6"/>
  <c r="L1766" i="6"/>
  <c r="L1762" i="6"/>
  <c r="L1758" i="6"/>
  <c r="L1754" i="6"/>
  <c r="L1750" i="6"/>
  <c r="L1746" i="6"/>
  <c r="L1742" i="6"/>
  <c r="L1738" i="6"/>
  <c r="L1734" i="6"/>
  <c r="L1730" i="6"/>
  <c r="L1726" i="6"/>
  <c r="L1722" i="6"/>
  <c r="L1718" i="6"/>
  <c r="L1714" i="6"/>
  <c r="L1710" i="6"/>
  <c r="L1706" i="6"/>
  <c r="L1702" i="6"/>
  <c r="L1698" i="6"/>
  <c r="L1694" i="6"/>
  <c r="L1690" i="6"/>
  <c r="L1686" i="6"/>
  <c r="K2407" i="6"/>
  <c r="K2255" i="6"/>
  <c r="K2204" i="6"/>
  <c r="K2161" i="6"/>
  <c r="K2129" i="6"/>
  <c r="K2097" i="6"/>
  <c r="K2065" i="6"/>
  <c r="K2049" i="6"/>
  <c r="L2038" i="6"/>
  <c r="K2027" i="6"/>
  <c r="K2017" i="6"/>
  <c r="K2007" i="6"/>
  <c r="K2001" i="6"/>
  <c r="L1994" i="6"/>
  <c r="L1987" i="6"/>
  <c r="K1982" i="6"/>
  <c r="K1975" i="6"/>
  <c r="K1969" i="6"/>
  <c r="L1962" i="6"/>
  <c r="L1955" i="6"/>
  <c r="K1950" i="6"/>
  <c r="K1943" i="6"/>
  <c r="K1937" i="6"/>
  <c r="L1930" i="6"/>
  <c r="K1926" i="6"/>
  <c r="K1922" i="6"/>
  <c r="K1918" i="6"/>
  <c r="K1914" i="6"/>
  <c r="K1910" i="6"/>
  <c r="K1906" i="6"/>
  <c r="K1902" i="6"/>
  <c r="K1898" i="6"/>
  <c r="K1894" i="6"/>
  <c r="K1890" i="6"/>
  <c r="K1886" i="6"/>
  <c r="K1882" i="6"/>
  <c r="K1878" i="6"/>
  <c r="K1874" i="6"/>
  <c r="K1870" i="6"/>
  <c r="K1866" i="6"/>
  <c r="K1862" i="6"/>
  <c r="K1858" i="6"/>
  <c r="K1854" i="6"/>
  <c r="K1850" i="6"/>
  <c r="K1846" i="6"/>
  <c r="K1842" i="6"/>
  <c r="K1838" i="6"/>
  <c r="K1834" i="6"/>
  <c r="K1830" i="6"/>
  <c r="K1826" i="6"/>
  <c r="K1822" i="6"/>
  <c r="K2375" i="6"/>
  <c r="L2248" i="6"/>
  <c r="K2198" i="6"/>
  <c r="K2157" i="6"/>
  <c r="K2125" i="6"/>
  <c r="K2093" i="6"/>
  <c r="K2061" i="6"/>
  <c r="K2047" i="6"/>
  <c r="K2037" i="6"/>
  <c r="L2026" i="6"/>
  <c r="K2015" i="6"/>
  <c r="L2006" i="6"/>
  <c r="L1999" i="6"/>
  <c r="K1994" i="6"/>
  <c r="K1987" i="6"/>
  <c r="K1981" i="6"/>
  <c r="L1974" i="6"/>
  <c r="L1967" i="6"/>
  <c r="K1962" i="6"/>
  <c r="K1955" i="6"/>
  <c r="K1949" i="6"/>
  <c r="L1942" i="6"/>
  <c r="L1935" i="6"/>
  <c r="K1930" i="6"/>
  <c r="L1925" i="6"/>
  <c r="L1921" i="6"/>
  <c r="L1917" i="6"/>
  <c r="L1913" i="6"/>
  <c r="L1909" i="6"/>
  <c r="L1905" i="6"/>
  <c r="L1901" i="6"/>
  <c r="L1897" i="6"/>
  <c r="L1893" i="6"/>
  <c r="L1889" i="6"/>
  <c r="L1885" i="6"/>
  <c r="L1881" i="6"/>
  <c r="L1877" i="6"/>
  <c r="L1873" i="6"/>
  <c r="L1869" i="6"/>
  <c r="L1865" i="6"/>
  <c r="L1861" i="6"/>
  <c r="L1857" i="6"/>
  <c r="L1853" i="6"/>
  <c r="L1849" i="6"/>
  <c r="L1845" i="6"/>
  <c r="L1841" i="6"/>
  <c r="L1837" i="6"/>
  <c r="L1833" i="6"/>
  <c r="L1829" i="6"/>
  <c r="L1825" i="6"/>
  <c r="L1821" i="6"/>
  <c r="L1817" i="6"/>
  <c r="L1813" i="6"/>
  <c r="L1809" i="6"/>
  <c r="L1805" i="6"/>
  <c r="L1801" i="6"/>
  <c r="L1797" i="6"/>
  <c r="K2343" i="6"/>
  <c r="K2242" i="6"/>
  <c r="L2192" i="6"/>
  <c r="K2153" i="6"/>
  <c r="K2121" i="6"/>
  <c r="K2089" i="6"/>
  <c r="K2057" i="6"/>
  <c r="L2046" i="6"/>
  <c r="K2035" i="6"/>
  <c r="K2025" i="6"/>
  <c r="L2014" i="6"/>
  <c r="K2006" i="6"/>
  <c r="K1999" i="6"/>
  <c r="K1993" i="6"/>
  <c r="L1986" i="6"/>
  <c r="L1979" i="6"/>
  <c r="K1974" i="6"/>
  <c r="K1967" i="6"/>
  <c r="K1961" i="6"/>
  <c r="L1954" i="6"/>
  <c r="L1947" i="6"/>
  <c r="K1942" i="6"/>
  <c r="K1935" i="6"/>
  <c r="K1929" i="6"/>
  <c r="K1925" i="6"/>
  <c r="K1921" i="6"/>
  <c r="K1917" i="6"/>
  <c r="K1913" i="6"/>
  <c r="K1909" i="6"/>
  <c r="K1905" i="6"/>
  <c r="K1901" i="6"/>
  <c r="K1897" i="6"/>
  <c r="K1893" i="6"/>
  <c r="K1889" i="6"/>
  <c r="K1885" i="6"/>
  <c r="K1881" i="6"/>
  <c r="K1877" i="6"/>
  <c r="K1873" i="6"/>
  <c r="K1869" i="6"/>
  <c r="K1865" i="6"/>
  <c r="K1861" i="6"/>
  <c r="K1857" i="6"/>
  <c r="K1853" i="6"/>
  <c r="K1849" i="6"/>
  <c r="K1845" i="6"/>
  <c r="K1841" i="6"/>
  <c r="K1837" i="6"/>
  <c r="K1833" i="6"/>
  <c r="K1829" i="6"/>
  <c r="K1825" i="6"/>
  <c r="K1821" i="6"/>
  <c r="K1817" i="6"/>
  <c r="K1813" i="6"/>
  <c r="K1809" i="6"/>
  <c r="K1805" i="6"/>
  <c r="K1801" i="6"/>
  <c r="K1797" i="6"/>
  <c r="K2311" i="6"/>
  <c r="K2236" i="6"/>
  <c r="K2187" i="6"/>
  <c r="K2149" i="6"/>
  <c r="K2117" i="6"/>
  <c r="K2085" i="6"/>
  <c r="K2055" i="6"/>
  <c r="K2045" i="6"/>
  <c r="L2034" i="6"/>
  <c r="K2023" i="6"/>
  <c r="K2013" i="6"/>
  <c r="K2005" i="6"/>
  <c r="L1998" i="6"/>
  <c r="L1991" i="6"/>
  <c r="K1986" i="6"/>
  <c r="K1979" i="6"/>
  <c r="K1973" i="6"/>
  <c r="L1966" i="6"/>
  <c r="L1959" i="6"/>
  <c r="K1954" i="6"/>
  <c r="K1947" i="6"/>
  <c r="K1941" i="6"/>
  <c r="L1934" i="6"/>
  <c r="L1928" i="6"/>
  <c r="L1924" i="6"/>
  <c r="L1920" i="6"/>
  <c r="L1916" i="6"/>
  <c r="L1912" i="6"/>
  <c r="L1908" i="6"/>
  <c r="L1904" i="6"/>
  <c r="L1900" i="6"/>
  <c r="L1896" i="6"/>
  <c r="L1892" i="6"/>
  <c r="L1888" i="6"/>
  <c r="L1884" i="6"/>
  <c r="L1880" i="6"/>
  <c r="L1876" i="6"/>
  <c r="L1872" i="6"/>
  <c r="L1868" i="6"/>
  <c r="L1864" i="6"/>
  <c r="L1860" i="6"/>
  <c r="L1856" i="6"/>
  <c r="L1852" i="6"/>
  <c r="L1848" i="6"/>
  <c r="L1844" i="6"/>
  <c r="L1840" i="6"/>
  <c r="L1836" i="6"/>
  <c r="L1832" i="6"/>
  <c r="L1828" i="6"/>
  <c r="L1824" i="6"/>
  <c r="K2292" i="6"/>
  <c r="K2229" i="6"/>
  <c r="K2182" i="6"/>
  <c r="K2145" i="6"/>
  <c r="K2113" i="6"/>
  <c r="K2081" i="6"/>
  <c r="L2054" i="6"/>
  <c r="K2043" i="6"/>
  <c r="K2033" i="6"/>
  <c r="L2022" i="6"/>
  <c r="K2011" i="6"/>
  <c r="L2003" i="6"/>
  <c r="K1998" i="6"/>
  <c r="K1991" i="6"/>
  <c r="K1985" i="6"/>
  <c r="L1978" i="6"/>
  <c r="L1971" i="6"/>
  <c r="K1966" i="6"/>
  <c r="K1959" i="6"/>
  <c r="K1953" i="6"/>
  <c r="L1946" i="6"/>
  <c r="L1939" i="6"/>
  <c r="K1934" i="6"/>
  <c r="K1928" i="6"/>
  <c r="K1924" i="6"/>
  <c r="K1920" i="6"/>
  <c r="K1916" i="6"/>
  <c r="K1912" i="6"/>
  <c r="K1908" i="6"/>
  <c r="K1904" i="6"/>
  <c r="K1900" i="6"/>
  <c r="K1896" i="6"/>
  <c r="K1892" i="6"/>
  <c r="K1888" i="6"/>
  <c r="K1884" i="6"/>
  <c r="K1880" i="6"/>
  <c r="K1876" i="6"/>
  <c r="K1872" i="6"/>
  <c r="K1868" i="6"/>
  <c r="K1864" i="6"/>
  <c r="K1860" i="6"/>
  <c r="K1856" i="6"/>
  <c r="K1852" i="6"/>
  <c r="K1848" i="6"/>
  <c r="K1844" i="6"/>
  <c r="K1840" i="6"/>
  <c r="K1836" i="6"/>
  <c r="K1832" i="6"/>
  <c r="K1828" i="6"/>
  <c r="K1824" i="6"/>
  <c r="K1820" i="6"/>
  <c r="K1816" i="6"/>
  <c r="K1812" i="6"/>
  <c r="K1808" i="6"/>
  <c r="K1804" i="6"/>
  <c r="K1800" i="6"/>
  <c r="K1796" i="6"/>
  <c r="K1792" i="6"/>
  <c r="K1788" i="6"/>
  <c r="K1784" i="6"/>
  <c r="K1780" i="6"/>
  <c r="K1776" i="6"/>
  <c r="K1772" i="6"/>
  <c r="K1768" i="6"/>
  <c r="K1764" i="6"/>
  <c r="K1760" i="6"/>
  <c r="K1756" i="6"/>
  <c r="K1752" i="6"/>
  <c r="K1748" i="6"/>
  <c r="K1744" i="6"/>
  <c r="K1740" i="6"/>
  <c r="K1736" i="6"/>
  <c r="K1732" i="6"/>
  <c r="K1728" i="6"/>
  <c r="K1724" i="6"/>
  <c r="K1720" i="6"/>
  <c r="K1716" i="6"/>
  <c r="K1712" i="6"/>
  <c r="K1708" i="6"/>
  <c r="K1704" i="6"/>
  <c r="K1700" i="6"/>
  <c r="K1696" i="6"/>
  <c r="K1692" i="6"/>
  <c r="K1688" i="6"/>
  <c r="K2281" i="6"/>
  <c r="K2031" i="6"/>
  <c r="K1971" i="6"/>
  <c r="L1923" i="6"/>
  <c r="L1891" i="6"/>
  <c r="L1859" i="6"/>
  <c r="L1827" i="6"/>
  <c r="L1812" i="6"/>
  <c r="K1802" i="6"/>
  <c r="K1793" i="6"/>
  <c r="K1786" i="6"/>
  <c r="L1780" i="6"/>
  <c r="L1773" i="6"/>
  <c r="L1767" i="6"/>
  <c r="K1761" i="6"/>
  <c r="K1754" i="6"/>
  <c r="L1748" i="6"/>
  <c r="L1741" i="6"/>
  <c r="L1735" i="6"/>
  <c r="K1729" i="6"/>
  <c r="K1722" i="6"/>
  <c r="L1716" i="6"/>
  <c r="L1709" i="6"/>
  <c r="L1703" i="6"/>
  <c r="K1697" i="6"/>
  <c r="K1691" i="6"/>
  <c r="L1685" i="6"/>
  <c r="L1681" i="6"/>
  <c r="L1677" i="6"/>
  <c r="L1673" i="6"/>
  <c r="L1669" i="6"/>
  <c r="L1665" i="6"/>
  <c r="L1661" i="6"/>
  <c r="L1657" i="6"/>
  <c r="L1653" i="6"/>
  <c r="L1649" i="6"/>
  <c r="L1645" i="6"/>
  <c r="L1641" i="6"/>
  <c r="L1637" i="6"/>
  <c r="L1633" i="6"/>
  <c r="L1629" i="6"/>
  <c r="L1625" i="6"/>
  <c r="L1621" i="6"/>
  <c r="L1617" i="6"/>
  <c r="L1613" i="6"/>
  <c r="L1609" i="6"/>
  <c r="L1605" i="6"/>
  <c r="L1601" i="6"/>
  <c r="L1597" i="6"/>
  <c r="L1593" i="6"/>
  <c r="L1589" i="6"/>
  <c r="L1585" i="6"/>
  <c r="L1581" i="6"/>
  <c r="L1577" i="6"/>
  <c r="L1573" i="6"/>
  <c r="L1569" i="6"/>
  <c r="L1565" i="6"/>
  <c r="L1561" i="6"/>
  <c r="L1557" i="6"/>
  <c r="L1553" i="6"/>
  <c r="L1549" i="6"/>
  <c r="L1545" i="6"/>
  <c r="L1541" i="6"/>
  <c r="L1537" i="6"/>
  <c r="L1533" i="6"/>
  <c r="L1529" i="6"/>
  <c r="L1525" i="6"/>
  <c r="L1521" i="6"/>
  <c r="L1517" i="6"/>
  <c r="L1513" i="6"/>
  <c r="L1509" i="6"/>
  <c r="L1505" i="6"/>
  <c r="L1501" i="6"/>
  <c r="L1497" i="6"/>
  <c r="L1493" i="6"/>
  <c r="L1489" i="6"/>
  <c r="L1485" i="6"/>
  <c r="L1481" i="6"/>
  <c r="L1477" i="6"/>
  <c r="L1473" i="6"/>
  <c r="L1469" i="6"/>
  <c r="L1465" i="6"/>
  <c r="L1461" i="6"/>
  <c r="L1457" i="6"/>
  <c r="L1453" i="6"/>
  <c r="K2223" i="6"/>
  <c r="K2021" i="6"/>
  <c r="K1965" i="6"/>
  <c r="L1919" i="6"/>
  <c r="L1887" i="6"/>
  <c r="L1855" i="6"/>
  <c r="L1823" i="6"/>
  <c r="L1811" i="6"/>
  <c r="L1800" i="6"/>
  <c r="L1792" i="6"/>
  <c r="L1785" i="6"/>
  <c r="L1779" i="6"/>
  <c r="K1773" i="6"/>
  <c r="K1766" i="6"/>
  <c r="L1760" i="6"/>
  <c r="L1753" i="6"/>
  <c r="L1747" i="6"/>
  <c r="K1741" i="6"/>
  <c r="K1734" i="6"/>
  <c r="L1728" i="6"/>
  <c r="L1721" i="6"/>
  <c r="L1715" i="6"/>
  <c r="K1709" i="6"/>
  <c r="K1702" i="6"/>
  <c r="L1696" i="6"/>
  <c r="K1690" i="6"/>
  <c r="K1685" i="6"/>
  <c r="K1681" i="6"/>
  <c r="K1677" i="6"/>
  <c r="K1673" i="6"/>
  <c r="K1669" i="6"/>
  <c r="K1665" i="6"/>
  <c r="K1661" i="6"/>
  <c r="K1657" i="6"/>
  <c r="K1653" i="6"/>
  <c r="K1649" i="6"/>
  <c r="K1645" i="6"/>
  <c r="K1641" i="6"/>
  <c r="K1637" i="6"/>
  <c r="K1633" i="6"/>
  <c r="K1629" i="6"/>
  <c r="K1625" i="6"/>
  <c r="K1621" i="6"/>
  <c r="K1617" i="6"/>
  <c r="K1613" i="6"/>
  <c r="K1609" i="6"/>
  <c r="K1605" i="6"/>
  <c r="K1601" i="6"/>
  <c r="K1597" i="6"/>
  <c r="K1593" i="6"/>
  <c r="K1589" i="6"/>
  <c r="K1585" i="6"/>
  <c r="K1581" i="6"/>
  <c r="K1577" i="6"/>
  <c r="K1573" i="6"/>
  <c r="K1569" i="6"/>
  <c r="K1565" i="6"/>
  <c r="K1561" i="6"/>
  <c r="K1557" i="6"/>
  <c r="K1553" i="6"/>
  <c r="K1549" i="6"/>
  <c r="K1545" i="6"/>
  <c r="K1541" i="6"/>
  <c r="K1537" i="6"/>
  <c r="K1533" i="6"/>
  <c r="K1529" i="6"/>
  <c r="K1525" i="6"/>
  <c r="K1521" i="6"/>
  <c r="K1517" i="6"/>
  <c r="K1513" i="6"/>
  <c r="K1509" i="6"/>
  <c r="K1505" i="6"/>
  <c r="K1501" i="6"/>
  <c r="K1497" i="6"/>
  <c r="K1493" i="6"/>
  <c r="K1489" i="6"/>
  <c r="K1485" i="6"/>
  <c r="K1481" i="6"/>
  <c r="K1477" i="6"/>
  <c r="K1473" i="6"/>
  <c r="K1469" i="6"/>
  <c r="K1465" i="6"/>
  <c r="K1461" i="6"/>
  <c r="K1457" i="6"/>
  <c r="K1453" i="6"/>
  <c r="K1449" i="6"/>
  <c r="L2176" i="6"/>
  <c r="L2010" i="6"/>
  <c r="L1958" i="6"/>
  <c r="L1915" i="6"/>
  <c r="L1883" i="6"/>
  <c r="L1851" i="6"/>
  <c r="L1820" i="6"/>
  <c r="K1810" i="6"/>
  <c r="L1799" i="6"/>
  <c r="L1791" i="6"/>
  <c r="K1785" i="6"/>
  <c r="K1778" i="6"/>
  <c r="L1772" i="6"/>
  <c r="L1765" i="6"/>
  <c r="L1759" i="6"/>
  <c r="K1753" i="6"/>
  <c r="K1746" i="6"/>
  <c r="L1740" i="6"/>
  <c r="L1733" i="6"/>
  <c r="L1727" i="6"/>
  <c r="K1721" i="6"/>
  <c r="K1714" i="6"/>
  <c r="L1708" i="6"/>
  <c r="L1701" i="6"/>
  <c r="L1695" i="6"/>
  <c r="L1689" i="6"/>
  <c r="L1684" i="6"/>
  <c r="L1680" i="6"/>
  <c r="L1676" i="6"/>
  <c r="L1672" i="6"/>
  <c r="L1668" i="6"/>
  <c r="L1664" i="6"/>
  <c r="L1660" i="6"/>
  <c r="L1656" i="6"/>
  <c r="L1652" i="6"/>
  <c r="L1648" i="6"/>
  <c r="L1644" i="6"/>
  <c r="L1640" i="6"/>
  <c r="L1636" i="6"/>
  <c r="L1632" i="6"/>
  <c r="L1628" i="6"/>
  <c r="L1624" i="6"/>
  <c r="L1620" i="6"/>
  <c r="L1616" i="6"/>
  <c r="L1612" i="6"/>
  <c r="L1608" i="6"/>
  <c r="L1604" i="6"/>
  <c r="L1600" i="6"/>
  <c r="L1596" i="6"/>
  <c r="L1592" i="6"/>
  <c r="L1588" i="6"/>
  <c r="L1584" i="6"/>
  <c r="L1580" i="6"/>
  <c r="L1576" i="6"/>
  <c r="L1572" i="6"/>
  <c r="L1568" i="6"/>
  <c r="L1564" i="6"/>
  <c r="L1560" i="6"/>
  <c r="L1556" i="6"/>
  <c r="L1552" i="6"/>
  <c r="L1548" i="6"/>
  <c r="L1544" i="6"/>
  <c r="L1540" i="6"/>
  <c r="L1536" i="6"/>
  <c r="L1532" i="6"/>
  <c r="L1528" i="6"/>
  <c r="L1524" i="6"/>
  <c r="L1520" i="6"/>
  <c r="L1516" i="6"/>
  <c r="L1512" i="6"/>
  <c r="L1508" i="6"/>
  <c r="L1504" i="6"/>
  <c r="L1500" i="6"/>
  <c r="L1496" i="6"/>
  <c r="L1492" i="6"/>
  <c r="L1488" i="6"/>
  <c r="L1484" i="6"/>
  <c r="L1480" i="6"/>
  <c r="L1476" i="6"/>
  <c r="L1472" i="6"/>
  <c r="L1468" i="6"/>
  <c r="L1464" i="6"/>
  <c r="L1460" i="6"/>
  <c r="L1456" i="6"/>
  <c r="L1452" i="6"/>
  <c r="L1448" i="6"/>
  <c r="L1444" i="6"/>
  <c r="L1440" i="6"/>
  <c r="L1436" i="6"/>
  <c r="L1432" i="6"/>
  <c r="K2141" i="6"/>
  <c r="K2003" i="6"/>
  <c r="L1951" i="6"/>
  <c r="L1911" i="6"/>
  <c r="L1879" i="6"/>
  <c r="L1847" i="6"/>
  <c r="L1819" i="6"/>
  <c r="L1808" i="6"/>
  <c r="K1798" i="6"/>
  <c r="K1790" i="6"/>
  <c r="L1784" i="6"/>
  <c r="L1777" i="6"/>
  <c r="L1771" i="6"/>
  <c r="K1765" i="6"/>
  <c r="K1758" i="6"/>
  <c r="L1752" i="6"/>
  <c r="L1745" i="6"/>
  <c r="L1739" i="6"/>
  <c r="K1733" i="6"/>
  <c r="K1726" i="6"/>
  <c r="L1720" i="6"/>
  <c r="L1713" i="6"/>
  <c r="L1707" i="6"/>
  <c r="K1701" i="6"/>
  <c r="K1694" i="6"/>
  <c r="K1689" i="6"/>
  <c r="K1684" i="6"/>
  <c r="K1680" i="6"/>
  <c r="K1676" i="6"/>
  <c r="K1672" i="6"/>
  <c r="K1668" i="6"/>
  <c r="K1664" i="6"/>
  <c r="K1660" i="6"/>
  <c r="K1656" i="6"/>
  <c r="K1652" i="6"/>
  <c r="K1648" i="6"/>
  <c r="K1644" i="6"/>
  <c r="K1640" i="6"/>
  <c r="K1636" i="6"/>
  <c r="K1632" i="6"/>
  <c r="K1628" i="6"/>
  <c r="K1624" i="6"/>
  <c r="K1620" i="6"/>
  <c r="K1616" i="6"/>
  <c r="K1612" i="6"/>
  <c r="K1608" i="6"/>
  <c r="K1604" i="6"/>
  <c r="K1600" i="6"/>
  <c r="K1596" i="6"/>
  <c r="K1592" i="6"/>
  <c r="K1588" i="6"/>
  <c r="K1584" i="6"/>
  <c r="K1580" i="6"/>
  <c r="K1576" i="6"/>
  <c r="K1572" i="6"/>
  <c r="K1568" i="6"/>
  <c r="K1564" i="6"/>
  <c r="K1560" i="6"/>
  <c r="K1556" i="6"/>
  <c r="K1552" i="6"/>
  <c r="K1548" i="6"/>
  <c r="K1544" i="6"/>
  <c r="K1540" i="6"/>
  <c r="K1536" i="6"/>
  <c r="K1532" i="6"/>
  <c r="K2109" i="6"/>
  <c r="K1997" i="6"/>
  <c r="K1946" i="6"/>
  <c r="L1907" i="6"/>
  <c r="L1875" i="6"/>
  <c r="L1843" i="6"/>
  <c r="K1818" i="6"/>
  <c r="L1807" i="6"/>
  <c r="L1796" i="6"/>
  <c r="L1789" i="6"/>
  <c r="L1783" i="6"/>
  <c r="K1777" i="6"/>
  <c r="K1770" i="6"/>
  <c r="L1764" i="6"/>
  <c r="L1757" i="6"/>
  <c r="L1751" i="6"/>
  <c r="K1745" i="6"/>
  <c r="K1738" i="6"/>
  <c r="L1732" i="6"/>
  <c r="L1725" i="6"/>
  <c r="L1719" i="6"/>
  <c r="K1713" i="6"/>
  <c r="K1706" i="6"/>
  <c r="L1700" i="6"/>
  <c r="L1693" i="6"/>
  <c r="L1688" i="6"/>
  <c r="L1683" i="6"/>
  <c r="L1679" i="6"/>
  <c r="L1675" i="6"/>
  <c r="L1671" i="6"/>
  <c r="L1667" i="6"/>
  <c r="L1663" i="6"/>
  <c r="L1659" i="6"/>
  <c r="L1655" i="6"/>
  <c r="L1651" i="6"/>
  <c r="L1647" i="6"/>
  <c r="L1643" i="6"/>
  <c r="L1639" i="6"/>
  <c r="L1635" i="6"/>
  <c r="L1631" i="6"/>
  <c r="L1627" i="6"/>
  <c r="L1623" i="6"/>
  <c r="L1619" i="6"/>
  <c r="L1615" i="6"/>
  <c r="L1611" i="6"/>
  <c r="L1607" i="6"/>
  <c r="L1603" i="6"/>
  <c r="L1599" i="6"/>
  <c r="L1595" i="6"/>
  <c r="L1591" i="6"/>
  <c r="L1587" i="6"/>
  <c r="L1583" i="6"/>
  <c r="L1579" i="6"/>
  <c r="L1575" i="6"/>
  <c r="L1571" i="6"/>
  <c r="L1567" i="6"/>
  <c r="L1563" i="6"/>
  <c r="K2077" i="6"/>
  <c r="L1990" i="6"/>
  <c r="K1939" i="6"/>
  <c r="L1903" i="6"/>
  <c r="L1871" i="6"/>
  <c r="L1839" i="6"/>
  <c r="L1816" i="6"/>
  <c r="K1806" i="6"/>
  <c r="L1795" i="6"/>
  <c r="K1789" i="6"/>
  <c r="K1782" i="6"/>
  <c r="L1776" i="6"/>
  <c r="L1769" i="6"/>
  <c r="L1763" i="6"/>
  <c r="K1757" i="6"/>
  <c r="K1750" i="6"/>
  <c r="L1744" i="6"/>
  <c r="L1737" i="6"/>
  <c r="L1731" i="6"/>
  <c r="K1725" i="6"/>
  <c r="K1718" i="6"/>
  <c r="L1712" i="6"/>
  <c r="L1705" i="6"/>
  <c r="L1699" i="6"/>
  <c r="K1693" i="6"/>
  <c r="L1687" i="6"/>
  <c r="K1683" i="6"/>
  <c r="K1679" i="6"/>
  <c r="K1675" i="6"/>
  <c r="K1671" i="6"/>
  <c r="K1667" i="6"/>
  <c r="K1663" i="6"/>
  <c r="K1659" i="6"/>
  <c r="K1655" i="6"/>
  <c r="K1651" i="6"/>
  <c r="K1647" i="6"/>
  <c r="K1643" i="6"/>
  <c r="K1639" i="6"/>
  <c r="K1635" i="6"/>
  <c r="K1631" i="6"/>
  <c r="K1627" i="6"/>
  <c r="K1623" i="6"/>
  <c r="K1619" i="6"/>
  <c r="K1615" i="6"/>
  <c r="K1611" i="6"/>
  <c r="K1607" i="6"/>
  <c r="K1603" i="6"/>
  <c r="K1599" i="6"/>
  <c r="K1595" i="6"/>
  <c r="K1591" i="6"/>
  <c r="K1587" i="6"/>
  <c r="K1583" i="6"/>
  <c r="K1579" i="6"/>
  <c r="K1575" i="6"/>
  <c r="K1571" i="6"/>
  <c r="K1567" i="6"/>
  <c r="K1563" i="6"/>
  <c r="K1559" i="6"/>
  <c r="K1555" i="6"/>
  <c r="K1551" i="6"/>
  <c r="K1547" i="6"/>
  <c r="K1543" i="6"/>
  <c r="K1539" i="6"/>
  <c r="K1535" i="6"/>
  <c r="K1531" i="6"/>
  <c r="K1527" i="6"/>
  <c r="K2053" i="6"/>
  <c r="L1983" i="6"/>
  <c r="K1933" i="6"/>
  <c r="L1899" i="6"/>
  <c r="L1867" i="6"/>
  <c r="L1835" i="6"/>
  <c r="L1815" i="6"/>
  <c r="L1804" i="6"/>
  <c r="K1794" i="6"/>
  <c r="L1788" i="6"/>
  <c r="L1781" i="6"/>
  <c r="L1775" i="6"/>
  <c r="K1769" i="6"/>
  <c r="K1762" i="6"/>
  <c r="L1756" i="6"/>
  <c r="L1749" i="6"/>
  <c r="L1743" i="6"/>
  <c r="K1737" i="6"/>
  <c r="K1730" i="6"/>
  <c r="L1724" i="6"/>
  <c r="L1717" i="6"/>
  <c r="L1711" i="6"/>
  <c r="K1705" i="6"/>
  <c r="K1698" i="6"/>
  <c r="L1692" i="6"/>
  <c r="K1687" i="6"/>
  <c r="L1682" i="6"/>
  <c r="L1678" i="6"/>
  <c r="L1674" i="6"/>
  <c r="L1670" i="6"/>
  <c r="L1666" i="6"/>
  <c r="L1662" i="6"/>
  <c r="L1658" i="6"/>
  <c r="L1654" i="6"/>
  <c r="L1650" i="6"/>
  <c r="L1646" i="6"/>
  <c r="L1642" i="6"/>
  <c r="L1638" i="6"/>
  <c r="L1634" i="6"/>
  <c r="L1630" i="6"/>
  <c r="L1626" i="6"/>
  <c r="L1622" i="6"/>
  <c r="L1618" i="6"/>
  <c r="L1614" i="6"/>
  <c r="L1610" i="6"/>
  <c r="L1606" i="6"/>
  <c r="L1602" i="6"/>
  <c r="L1598" i="6"/>
  <c r="L1594" i="6"/>
  <c r="L1590" i="6"/>
  <c r="L1586" i="6"/>
  <c r="L1582" i="6"/>
  <c r="L1578" i="6"/>
  <c r="L1574" i="6"/>
  <c r="L1570" i="6"/>
  <c r="L1566" i="6"/>
  <c r="L1562" i="6"/>
  <c r="L2042" i="6"/>
  <c r="K1978" i="6"/>
  <c r="L1927" i="6"/>
  <c r="L1895" i="6"/>
  <c r="L1863" i="6"/>
  <c r="L1831" i="6"/>
  <c r="K1814" i="6"/>
  <c r="L1803" i="6"/>
  <c r="L1793" i="6"/>
  <c r="L1787" i="6"/>
  <c r="K1781" i="6"/>
  <c r="K1774" i="6"/>
  <c r="L1768" i="6"/>
  <c r="L1761" i="6"/>
  <c r="L1755" i="6"/>
  <c r="K1749" i="6"/>
  <c r="K1742" i="6"/>
  <c r="L1736" i="6"/>
  <c r="L1729" i="6"/>
  <c r="L1723" i="6"/>
  <c r="K1717" i="6"/>
  <c r="K1710" i="6"/>
  <c r="L1704" i="6"/>
  <c r="L1697" i="6"/>
  <c r="L1691" i="6"/>
  <c r="K1686" i="6"/>
  <c r="K1682" i="6"/>
  <c r="K1678" i="6"/>
  <c r="K1674" i="6"/>
  <c r="K1670" i="6"/>
  <c r="K1666" i="6"/>
  <c r="K1662" i="6"/>
  <c r="K1658" i="6"/>
  <c r="K1654" i="6"/>
  <c r="K1650" i="6"/>
  <c r="K1646" i="6"/>
  <c r="K1642" i="6"/>
  <c r="K1638" i="6"/>
  <c r="K1634" i="6"/>
  <c r="K1630" i="6"/>
  <c r="K1626" i="6"/>
  <c r="K1622" i="6"/>
  <c r="K1618" i="6"/>
  <c r="K1614" i="6"/>
  <c r="K1610" i="6"/>
  <c r="K1606" i="6"/>
  <c r="K1602" i="6"/>
  <c r="K1598" i="6"/>
  <c r="K1594" i="6"/>
  <c r="K1590" i="6"/>
  <c r="K1586" i="6"/>
  <c r="K1582" i="6"/>
  <c r="K1578" i="6"/>
  <c r="K1574" i="6"/>
  <c r="K1570" i="6"/>
  <c r="K1566" i="6"/>
  <c r="K1562" i="6"/>
  <c r="K1558" i="6"/>
  <c r="K1554" i="6"/>
  <c r="K1550" i="6"/>
  <c r="K1546" i="6"/>
  <c r="K1542" i="6"/>
  <c r="K1538" i="6"/>
  <c r="K1534" i="6"/>
  <c r="K1530" i="6"/>
  <c r="K1526" i="6"/>
  <c r="K1522" i="6"/>
  <c r="K1518" i="6"/>
  <c r="K1514" i="6"/>
  <c r="K1510" i="6"/>
  <c r="K1506" i="6"/>
  <c r="K1502" i="6"/>
  <c r="K1498" i="6"/>
  <c r="K1494" i="6"/>
  <c r="K1490" i="6"/>
  <c r="K1486" i="6"/>
  <c r="K1482" i="6"/>
  <c r="K1478" i="6"/>
  <c r="K1474" i="6"/>
  <c r="K1470" i="6"/>
  <c r="K1466" i="6"/>
  <c r="K1462" i="6"/>
  <c r="K1458" i="6"/>
  <c r="K1454" i="6"/>
  <c r="L1559" i="6"/>
  <c r="L1543" i="6"/>
  <c r="K1528" i="6"/>
  <c r="L1519" i="6"/>
  <c r="L1511" i="6"/>
  <c r="L1503" i="6"/>
  <c r="L1495" i="6"/>
  <c r="L1487" i="6"/>
  <c r="L1479" i="6"/>
  <c r="L1471" i="6"/>
  <c r="L1463" i="6"/>
  <c r="L1455" i="6"/>
  <c r="L1449" i="6"/>
  <c r="K1444" i="6"/>
  <c r="L1439" i="6"/>
  <c r="K1435" i="6"/>
  <c r="L1430" i="6"/>
  <c r="L1426" i="6"/>
  <c r="L1422" i="6"/>
  <c r="L1418" i="6"/>
  <c r="L1414" i="6"/>
  <c r="L1410" i="6"/>
  <c r="L1406" i="6"/>
  <c r="L1402" i="6"/>
  <c r="L1398" i="6"/>
  <c r="L1394" i="6"/>
  <c r="L1390" i="6"/>
  <c r="L1386" i="6"/>
  <c r="L1382" i="6"/>
  <c r="L1378" i="6"/>
  <c r="L1374" i="6"/>
  <c r="L1370" i="6"/>
  <c r="L1366" i="6"/>
  <c r="L1362" i="6"/>
  <c r="L1358" i="6"/>
  <c r="L1354" i="6"/>
  <c r="L1350" i="6"/>
  <c r="L1346" i="6"/>
  <c r="L1342" i="6"/>
  <c r="L1338" i="6"/>
  <c r="L1334" i="6"/>
  <c r="L1330" i="6"/>
  <c r="L1326" i="6"/>
  <c r="L1322" i="6"/>
  <c r="L1318" i="6"/>
  <c r="L1314" i="6"/>
  <c r="L1310" i="6"/>
  <c r="L1306" i="6"/>
  <c r="L1302" i="6"/>
  <c r="L1298" i="6"/>
  <c r="L1294" i="6"/>
  <c r="L1290" i="6"/>
  <c r="L1286" i="6"/>
  <c r="L1282" i="6"/>
  <c r="L1278" i="6"/>
  <c r="L1274" i="6"/>
  <c r="L1270" i="6"/>
  <c r="L1266" i="6"/>
  <c r="L1262" i="6"/>
  <c r="L1258" i="6"/>
  <c r="L1254" i="6"/>
  <c r="L1250" i="6"/>
  <c r="L1246" i="6"/>
  <c r="L1242" i="6"/>
  <c r="L1238" i="6"/>
  <c r="L1234" i="6"/>
  <c r="L1230" i="6"/>
  <c r="L1226" i="6"/>
  <c r="L1222" i="6"/>
  <c r="L1218" i="6"/>
  <c r="L1558" i="6"/>
  <c r="L1542" i="6"/>
  <c r="L1527" i="6"/>
  <c r="K1519" i="6"/>
  <c r="K1511" i="6"/>
  <c r="K1503" i="6"/>
  <c r="K1495" i="6"/>
  <c r="K1487" i="6"/>
  <c r="K1479" i="6"/>
  <c r="K1471" i="6"/>
  <c r="K1463" i="6"/>
  <c r="K1455" i="6"/>
  <c r="K1448" i="6"/>
  <c r="L1443" i="6"/>
  <c r="K1439" i="6"/>
  <c r="L1434" i="6"/>
  <c r="K1430" i="6"/>
  <c r="K1426" i="6"/>
  <c r="K1422" i="6"/>
  <c r="K1418" i="6"/>
  <c r="K1414" i="6"/>
  <c r="K1410" i="6"/>
  <c r="K1406" i="6"/>
  <c r="K1402" i="6"/>
  <c r="K1398" i="6"/>
  <c r="K1394" i="6"/>
  <c r="K1390" i="6"/>
  <c r="K1386" i="6"/>
  <c r="K1382" i="6"/>
  <c r="K1378" i="6"/>
  <c r="K1374" i="6"/>
  <c r="K1370" i="6"/>
  <c r="K1366" i="6"/>
  <c r="K1362" i="6"/>
  <c r="K1358" i="6"/>
  <c r="K1354" i="6"/>
  <c r="K1350" i="6"/>
  <c r="K1346" i="6"/>
  <c r="K1342" i="6"/>
  <c r="K1338" i="6"/>
  <c r="K1334" i="6"/>
  <c r="K1330" i="6"/>
  <c r="K1326" i="6"/>
  <c r="K1322" i="6"/>
  <c r="K1318" i="6"/>
  <c r="K1314" i="6"/>
  <c r="K1310" i="6"/>
  <c r="K1306" i="6"/>
  <c r="K1302" i="6"/>
  <c r="K1298" i="6"/>
  <c r="K1294" i="6"/>
  <c r="K1290" i="6"/>
  <c r="K1286" i="6"/>
  <c r="K1282" i="6"/>
  <c r="K1278" i="6"/>
  <c r="K1274" i="6"/>
  <c r="K1270" i="6"/>
  <c r="K1266" i="6"/>
  <c r="K1262" i="6"/>
  <c r="K1258" i="6"/>
  <c r="K1254" i="6"/>
  <c r="K1250" i="6"/>
  <c r="K1246" i="6"/>
  <c r="K1242" i="6"/>
  <c r="K1238" i="6"/>
  <c r="K1234" i="6"/>
  <c r="K1230" i="6"/>
  <c r="K1226" i="6"/>
  <c r="K1222" i="6"/>
  <c r="K1218" i="6"/>
  <c r="L1555" i="6"/>
  <c r="L1539" i="6"/>
  <c r="L1526" i="6"/>
  <c r="L1518" i="6"/>
  <c r="L1510" i="6"/>
  <c r="L1502" i="6"/>
  <c r="L1494" i="6"/>
  <c r="L1486" i="6"/>
  <c r="L1478" i="6"/>
  <c r="L1470" i="6"/>
  <c r="L1462" i="6"/>
  <c r="L1454" i="6"/>
  <c r="L1447" i="6"/>
  <c r="K1443" i="6"/>
  <c r="L1438" i="6"/>
  <c r="K1434" i="6"/>
  <c r="L1429" i="6"/>
  <c r="L1425" i="6"/>
  <c r="L1421" i="6"/>
  <c r="L1417" i="6"/>
  <c r="L1413" i="6"/>
  <c r="L1409" i="6"/>
  <c r="L1405" i="6"/>
  <c r="L1401" i="6"/>
  <c r="L1397" i="6"/>
  <c r="L1393" i="6"/>
  <c r="L1389" i="6"/>
  <c r="L1385" i="6"/>
  <c r="L1381" i="6"/>
  <c r="L1377" i="6"/>
  <c r="L1373" i="6"/>
  <c r="L1369" i="6"/>
  <c r="L1365" i="6"/>
  <c r="L1361" i="6"/>
  <c r="L1357" i="6"/>
  <c r="L1353" i="6"/>
  <c r="L1349" i="6"/>
  <c r="L1345" i="6"/>
  <c r="L1341" i="6"/>
  <c r="L1337" i="6"/>
  <c r="L1333" i="6"/>
  <c r="L1329" i="6"/>
  <c r="L1325" i="6"/>
  <c r="L1321" i="6"/>
  <c r="L1317" i="6"/>
  <c r="L1313" i="6"/>
  <c r="L1309" i="6"/>
  <c r="L1305" i="6"/>
  <c r="L1301" i="6"/>
  <c r="L1297" i="6"/>
  <c r="L1293" i="6"/>
  <c r="L1289" i="6"/>
  <c r="L1285" i="6"/>
  <c r="L1281" i="6"/>
  <c r="L1277" i="6"/>
  <c r="L1273" i="6"/>
  <c r="L1269" i="6"/>
  <c r="L1265" i="6"/>
  <c r="L1261" i="6"/>
  <c r="L1257" i="6"/>
  <c r="L1253" i="6"/>
  <c r="L1249" i="6"/>
  <c r="L1245" i="6"/>
  <c r="L1241" i="6"/>
  <c r="L1237" i="6"/>
  <c r="L1233" i="6"/>
  <c r="L1229" i="6"/>
  <c r="L1225" i="6"/>
  <c r="L1221" i="6"/>
  <c r="L1217" i="6"/>
  <c r="L1213" i="6"/>
  <c r="L1209" i="6"/>
  <c r="L1205" i="6"/>
  <c r="L1201" i="6"/>
  <c r="L1197" i="6"/>
  <c r="L1193" i="6"/>
  <c r="L1189" i="6"/>
  <c r="L1185" i="6"/>
  <c r="L1181" i="6"/>
  <c r="L1177" i="6"/>
  <c r="L1173" i="6"/>
  <c r="L1169" i="6"/>
  <c r="L1165" i="6"/>
  <c r="L1161" i="6"/>
  <c r="L1157" i="6"/>
  <c r="L1153" i="6"/>
  <c r="L1554" i="6"/>
  <c r="L1538" i="6"/>
  <c r="K1524" i="6"/>
  <c r="K1516" i="6"/>
  <c r="K1508" i="6"/>
  <c r="K1500" i="6"/>
  <c r="K1492" i="6"/>
  <c r="K1484" i="6"/>
  <c r="K1476" i="6"/>
  <c r="K1468" i="6"/>
  <c r="K1460" i="6"/>
  <c r="K1452" i="6"/>
  <c r="K1447" i="6"/>
  <c r="L1442" i="6"/>
  <c r="K1438" i="6"/>
  <c r="L1433" i="6"/>
  <c r="K1429" i="6"/>
  <c r="K1425" i="6"/>
  <c r="K1421" i="6"/>
  <c r="K1417" i="6"/>
  <c r="K1413" i="6"/>
  <c r="K1409" i="6"/>
  <c r="K1405" i="6"/>
  <c r="K1401" i="6"/>
  <c r="K1397" i="6"/>
  <c r="K1393" i="6"/>
  <c r="K1389" i="6"/>
  <c r="K1385" i="6"/>
  <c r="K1381" i="6"/>
  <c r="K1377" i="6"/>
  <c r="K1373" i="6"/>
  <c r="K1369" i="6"/>
  <c r="K1365" i="6"/>
  <c r="K1361" i="6"/>
  <c r="K1357" i="6"/>
  <c r="K1353" i="6"/>
  <c r="K1349" i="6"/>
  <c r="K1345" i="6"/>
  <c r="K1341" i="6"/>
  <c r="K1337" i="6"/>
  <c r="K1333" i="6"/>
  <c r="K1329" i="6"/>
  <c r="K1325" i="6"/>
  <c r="K1321" i="6"/>
  <c r="K1317" i="6"/>
  <c r="K1313" i="6"/>
  <c r="K1309" i="6"/>
  <c r="K1305" i="6"/>
  <c r="K1301" i="6"/>
  <c r="K1297" i="6"/>
  <c r="K1293" i="6"/>
  <c r="K1289" i="6"/>
  <c r="K1285" i="6"/>
  <c r="K1281" i="6"/>
  <c r="K1277" i="6"/>
  <c r="K1273" i="6"/>
  <c r="K1269" i="6"/>
  <c r="K1265" i="6"/>
  <c r="K1261" i="6"/>
  <c r="K1257" i="6"/>
  <c r="L1551" i="6"/>
  <c r="L1535" i="6"/>
  <c r="L1523" i="6"/>
  <c r="L1515" i="6"/>
  <c r="L1507" i="6"/>
  <c r="L1499" i="6"/>
  <c r="L1491" i="6"/>
  <c r="L1483" i="6"/>
  <c r="L1475" i="6"/>
  <c r="L1467" i="6"/>
  <c r="L1459" i="6"/>
  <c r="L1451" i="6"/>
  <c r="L1446" i="6"/>
  <c r="K1442" i="6"/>
  <c r="L1437" i="6"/>
  <c r="K1433" i="6"/>
  <c r="L1428" i="6"/>
  <c r="L1424" i="6"/>
  <c r="L1420" i="6"/>
  <c r="L1416" i="6"/>
  <c r="L1412" i="6"/>
  <c r="L1408" i="6"/>
  <c r="L1404" i="6"/>
  <c r="L1400" i="6"/>
  <c r="L1396" i="6"/>
  <c r="L1392" i="6"/>
  <c r="L1388" i="6"/>
  <c r="L1384" i="6"/>
  <c r="L1380" i="6"/>
  <c r="L1376" i="6"/>
  <c r="L1372" i="6"/>
  <c r="L1368" i="6"/>
  <c r="L1364" i="6"/>
  <c r="L1360" i="6"/>
  <c r="L1356" i="6"/>
  <c r="L1352" i="6"/>
  <c r="L1348" i="6"/>
  <c r="L1344" i="6"/>
  <c r="L1340" i="6"/>
  <c r="L1336" i="6"/>
  <c r="L1332" i="6"/>
  <c r="L1328" i="6"/>
  <c r="L1324" i="6"/>
  <c r="L1320" i="6"/>
  <c r="L1316" i="6"/>
  <c r="L1312" i="6"/>
  <c r="L1308" i="6"/>
  <c r="L1304" i="6"/>
  <c r="L1300" i="6"/>
  <c r="L1296" i="6"/>
  <c r="L1292" i="6"/>
  <c r="L1288" i="6"/>
  <c r="L1550" i="6"/>
  <c r="L1534" i="6"/>
  <c r="K1523" i="6"/>
  <c r="K1515" i="6"/>
  <c r="K1507" i="6"/>
  <c r="K1499" i="6"/>
  <c r="K1491" i="6"/>
  <c r="K1483" i="6"/>
  <c r="K1475" i="6"/>
  <c r="K1467" i="6"/>
  <c r="K1459" i="6"/>
  <c r="K1451" i="6"/>
  <c r="K1446" i="6"/>
  <c r="L1441" i="6"/>
  <c r="K1437" i="6"/>
  <c r="K1432" i="6"/>
  <c r="K1428" i="6"/>
  <c r="K1424" i="6"/>
  <c r="K1420" i="6"/>
  <c r="K1416" i="6"/>
  <c r="K1412" i="6"/>
  <c r="K1408" i="6"/>
  <c r="K1404" i="6"/>
  <c r="K1400" i="6"/>
  <c r="K1396" i="6"/>
  <c r="K1392" i="6"/>
  <c r="K1388" i="6"/>
  <c r="K1384" i="6"/>
  <c r="K1380" i="6"/>
  <c r="K1376" i="6"/>
  <c r="K1372" i="6"/>
  <c r="K1368" i="6"/>
  <c r="K1364" i="6"/>
  <c r="K1360" i="6"/>
  <c r="K1356" i="6"/>
  <c r="K1352" i="6"/>
  <c r="K1348" i="6"/>
  <c r="K1344" i="6"/>
  <c r="K1340" i="6"/>
  <c r="K1336" i="6"/>
  <c r="K1332" i="6"/>
  <c r="K1328" i="6"/>
  <c r="K1324" i="6"/>
  <c r="K1320" i="6"/>
  <c r="K1316" i="6"/>
  <c r="K1312" i="6"/>
  <c r="K1308" i="6"/>
  <c r="K1304" i="6"/>
  <c r="K1300" i="6"/>
  <c r="K1296" i="6"/>
  <c r="K1292" i="6"/>
  <c r="K1288" i="6"/>
  <c r="K1284" i="6"/>
  <c r="K1280" i="6"/>
  <c r="K1276" i="6"/>
  <c r="K1272" i="6"/>
  <c r="K1268" i="6"/>
  <c r="K1264" i="6"/>
  <c r="K1260" i="6"/>
  <c r="L1547" i="6"/>
  <c r="L1531" i="6"/>
  <c r="L1522" i="6"/>
  <c r="L1514" i="6"/>
  <c r="L1506" i="6"/>
  <c r="L1498" i="6"/>
  <c r="L1490" i="6"/>
  <c r="L1482" i="6"/>
  <c r="L1474" i="6"/>
  <c r="L1466" i="6"/>
  <c r="L1458" i="6"/>
  <c r="L1450" i="6"/>
  <c r="L1445" i="6"/>
  <c r="K1441" i="6"/>
  <c r="K1436" i="6"/>
  <c r="L1431" i="6"/>
  <c r="L1427" i="6"/>
  <c r="L1423" i="6"/>
  <c r="L1419" i="6"/>
  <c r="L1415" i="6"/>
  <c r="L1411" i="6"/>
  <c r="L1407" i="6"/>
  <c r="L1403" i="6"/>
  <c r="L1399" i="6"/>
  <c r="L1395" i="6"/>
  <c r="L1391" i="6"/>
  <c r="L1387" i="6"/>
  <c r="L1383" i="6"/>
  <c r="L1379" i="6"/>
  <c r="L1375" i="6"/>
  <c r="L1371" i="6"/>
  <c r="L1367" i="6"/>
  <c r="L1363" i="6"/>
  <c r="L1359" i="6"/>
  <c r="L1355" i="6"/>
  <c r="L1351" i="6"/>
  <c r="L1347" i="6"/>
  <c r="L1343" i="6"/>
  <c r="L1339" i="6"/>
  <c r="L1335" i="6"/>
  <c r="L1331" i="6"/>
  <c r="L1327" i="6"/>
  <c r="L1323" i="6"/>
  <c r="L1319" i="6"/>
  <c r="L1315" i="6"/>
  <c r="L1311" i="6"/>
  <c r="L1307" i="6"/>
  <c r="L1303" i="6"/>
  <c r="L1299" i="6"/>
  <c r="L1295" i="6"/>
  <c r="L1291" i="6"/>
  <c r="L1287" i="6"/>
  <c r="L1546" i="6"/>
  <c r="L1530" i="6"/>
  <c r="K1520" i="6"/>
  <c r="K1512" i="6"/>
  <c r="K1504" i="6"/>
  <c r="K1496" i="6"/>
  <c r="K1488" i="6"/>
  <c r="K1480" i="6"/>
  <c r="K1472" i="6"/>
  <c r="K1464" i="6"/>
  <c r="K1456" i="6"/>
  <c r="K1450" i="6"/>
  <c r="K1445" i="6"/>
  <c r="K1440" i="6"/>
  <c r="L1435" i="6"/>
  <c r="K1431" i="6"/>
  <c r="K1427" i="6"/>
  <c r="K1423" i="6"/>
  <c r="K1419" i="6"/>
  <c r="K1415" i="6"/>
  <c r="K1411" i="6"/>
  <c r="K1407" i="6"/>
  <c r="K1403" i="6"/>
  <c r="K1399" i="6"/>
  <c r="K1395" i="6"/>
  <c r="K1391" i="6"/>
  <c r="K1387" i="6"/>
  <c r="K1383" i="6"/>
  <c r="K1379" i="6"/>
  <c r="K1375" i="6"/>
  <c r="K1371" i="6"/>
  <c r="K1367" i="6"/>
  <c r="K1363" i="6"/>
  <c r="K1359" i="6"/>
  <c r="K1355" i="6"/>
  <c r="K1351" i="6"/>
  <c r="K1347" i="6"/>
  <c r="K1343" i="6"/>
  <c r="K1339" i="6"/>
  <c r="K1335" i="6"/>
  <c r="K1331" i="6"/>
  <c r="K1327" i="6"/>
  <c r="K1323" i="6"/>
  <c r="K1319" i="6"/>
  <c r="K1315" i="6"/>
  <c r="K1311" i="6"/>
  <c r="K1307" i="6"/>
  <c r="K1303" i="6"/>
  <c r="K1299" i="6"/>
  <c r="K1295" i="6"/>
  <c r="K1291" i="6"/>
  <c r="K1287" i="6"/>
  <c r="K1283" i="6"/>
  <c r="K1279" i="6"/>
  <c r="K1275" i="6"/>
  <c r="K1271" i="6"/>
  <c r="K1267" i="6"/>
  <c r="K1263" i="6"/>
  <c r="K1259" i="6"/>
  <c r="K1255" i="6"/>
  <c r="K1251" i="6"/>
  <c r="K1247" i="6"/>
  <c r="K1243" i="6"/>
  <c r="K1239" i="6"/>
  <c r="K1235" i="6"/>
  <c r="K1231" i="6"/>
  <c r="K1227" i="6"/>
  <c r="K1223" i="6"/>
  <c r="K1219" i="6"/>
  <c r="K1215" i="6"/>
  <c r="K1211" i="6"/>
  <c r="K1207" i="6"/>
  <c r="K1203" i="6"/>
  <c r="K1199" i="6"/>
  <c r="K1195" i="6"/>
  <c r="K1191" i="6"/>
  <c r="K1187" i="6"/>
  <c r="K1183" i="6"/>
  <c r="K1179" i="6"/>
  <c r="K1175" i="6"/>
  <c r="K1171" i="6"/>
  <c r="K1167" i="6"/>
  <c r="K1163" i="6"/>
  <c r="K1159" i="6"/>
  <c r="K1155" i="6"/>
  <c r="L1284" i="6"/>
  <c r="L1268" i="6"/>
  <c r="L1255" i="6"/>
  <c r="L1247" i="6"/>
  <c r="L1239" i="6"/>
  <c r="L1231" i="6"/>
  <c r="L1223" i="6"/>
  <c r="L1215" i="6"/>
  <c r="K1210" i="6"/>
  <c r="L1204" i="6"/>
  <c r="L1199" i="6"/>
  <c r="K1194" i="6"/>
  <c r="L1188" i="6"/>
  <c r="L1183" i="6"/>
  <c r="K1178" i="6"/>
  <c r="L1172" i="6"/>
  <c r="L1167" i="6"/>
  <c r="K1162" i="6"/>
  <c r="L1156" i="6"/>
  <c r="L1151" i="6"/>
  <c r="L1147" i="6"/>
  <c r="L1143" i="6"/>
  <c r="L1139" i="6"/>
  <c r="L1135" i="6"/>
  <c r="L1131" i="6"/>
  <c r="L1127" i="6"/>
  <c r="L1123" i="6"/>
  <c r="L1119" i="6"/>
  <c r="L1115" i="6"/>
  <c r="L1111" i="6"/>
  <c r="L1107" i="6"/>
  <c r="L1103" i="6"/>
  <c r="L1099" i="6"/>
  <c r="L1095" i="6"/>
  <c r="L1091" i="6"/>
  <c r="L1087" i="6"/>
  <c r="L1083" i="6"/>
  <c r="L1079" i="6"/>
  <c r="L1075" i="6"/>
  <c r="L1071" i="6"/>
  <c r="L1067" i="6"/>
  <c r="L1063" i="6"/>
  <c r="L1059" i="6"/>
  <c r="L1055" i="6"/>
  <c r="L1051" i="6"/>
  <c r="L1047" i="6"/>
  <c r="L1043" i="6"/>
  <c r="L1039" i="6"/>
  <c r="L1035" i="6"/>
  <c r="L1031" i="6"/>
  <c r="L1027" i="6"/>
  <c r="L1023" i="6"/>
  <c r="L1019" i="6"/>
  <c r="L1015" i="6"/>
  <c r="L1011" i="6"/>
  <c r="L1007" i="6"/>
  <c r="L1003" i="6"/>
  <c r="L999" i="6"/>
  <c r="L995" i="6"/>
  <c r="L991" i="6"/>
  <c r="L987" i="6"/>
  <c r="L983" i="6"/>
  <c r="L979" i="6"/>
  <c r="L975" i="6"/>
  <c r="L971" i="6"/>
  <c r="L967" i="6"/>
  <c r="L963" i="6"/>
  <c r="L959" i="6"/>
  <c r="L955" i="6"/>
  <c r="L951" i="6"/>
  <c r="L1283" i="6"/>
  <c r="L1267" i="6"/>
  <c r="K1253" i="6"/>
  <c r="K1245" i="6"/>
  <c r="K1237" i="6"/>
  <c r="K1229" i="6"/>
  <c r="K1221" i="6"/>
  <c r="L1214" i="6"/>
  <c r="K1209" i="6"/>
  <c r="K1204" i="6"/>
  <c r="L1198" i="6"/>
  <c r="K1193" i="6"/>
  <c r="K1188" i="6"/>
  <c r="L1182" i="6"/>
  <c r="K1177" i="6"/>
  <c r="K1172" i="6"/>
  <c r="L1166" i="6"/>
  <c r="K1161" i="6"/>
  <c r="K1156" i="6"/>
  <c r="K1151" i="6"/>
  <c r="K1147" i="6"/>
  <c r="K1143" i="6"/>
  <c r="K1139" i="6"/>
  <c r="K1135" i="6"/>
  <c r="K1131" i="6"/>
  <c r="K1127" i="6"/>
  <c r="K1123" i="6"/>
  <c r="K1119" i="6"/>
  <c r="K1115" i="6"/>
  <c r="K1111" i="6"/>
  <c r="K1107" i="6"/>
  <c r="K1103" i="6"/>
  <c r="K1099" i="6"/>
  <c r="K1095" i="6"/>
  <c r="K1091" i="6"/>
  <c r="K1087" i="6"/>
  <c r="K1083" i="6"/>
  <c r="K1079" i="6"/>
  <c r="K1075" i="6"/>
  <c r="K1071" i="6"/>
  <c r="K1067" i="6"/>
  <c r="K1063" i="6"/>
  <c r="K1059" i="6"/>
  <c r="K1055" i="6"/>
  <c r="K1051" i="6"/>
  <c r="K1047" i="6"/>
  <c r="K1043" i="6"/>
  <c r="K1039" i="6"/>
  <c r="K1035" i="6"/>
  <c r="K1031" i="6"/>
  <c r="K1027" i="6"/>
  <c r="K1023" i="6"/>
  <c r="K1019" i="6"/>
  <c r="K1015" i="6"/>
  <c r="K1011" i="6"/>
  <c r="K1007" i="6"/>
  <c r="K1003" i="6"/>
  <c r="K999" i="6"/>
  <c r="K995" i="6"/>
  <c r="K991" i="6"/>
  <c r="K987" i="6"/>
  <c r="K983" i="6"/>
  <c r="K979" i="6"/>
  <c r="K975" i="6"/>
  <c r="K971" i="6"/>
  <c r="K967" i="6"/>
  <c r="K963" i="6"/>
  <c r="K959" i="6"/>
  <c r="K955" i="6"/>
  <c r="K951" i="6"/>
  <c r="K947" i="6"/>
  <c r="K943" i="6"/>
  <c r="K939" i="6"/>
  <c r="K935" i="6"/>
  <c r="K931" i="6"/>
  <c r="K927" i="6"/>
  <c r="K923" i="6"/>
  <c r="K919" i="6"/>
  <c r="K915" i="6"/>
  <c r="K911" i="6"/>
  <c r="K907" i="6"/>
  <c r="K903" i="6"/>
  <c r="K899" i="6"/>
  <c r="K895" i="6"/>
  <c r="K891" i="6"/>
  <c r="K887" i="6"/>
  <c r="K883" i="6"/>
  <c r="K879" i="6"/>
  <c r="K875" i="6"/>
  <c r="K871" i="6"/>
  <c r="K867" i="6"/>
  <c r="K863" i="6"/>
  <c r="K859" i="6"/>
  <c r="K855" i="6"/>
  <c r="K851" i="6"/>
  <c r="K847" i="6"/>
  <c r="K843" i="6"/>
  <c r="K839" i="6"/>
  <c r="L1280" i="6"/>
  <c r="L1264" i="6"/>
  <c r="L1252" i="6"/>
  <c r="L1244" i="6"/>
  <c r="L1236" i="6"/>
  <c r="L1228" i="6"/>
  <c r="L1220" i="6"/>
  <c r="K1214" i="6"/>
  <c r="L1208" i="6"/>
  <c r="L1203" i="6"/>
  <c r="K1198" i="6"/>
  <c r="L1192" i="6"/>
  <c r="L1187" i="6"/>
  <c r="K1182" i="6"/>
  <c r="L1176" i="6"/>
  <c r="L1171" i="6"/>
  <c r="K1166" i="6"/>
  <c r="L1160" i="6"/>
  <c r="L1155" i="6"/>
  <c r="L1150" i="6"/>
  <c r="L1146" i="6"/>
  <c r="L1142" i="6"/>
  <c r="L1138" i="6"/>
  <c r="L1134" i="6"/>
  <c r="L1130" i="6"/>
  <c r="L1126" i="6"/>
  <c r="L1122" i="6"/>
  <c r="L1118" i="6"/>
  <c r="L1114" i="6"/>
  <c r="L1110" i="6"/>
  <c r="L1106" i="6"/>
  <c r="L1102" i="6"/>
  <c r="L1098" i="6"/>
  <c r="L1094" i="6"/>
  <c r="L1090" i="6"/>
  <c r="L1086" i="6"/>
  <c r="L1082" i="6"/>
  <c r="L1078" i="6"/>
  <c r="L1074" i="6"/>
  <c r="L1070" i="6"/>
  <c r="L1066" i="6"/>
  <c r="L1062" i="6"/>
  <c r="L1058" i="6"/>
  <c r="L1054" i="6"/>
  <c r="L1050" i="6"/>
  <c r="L1046" i="6"/>
  <c r="L1042" i="6"/>
  <c r="L1038" i="6"/>
  <c r="L1034" i="6"/>
  <c r="L1030" i="6"/>
  <c r="L1026" i="6"/>
  <c r="L1022" i="6"/>
  <c r="L1018" i="6"/>
  <c r="L1014" i="6"/>
  <c r="L1010" i="6"/>
  <c r="L1006" i="6"/>
  <c r="L1002" i="6"/>
  <c r="L998" i="6"/>
  <c r="L994" i="6"/>
  <c r="L990" i="6"/>
  <c r="L986" i="6"/>
  <c r="L982" i="6"/>
  <c r="L978" i="6"/>
  <c r="L974" i="6"/>
  <c r="L970" i="6"/>
  <c r="L966" i="6"/>
  <c r="L962" i="6"/>
  <c r="L958" i="6"/>
  <c r="L954" i="6"/>
  <c r="L950" i="6"/>
  <c r="L946" i="6"/>
  <c r="L942" i="6"/>
  <c r="L938" i="6"/>
  <c r="L934" i="6"/>
  <c r="L930" i="6"/>
  <c r="L926" i="6"/>
  <c r="L922" i="6"/>
  <c r="L918" i="6"/>
  <c r="L914" i="6"/>
  <c r="L910" i="6"/>
  <c r="L906" i="6"/>
  <c r="L902" i="6"/>
  <c r="L898" i="6"/>
  <c r="L894" i="6"/>
  <c r="L890" i="6"/>
  <c r="L886" i="6"/>
  <c r="L882" i="6"/>
  <c r="L878" i="6"/>
  <c r="L874" i="6"/>
  <c r="L870" i="6"/>
  <c r="L866" i="6"/>
  <c r="L862" i="6"/>
  <c r="L858" i="6"/>
  <c r="L854" i="6"/>
  <c r="L850" i="6"/>
  <c r="L846" i="6"/>
  <c r="L842" i="6"/>
  <c r="L838" i="6"/>
  <c r="L834" i="6"/>
  <c r="L830" i="6"/>
  <c r="L826" i="6"/>
  <c r="L822" i="6"/>
  <c r="L818" i="6"/>
  <c r="L814" i="6"/>
  <c r="L810" i="6"/>
  <c r="L806" i="6"/>
  <c r="L802" i="6"/>
  <c r="L798" i="6"/>
  <c r="L794" i="6"/>
  <c r="L790" i="6"/>
  <c r="L786" i="6"/>
  <c r="L782" i="6"/>
  <c r="L778" i="6"/>
  <c r="L1279" i="6"/>
  <c r="L1263" i="6"/>
  <c r="K1252" i="6"/>
  <c r="K1244" i="6"/>
  <c r="K1236" i="6"/>
  <c r="K1228" i="6"/>
  <c r="K1220" i="6"/>
  <c r="K1213" i="6"/>
  <c r="K1208" i="6"/>
  <c r="L1202" i="6"/>
  <c r="K1197" i="6"/>
  <c r="K1192" i="6"/>
  <c r="L1186" i="6"/>
  <c r="K1181" i="6"/>
  <c r="K1176" i="6"/>
  <c r="L1170" i="6"/>
  <c r="K1165" i="6"/>
  <c r="K1160" i="6"/>
  <c r="L1154" i="6"/>
  <c r="K1150" i="6"/>
  <c r="K1146" i="6"/>
  <c r="K1142" i="6"/>
  <c r="K1138" i="6"/>
  <c r="K1134" i="6"/>
  <c r="K1130" i="6"/>
  <c r="K1126" i="6"/>
  <c r="K1122" i="6"/>
  <c r="K1118" i="6"/>
  <c r="K1114" i="6"/>
  <c r="K1110" i="6"/>
  <c r="K1106" i="6"/>
  <c r="K1102" i="6"/>
  <c r="K1098" i="6"/>
  <c r="K1094" i="6"/>
  <c r="K1090" i="6"/>
  <c r="K1086" i="6"/>
  <c r="K1082" i="6"/>
  <c r="K1078" i="6"/>
  <c r="K1074" i="6"/>
  <c r="K1070" i="6"/>
  <c r="K1066" i="6"/>
  <c r="K1062" i="6"/>
  <c r="K1058" i="6"/>
  <c r="K1054" i="6"/>
  <c r="K1050" i="6"/>
  <c r="K1046" i="6"/>
  <c r="K1042" i="6"/>
  <c r="K1038" i="6"/>
  <c r="K1034" i="6"/>
  <c r="K1030" i="6"/>
  <c r="K1026" i="6"/>
  <c r="K1022" i="6"/>
  <c r="K1018" i="6"/>
  <c r="K1014" i="6"/>
  <c r="K1010" i="6"/>
  <c r="K1006" i="6"/>
  <c r="K1002" i="6"/>
  <c r="K998" i="6"/>
  <c r="K994" i="6"/>
  <c r="K990" i="6"/>
  <c r="K986" i="6"/>
  <c r="K982" i="6"/>
  <c r="K978" i="6"/>
  <c r="K974" i="6"/>
  <c r="K970" i="6"/>
  <c r="K966" i="6"/>
  <c r="K962" i="6"/>
  <c r="K958" i="6"/>
  <c r="K954" i="6"/>
  <c r="K950" i="6"/>
  <c r="K946" i="6"/>
  <c r="K942" i="6"/>
  <c r="K938" i="6"/>
  <c r="K934" i="6"/>
  <c r="K930" i="6"/>
  <c r="K926" i="6"/>
  <c r="K922" i="6"/>
  <c r="K918" i="6"/>
  <c r="K914" i="6"/>
  <c r="K910" i="6"/>
  <c r="K906" i="6"/>
  <c r="K902" i="6"/>
  <c r="K898" i="6"/>
  <c r="L1276" i="6"/>
  <c r="L1260" i="6"/>
  <c r="L1251" i="6"/>
  <c r="L1243" i="6"/>
  <c r="L1235" i="6"/>
  <c r="L1227" i="6"/>
  <c r="L1219" i="6"/>
  <c r="L1212" i="6"/>
  <c r="L1207" i="6"/>
  <c r="K1202" i="6"/>
  <c r="L1196" i="6"/>
  <c r="L1191" i="6"/>
  <c r="K1186" i="6"/>
  <c r="L1180" i="6"/>
  <c r="L1175" i="6"/>
  <c r="K1170" i="6"/>
  <c r="L1164" i="6"/>
  <c r="L1159" i="6"/>
  <c r="K1154" i="6"/>
  <c r="L1149" i="6"/>
  <c r="L1145" i="6"/>
  <c r="L1141" i="6"/>
  <c r="L1137" i="6"/>
  <c r="L1133" i="6"/>
  <c r="L1129" i="6"/>
  <c r="L1125" i="6"/>
  <c r="L1121" i="6"/>
  <c r="L1117" i="6"/>
  <c r="L1113" i="6"/>
  <c r="L1109" i="6"/>
  <c r="L1105" i="6"/>
  <c r="L1101" i="6"/>
  <c r="L1097" i="6"/>
  <c r="L1093" i="6"/>
  <c r="L1089" i="6"/>
  <c r="L1085" i="6"/>
  <c r="L1081" i="6"/>
  <c r="L1077" i="6"/>
  <c r="L1073" i="6"/>
  <c r="L1069" i="6"/>
  <c r="L1065" i="6"/>
  <c r="L1061" i="6"/>
  <c r="L1057" i="6"/>
  <c r="L1053" i="6"/>
  <c r="L1049" i="6"/>
  <c r="L1045" i="6"/>
  <c r="L1041" i="6"/>
  <c r="L1037" i="6"/>
  <c r="L1033" i="6"/>
  <c r="L1029" i="6"/>
  <c r="L1025" i="6"/>
  <c r="L1021" i="6"/>
  <c r="L1017" i="6"/>
  <c r="L1013" i="6"/>
  <c r="L1009" i="6"/>
  <c r="L1005" i="6"/>
  <c r="L1001" i="6"/>
  <c r="L997" i="6"/>
  <c r="L993" i="6"/>
  <c r="L989" i="6"/>
  <c r="L985" i="6"/>
  <c r="L981" i="6"/>
  <c r="L977" i="6"/>
  <c r="L973" i="6"/>
  <c r="L969" i="6"/>
  <c r="L965" i="6"/>
  <c r="L961" i="6"/>
  <c r="L957" i="6"/>
  <c r="L953" i="6"/>
  <c r="L949" i="6"/>
  <c r="L945" i="6"/>
  <c r="L941" i="6"/>
  <c r="L937" i="6"/>
  <c r="L933" i="6"/>
  <c r="L929" i="6"/>
  <c r="L925" i="6"/>
  <c r="L921" i="6"/>
  <c r="L917" i="6"/>
  <c r="L913" i="6"/>
  <c r="L909" i="6"/>
  <c r="L905" i="6"/>
  <c r="L901" i="6"/>
  <c r="L897" i="6"/>
  <c r="L893" i="6"/>
  <c r="L889" i="6"/>
  <c r="L1275" i="6"/>
  <c r="L1259" i="6"/>
  <c r="K1249" i="6"/>
  <c r="K1241" i="6"/>
  <c r="K1233" i="6"/>
  <c r="K1225" i="6"/>
  <c r="K1217" i="6"/>
  <c r="K1212" i="6"/>
  <c r="L1206" i="6"/>
  <c r="K1201" i="6"/>
  <c r="K1196" i="6"/>
  <c r="L1190" i="6"/>
  <c r="K1185" i="6"/>
  <c r="K1180" i="6"/>
  <c r="L1174" i="6"/>
  <c r="K1169" i="6"/>
  <c r="K1164" i="6"/>
  <c r="L1158" i="6"/>
  <c r="K1153" i="6"/>
  <c r="K1149" i="6"/>
  <c r="K1145" i="6"/>
  <c r="K1141" i="6"/>
  <c r="K1137" i="6"/>
  <c r="K1133" i="6"/>
  <c r="K1129" i="6"/>
  <c r="K1125" i="6"/>
  <c r="K1121" i="6"/>
  <c r="K1117" i="6"/>
  <c r="K1113" i="6"/>
  <c r="K1109" i="6"/>
  <c r="K1105" i="6"/>
  <c r="K1101" i="6"/>
  <c r="K1097" i="6"/>
  <c r="K1093" i="6"/>
  <c r="K1089" i="6"/>
  <c r="K1085" i="6"/>
  <c r="K1081" i="6"/>
  <c r="K1077" i="6"/>
  <c r="K1073" i="6"/>
  <c r="K1069" i="6"/>
  <c r="K1065" i="6"/>
  <c r="K1061" i="6"/>
  <c r="K1057" i="6"/>
  <c r="K1053" i="6"/>
  <c r="K1049" i="6"/>
  <c r="K1045" i="6"/>
  <c r="K1041" i="6"/>
  <c r="K1037" i="6"/>
  <c r="K1033" i="6"/>
  <c r="K1029" i="6"/>
  <c r="K1025" i="6"/>
  <c r="K1021" i="6"/>
  <c r="K1017" i="6"/>
  <c r="K1013" i="6"/>
  <c r="K1009" i="6"/>
  <c r="K1005" i="6"/>
  <c r="K1001" i="6"/>
  <c r="K997" i="6"/>
  <c r="K993" i="6"/>
  <c r="K989" i="6"/>
  <c r="K985" i="6"/>
  <c r="K981" i="6"/>
  <c r="K977" i="6"/>
  <c r="K973" i="6"/>
  <c r="K969" i="6"/>
  <c r="K965" i="6"/>
  <c r="K961" i="6"/>
  <c r="K957" i="6"/>
  <c r="K953" i="6"/>
  <c r="K949" i="6"/>
  <c r="K945" i="6"/>
  <c r="K941" i="6"/>
  <c r="K937" i="6"/>
  <c r="K933" i="6"/>
  <c r="K929" i="6"/>
  <c r="K925" i="6"/>
  <c r="K921" i="6"/>
  <c r="K917" i="6"/>
  <c r="K913" i="6"/>
  <c r="K909" i="6"/>
  <c r="K905" i="6"/>
  <c r="K901" i="6"/>
  <c r="K897" i="6"/>
  <c r="L1272" i="6"/>
  <c r="L1256" i="6"/>
  <c r="L1248" i="6"/>
  <c r="L1240" i="6"/>
  <c r="L1232" i="6"/>
  <c r="L1224" i="6"/>
  <c r="L1216" i="6"/>
  <c r="L1211" i="6"/>
  <c r="K1206" i="6"/>
  <c r="L1200" i="6"/>
  <c r="L1195" i="6"/>
  <c r="K1190" i="6"/>
  <c r="L1184" i="6"/>
  <c r="L1179" i="6"/>
  <c r="K1174" i="6"/>
  <c r="L1168" i="6"/>
  <c r="L1163" i="6"/>
  <c r="K1158" i="6"/>
  <c r="L1152" i="6"/>
  <c r="L1148" i="6"/>
  <c r="L1144" i="6"/>
  <c r="L1140" i="6"/>
  <c r="L1136" i="6"/>
  <c r="L1132" i="6"/>
  <c r="L1128" i="6"/>
  <c r="L1124" i="6"/>
  <c r="L1120" i="6"/>
  <c r="L1116" i="6"/>
  <c r="L1112" i="6"/>
  <c r="L1108" i="6"/>
  <c r="L1104" i="6"/>
  <c r="L1100" i="6"/>
  <c r="L1096" i="6"/>
  <c r="L1092" i="6"/>
  <c r="L1088" i="6"/>
  <c r="L1084" i="6"/>
  <c r="L1080" i="6"/>
  <c r="L1076" i="6"/>
  <c r="L1072" i="6"/>
  <c r="L1068" i="6"/>
  <c r="L1064" i="6"/>
  <c r="L1060" i="6"/>
  <c r="L1056" i="6"/>
  <c r="L1052" i="6"/>
  <c r="L1048" i="6"/>
  <c r="L1044" i="6"/>
  <c r="L1040" i="6"/>
  <c r="L1036" i="6"/>
  <c r="L1032" i="6"/>
  <c r="L1028" i="6"/>
  <c r="L1024" i="6"/>
  <c r="L1020" i="6"/>
  <c r="L1016" i="6"/>
  <c r="L1012" i="6"/>
  <c r="L1008" i="6"/>
  <c r="L1004" i="6"/>
  <c r="L1000" i="6"/>
  <c r="L996" i="6"/>
  <c r="L992" i="6"/>
  <c r="L988" i="6"/>
  <c r="L984" i="6"/>
  <c r="L980" i="6"/>
  <c r="L976" i="6"/>
  <c r="L972" i="6"/>
  <c r="L968" i="6"/>
  <c r="L964" i="6"/>
  <c r="L960" i="6"/>
  <c r="L956" i="6"/>
  <c r="L952" i="6"/>
  <c r="L948" i="6"/>
  <c r="L944" i="6"/>
  <c r="L940" i="6"/>
  <c r="L936" i="6"/>
  <c r="L932" i="6"/>
  <c r="L928" i="6"/>
  <c r="L924" i="6"/>
  <c r="L920" i="6"/>
  <c r="L916" i="6"/>
  <c r="L912" i="6"/>
  <c r="L908" i="6"/>
  <c r="L904" i="6"/>
  <c r="L900" i="6"/>
  <c r="L896" i="6"/>
  <c r="L892" i="6"/>
  <c r="L888" i="6"/>
  <c r="L884" i="6"/>
  <c r="L1271" i="6"/>
  <c r="K1256" i="6"/>
  <c r="K1248" i="6"/>
  <c r="K1240" i="6"/>
  <c r="K1232" i="6"/>
  <c r="K1224" i="6"/>
  <c r="K1216" i="6"/>
  <c r="L1210" i="6"/>
  <c r="K1205" i="6"/>
  <c r="K1200" i="6"/>
  <c r="L1194" i="6"/>
  <c r="K1189" i="6"/>
  <c r="K1184" i="6"/>
  <c r="L1178" i="6"/>
  <c r="K1173" i="6"/>
  <c r="K1168" i="6"/>
  <c r="L1162" i="6"/>
  <c r="K1157" i="6"/>
  <c r="K1152" i="6"/>
  <c r="K1148" i="6"/>
  <c r="K1144" i="6"/>
  <c r="K1140" i="6"/>
  <c r="K1136" i="6"/>
  <c r="K1132" i="6"/>
  <c r="K1128" i="6"/>
  <c r="K1124" i="6"/>
  <c r="K1120" i="6"/>
  <c r="K1116" i="6"/>
  <c r="K1112" i="6"/>
  <c r="K1108" i="6"/>
  <c r="K1104" i="6"/>
  <c r="K1100" i="6"/>
  <c r="K1096" i="6"/>
  <c r="K1092" i="6"/>
  <c r="K1088" i="6"/>
  <c r="K1084" i="6"/>
  <c r="K1080" i="6"/>
  <c r="K1076" i="6"/>
  <c r="K1072" i="6"/>
  <c r="K1068" i="6"/>
  <c r="K1064" i="6"/>
  <c r="K1060" i="6"/>
  <c r="K1056" i="6"/>
  <c r="K1052" i="6"/>
  <c r="K1048" i="6"/>
  <c r="K1044" i="6"/>
  <c r="K1040" i="6"/>
  <c r="K1036" i="6"/>
  <c r="K1032" i="6"/>
  <c r="K1028" i="6"/>
  <c r="K1024" i="6"/>
  <c r="K1020" i="6"/>
  <c r="K1016" i="6"/>
  <c r="K1012" i="6"/>
  <c r="K1008" i="6"/>
  <c r="K1004" i="6"/>
  <c r="K1000" i="6"/>
  <c r="K996" i="6"/>
  <c r="K992" i="6"/>
  <c r="K988" i="6"/>
  <c r="K984" i="6"/>
  <c r="K980" i="6"/>
  <c r="K976" i="6"/>
  <c r="K972" i="6"/>
  <c r="K968" i="6"/>
  <c r="K964" i="6"/>
  <c r="K960" i="6"/>
  <c r="K956" i="6"/>
  <c r="K952" i="6"/>
  <c r="K948" i="6"/>
  <c r="K944" i="6"/>
  <c r="K940" i="6"/>
  <c r="K936" i="6"/>
  <c r="K932" i="6"/>
  <c r="K928" i="6"/>
  <c r="K924" i="6"/>
  <c r="K920" i="6"/>
  <c r="K916" i="6"/>
  <c r="K912" i="6"/>
  <c r="K908" i="6"/>
  <c r="K904" i="6"/>
  <c r="K900" i="6"/>
  <c r="K896" i="6"/>
  <c r="K892" i="6"/>
  <c r="K888" i="6"/>
  <c r="K884" i="6"/>
  <c r="K880" i="6"/>
  <c r="K876" i="6"/>
  <c r="K872" i="6"/>
  <c r="K868" i="6"/>
  <c r="K864" i="6"/>
  <c r="K860" i="6"/>
  <c r="K856" i="6"/>
  <c r="K852" i="6"/>
  <c r="K848" i="6"/>
  <c r="K844" i="6"/>
  <c r="K840" i="6"/>
  <c r="K836" i="6"/>
  <c r="K832" i="6"/>
  <c r="K828" i="6"/>
  <c r="K824" i="6"/>
  <c r="K820" i="6"/>
  <c r="K816" i="6"/>
  <c r="K812" i="6"/>
  <c r="K808" i="6"/>
  <c r="K804" i="6"/>
  <c r="K800" i="6"/>
  <c r="K796" i="6"/>
  <c r="K792" i="6"/>
  <c r="K788" i="6"/>
  <c r="K784" i="6"/>
  <c r="K780" i="6"/>
  <c r="L947" i="6"/>
  <c r="L915" i="6"/>
  <c r="L891" i="6"/>
  <c r="K882" i="6"/>
  <c r="L876" i="6"/>
  <c r="L869" i="6"/>
  <c r="L863" i="6"/>
  <c r="K857" i="6"/>
  <c r="K850" i="6"/>
  <c r="L844" i="6"/>
  <c r="L837" i="6"/>
  <c r="L832" i="6"/>
  <c r="K827" i="6"/>
  <c r="L821" i="6"/>
  <c r="L816" i="6"/>
  <c r="K811" i="6"/>
  <c r="L805" i="6"/>
  <c r="L800" i="6"/>
  <c r="K795" i="6"/>
  <c r="L789" i="6"/>
  <c r="L784" i="6"/>
  <c r="K779" i="6"/>
  <c r="L774" i="6"/>
  <c r="L770" i="6"/>
  <c r="L766" i="6"/>
  <c r="L762" i="6"/>
  <c r="L758" i="6"/>
  <c r="L754" i="6"/>
  <c r="L750" i="6"/>
  <c r="L746" i="6"/>
  <c r="L742" i="6"/>
  <c r="L738" i="6"/>
  <c r="L734" i="6"/>
  <c r="L730" i="6"/>
  <c r="L726" i="6"/>
  <c r="L722" i="6"/>
  <c r="L718" i="6"/>
  <c r="L714" i="6"/>
  <c r="L710" i="6"/>
  <c r="L706" i="6"/>
  <c r="L702" i="6"/>
  <c r="L698" i="6"/>
  <c r="L694" i="6"/>
  <c r="L690" i="6"/>
  <c r="L686" i="6"/>
  <c r="L682" i="6"/>
  <c r="L678" i="6"/>
  <c r="L674" i="6"/>
  <c r="L670" i="6"/>
  <c r="L666" i="6"/>
  <c r="L662" i="6"/>
  <c r="L658" i="6"/>
  <c r="L654" i="6"/>
  <c r="L650" i="6"/>
  <c r="L646" i="6"/>
  <c r="L642" i="6"/>
  <c r="L638" i="6"/>
  <c r="L634" i="6"/>
  <c r="L630" i="6"/>
  <c r="L626" i="6"/>
  <c r="L622" i="6"/>
  <c r="L618" i="6"/>
  <c r="L614" i="6"/>
  <c r="L610" i="6"/>
  <c r="L606" i="6"/>
  <c r="L602" i="6"/>
  <c r="L598" i="6"/>
  <c r="L594" i="6"/>
  <c r="L590" i="6"/>
  <c r="L586" i="6"/>
  <c r="L582" i="6"/>
  <c r="L578" i="6"/>
  <c r="L574" i="6"/>
  <c r="L570" i="6"/>
  <c r="L566" i="6"/>
  <c r="L562" i="6"/>
  <c r="L558" i="6"/>
  <c r="L554" i="6"/>
  <c r="L550" i="6"/>
  <c r="L546" i="6"/>
  <c r="L542" i="6"/>
  <c r="L538" i="6"/>
  <c r="L534" i="6"/>
  <c r="L530" i="6"/>
  <c r="L526" i="6"/>
  <c r="L522" i="6"/>
  <c r="L518" i="6"/>
  <c r="L514" i="6"/>
  <c r="L510" i="6"/>
  <c r="L506" i="6"/>
  <c r="L502" i="6"/>
  <c r="L498" i="6"/>
  <c r="L494" i="6"/>
  <c r="L490" i="6"/>
  <c r="L486" i="6"/>
  <c r="L482" i="6"/>
  <c r="L478" i="6"/>
  <c r="L474" i="6"/>
  <c r="L943" i="6"/>
  <c r="L911" i="6"/>
  <c r="K890" i="6"/>
  <c r="L881" i="6"/>
  <c r="L875" i="6"/>
  <c r="K869" i="6"/>
  <c r="K862" i="6"/>
  <c r="L856" i="6"/>
  <c r="L849" i="6"/>
  <c r="L843" i="6"/>
  <c r="K837" i="6"/>
  <c r="L831" i="6"/>
  <c r="K826" i="6"/>
  <c r="K821" i="6"/>
  <c r="L815" i="6"/>
  <c r="K810" i="6"/>
  <c r="K805" i="6"/>
  <c r="L799" i="6"/>
  <c r="K794" i="6"/>
  <c r="K789" i="6"/>
  <c r="L783" i="6"/>
  <c r="K778" i="6"/>
  <c r="K774" i="6"/>
  <c r="K770" i="6"/>
  <c r="K766" i="6"/>
  <c r="K762" i="6"/>
  <c r="K758" i="6"/>
  <c r="K754" i="6"/>
  <c r="K750" i="6"/>
  <c r="K746" i="6"/>
  <c r="K742" i="6"/>
  <c r="K738" i="6"/>
  <c r="K734" i="6"/>
  <c r="K730" i="6"/>
  <c r="K726" i="6"/>
  <c r="K722" i="6"/>
  <c r="K718" i="6"/>
  <c r="K714" i="6"/>
  <c r="K710" i="6"/>
  <c r="K706" i="6"/>
  <c r="K702" i="6"/>
  <c r="K698" i="6"/>
  <c r="K694" i="6"/>
  <c r="K690" i="6"/>
  <c r="K686" i="6"/>
  <c r="K682" i="6"/>
  <c r="K678" i="6"/>
  <c r="K674" i="6"/>
  <c r="K670" i="6"/>
  <c r="K666" i="6"/>
  <c r="K662" i="6"/>
  <c r="K658" i="6"/>
  <c r="K654" i="6"/>
  <c r="K650" i="6"/>
  <c r="K646" i="6"/>
  <c r="K642" i="6"/>
  <c r="K638" i="6"/>
  <c r="K634" i="6"/>
  <c r="K630" i="6"/>
  <c r="K626" i="6"/>
  <c r="K622" i="6"/>
  <c r="K618" i="6"/>
  <c r="K614" i="6"/>
  <c r="K610" i="6"/>
  <c r="K606" i="6"/>
  <c r="K602" i="6"/>
  <c r="K598" i="6"/>
  <c r="K594" i="6"/>
  <c r="K590" i="6"/>
  <c r="K586" i="6"/>
  <c r="K582" i="6"/>
  <c r="K578" i="6"/>
  <c r="K574" i="6"/>
  <c r="K570" i="6"/>
  <c r="K566" i="6"/>
  <c r="K562" i="6"/>
  <c r="K558" i="6"/>
  <c r="K554" i="6"/>
  <c r="K550" i="6"/>
  <c r="K546" i="6"/>
  <c r="K542" i="6"/>
  <c r="K538" i="6"/>
  <c r="K534" i="6"/>
  <c r="K530" i="6"/>
  <c r="K526" i="6"/>
  <c r="K522" i="6"/>
  <c r="K518" i="6"/>
  <c r="K514" i="6"/>
  <c r="K510" i="6"/>
  <c r="K506" i="6"/>
  <c r="K502" i="6"/>
  <c r="K498" i="6"/>
  <c r="K494" i="6"/>
  <c r="K490" i="6"/>
  <c r="K486" i="6"/>
  <c r="K482" i="6"/>
  <c r="K478" i="6"/>
  <c r="K474" i="6"/>
  <c r="L939" i="6"/>
  <c r="L907" i="6"/>
  <c r="K889" i="6"/>
  <c r="K881" i="6"/>
  <c r="K874" i="6"/>
  <c r="L868" i="6"/>
  <c r="L861" i="6"/>
  <c r="L855" i="6"/>
  <c r="K849" i="6"/>
  <c r="K842" i="6"/>
  <c r="L836" i="6"/>
  <c r="K831" i="6"/>
  <c r="L825" i="6"/>
  <c r="L820" i="6"/>
  <c r="K815" i="6"/>
  <c r="L809" i="6"/>
  <c r="L804" i="6"/>
  <c r="K799" i="6"/>
  <c r="L793" i="6"/>
  <c r="L788" i="6"/>
  <c r="K783" i="6"/>
  <c r="L777" i="6"/>
  <c r="L773" i="6"/>
  <c r="L769" i="6"/>
  <c r="L765" i="6"/>
  <c r="L761" i="6"/>
  <c r="L757" i="6"/>
  <c r="L753" i="6"/>
  <c r="L749" i="6"/>
  <c r="L745" i="6"/>
  <c r="L741" i="6"/>
  <c r="L737" i="6"/>
  <c r="L733" i="6"/>
  <c r="L729" i="6"/>
  <c r="L725" i="6"/>
  <c r="L721" i="6"/>
  <c r="L717" i="6"/>
  <c r="L713" i="6"/>
  <c r="L709" i="6"/>
  <c r="L705" i="6"/>
  <c r="L701" i="6"/>
  <c r="L697" i="6"/>
  <c r="L693" i="6"/>
  <c r="L689" i="6"/>
  <c r="L685" i="6"/>
  <c r="L681" i="6"/>
  <c r="L677" i="6"/>
  <c r="L673" i="6"/>
  <c r="L669" i="6"/>
  <c r="L665" i="6"/>
  <c r="L661" i="6"/>
  <c r="L657" i="6"/>
  <c r="L653" i="6"/>
  <c r="L649" i="6"/>
  <c r="L645" i="6"/>
  <c r="L641" i="6"/>
  <c r="L637" i="6"/>
  <c r="L633" i="6"/>
  <c r="L629" i="6"/>
  <c r="L625" i="6"/>
  <c r="L621" i="6"/>
  <c r="L617" i="6"/>
  <c r="L613" i="6"/>
  <c r="L609" i="6"/>
  <c r="L605" i="6"/>
  <c r="L601" i="6"/>
  <c r="L597" i="6"/>
  <c r="L593" i="6"/>
  <c r="L589" i="6"/>
  <c r="L585" i="6"/>
  <c r="L581" i="6"/>
  <c r="L577" i="6"/>
  <c r="L573" i="6"/>
  <c r="L569" i="6"/>
  <c r="L565" i="6"/>
  <c r="L561" i="6"/>
  <c r="L557" i="6"/>
  <c r="L553" i="6"/>
  <c r="L549" i="6"/>
  <c r="L545" i="6"/>
  <c r="L541" i="6"/>
  <c r="L537" i="6"/>
  <c r="L533" i="6"/>
  <c r="L529" i="6"/>
  <c r="L525" i="6"/>
  <c r="L521" i="6"/>
  <c r="L935" i="6"/>
  <c r="L903" i="6"/>
  <c r="L887" i="6"/>
  <c r="L880" i="6"/>
  <c r="L873" i="6"/>
  <c r="L867" i="6"/>
  <c r="K861" i="6"/>
  <c r="K854" i="6"/>
  <c r="L848" i="6"/>
  <c r="L841" i="6"/>
  <c r="L835" i="6"/>
  <c r="K830" i="6"/>
  <c r="K825" i="6"/>
  <c r="L819" i="6"/>
  <c r="K814" i="6"/>
  <c r="K809" i="6"/>
  <c r="L803" i="6"/>
  <c r="K798" i="6"/>
  <c r="K793" i="6"/>
  <c r="L787" i="6"/>
  <c r="K782" i="6"/>
  <c r="K777" i="6"/>
  <c r="K773" i="6"/>
  <c r="K769" i="6"/>
  <c r="K765" i="6"/>
  <c r="K761" i="6"/>
  <c r="K757" i="6"/>
  <c r="K753" i="6"/>
  <c r="K749" i="6"/>
  <c r="K745" i="6"/>
  <c r="K741" i="6"/>
  <c r="K737" i="6"/>
  <c r="K733" i="6"/>
  <c r="K729" i="6"/>
  <c r="K725" i="6"/>
  <c r="K721" i="6"/>
  <c r="K717" i="6"/>
  <c r="K713" i="6"/>
  <c r="K709" i="6"/>
  <c r="K705" i="6"/>
  <c r="K701" i="6"/>
  <c r="K697" i="6"/>
  <c r="K693" i="6"/>
  <c r="K689" i="6"/>
  <c r="K685" i="6"/>
  <c r="K681" i="6"/>
  <c r="K677" i="6"/>
  <c r="K673" i="6"/>
  <c r="K669" i="6"/>
  <c r="K665" i="6"/>
  <c r="K661" i="6"/>
  <c r="K657" i="6"/>
  <c r="K653" i="6"/>
  <c r="K649" i="6"/>
  <c r="K645" i="6"/>
  <c r="K641" i="6"/>
  <c r="K637" i="6"/>
  <c r="K633" i="6"/>
  <c r="K629" i="6"/>
  <c r="K625" i="6"/>
  <c r="K621" i="6"/>
  <c r="K617" i="6"/>
  <c r="K613" i="6"/>
  <c r="K609" i="6"/>
  <c r="K605" i="6"/>
  <c r="K601" i="6"/>
  <c r="K597" i="6"/>
  <c r="K593" i="6"/>
  <c r="K589" i="6"/>
  <c r="K585" i="6"/>
  <c r="K581" i="6"/>
  <c r="K577" i="6"/>
  <c r="K573" i="6"/>
  <c r="K569" i="6"/>
  <c r="K565" i="6"/>
  <c r="K561" i="6"/>
  <c r="K557" i="6"/>
  <c r="K553" i="6"/>
  <c r="K549" i="6"/>
  <c r="K545" i="6"/>
  <c r="K541" i="6"/>
  <c r="K537" i="6"/>
  <c r="K533" i="6"/>
  <c r="K529" i="6"/>
  <c r="K525" i="6"/>
  <c r="L931" i="6"/>
  <c r="L899" i="6"/>
  <c r="K886" i="6"/>
  <c r="L879" i="6"/>
  <c r="K873" i="6"/>
  <c r="K866" i="6"/>
  <c r="L860" i="6"/>
  <c r="L853" i="6"/>
  <c r="L847" i="6"/>
  <c r="K841" i="6"/>
  <c r="K835" i="6"/>
  <c r="L829" i="6"/>
  <c r="L824" i="6"/>
  <c r="K819" i="6"/>
  <c r="L813" i="6"/>
  <c r="L808" i="6"/>
  <c r="K803" i="6"/>
  <c r="L797" i="6"/>
  <c r="L792" i="6"/>
  <c r="K787" i="6"/>
  <c r="L781" i="6"/>
  <c r="L776" i="6"/>
  <c r="L772" i="6"/>
  <c r="L768" i="6"/>
  <c r="L764" i="6"/>
  <c r="L760" i="6"/>
  <c r="L756" i="6"/>
  <c r="L752" i="6"/>
  <c r="L748" i="6"/>
  <c r="L744" i="6"/>
  <c r="L740" i="6"/>
  <c r="L736" i="6"/>
  <c r="L732" i="6"/>
  <c r="L728" i="6"/>
  <c r="L724" i="6"/>
  <c r="L720" i="6"/>
  <c r="L716" i="6"/>
  <c r="L712" i="6"/>
  <c r="L708" i="6"/>
  <c r="L704" i="6"/>
  <c r="L700" i="6"/>
  <c r="L696" i="6"/>
  <c r="L692" i="6"/>
  <c r="L688" i="6"/>
  <c r="L684" i="6"/>
  <c r="L680" i="6"/>
  <c r="L676" i="6"/>
  <c r="L672" i="6"/>
  <c r="L668" i="6"/>
  <c r="L664" i="6"/>
  <c r="L660" i="6"/>
  <c r="L656" i="6"/>
  <c r="L652" i="6"/>
  <c r="L648" i="6"/>
  <c r="L644" i="6"/>
  <c r="L640" i="6"/>
  <c r="L636" i="6"/>
  <c r="L632" i="6"/>
  <c r="L628" i="6"/>
  <c r="L624" i="6"/>
  <c r="L620" i="6"/>
  <c r="L616" i="6"/>
  <c r="L612" i="6"/>
  <c r="L608" i="6"/>
  <c r="L604" i="6"/>
  <c r="L600" i="6"/>
  <c r="L596" i="6"/>
  <c r="L592" i="6"/>
  <c r="L588" i="6"/>
  <c r="L584" i="6"/>
  <c r="L580" i="6"/>
  <c r="L576" i="6"/>
  <c r="L572" i="6"/>
  <c r="L568" i="6"/>
  <c r="L564" i="6"/>
  <c r="L560" i="6"/>
  <c r="L556" i="6"/>
  <c r="L552" i="6"/>
  <c r="L548" i="6"/>
  <c r="L544" i="6"/>
  <c r="L540" i="6"/>
  <c r="L536" i="6"/>
  <c r="L532" i="6"/>
  <c r="L528" i="6"/>
  <c r="L524" i="6"/>
  <c r="L520" i="6"/>
  <c r="L927" i="6"/>
  <c r="L895" i="6"/>
  <c r="L885" i="6"/>
  <c r="K878" i="6"/>
  <c r="L872" i="6"/>
  <c r="L865" i="6"/>
  <c r="L859" i="6"/>
  <c r="K853" i="6"/>
  <c r="K846" i="6"/>
  <c r="L840" i="6"/>
  <c r="K834" i="6"/>
  <c r="K829" i="6"/>
  <c r="L823" i="6"/>
  <c r="K818" i="6"/>
  <c r="K813" i="6"/>
  <c r="L807" i="6"/>
  <c r="K802" i="6"/>
  <c r="K797" i="6"/>
  <c r="L791" i="6"/>
  <c r="K786" i="6"/>
  <c r="K781" i="6"/>
  <c r="K776" i="6"/>
  <c r="K772" i="6"/>
  <c r="K768" i="6"/>
  <c r="K764" i="6"/>
  <c r="K760" i="6"/>
  <c r="K756" i="6"/>
  <c r="K752" i="6"/>
  <c r="K748" i="6"/>
  <c r="K744" i="6"/>
  <c r="K740" i="6"/>
  <c r="K736" i="6"/>
  <c r="K732" i="6"/>
  <c r="K728" i="6"/>
  <c r="K724" i="6"/>
  <c r="K720" i="6"/>
  <c r="K716" i="6"/>
  <c r="K712" i="6"/>
  <c r="K708" i="6"/>
  <c r="K704" i="6"/>
  <c r="K700" i="6"/>
  <c r="K696" i="6"/>
  <c r="K692" i="6"/>
  <c r="K688" i="6"/>
  <c r="K684" i="6"/>
  <c r="K680" i="6"/>
  <c r="K676" i="6"/>
  <c r="K672" i="6"/>
  <c r="K668" i="6"/>
  <c r="K664" i="6"/>
  <c r="K660" i="6"/>
  <c r="K656" i="6"/>
  <c r="K652" i="6"/>
  <c r="K648" i="6"/>
  <c r="K644" i="6"/>
  <c r="K640" i="6"/>
  <c r="K636" i="6"/>
  <c r="K632" i="6"/>
  <c r="K628" i="6"/>
  <c r="K624" i="6"/>
  <c r="K620" i="6"/>
  <c r="K616" i="6"/>
  <c r="K612" i="6"/>
  <c r="K608" i="6"/>
  <c r="K604" i="6"/>
  <c r="K600" i="6"/>
  <c r="K596" i="6"/>
  <c r="K592" i="6"/>
  <c r="K588" i="6"/>
  <c r="K584" i="6"/>
  <c r="K580" i="6"/>
  <c r="K576" i="6"/>
  <c r="K572" i="6"/>
  <c r="K568" i="6"/>
  <c r="K564" i="6"/>
  <c r="K560" i="6"/>
  <c r="K556" i="6"/>
  <c r="K552" i="6"/>
  <c r="K548" i="6"/>
  <c r="K544" i="6"/>
  <c r="K540" i="6"/>
  <c r="K536" i="6"/>
  <c r="K532" i="6"/>
  <c r="K528" i="6"/>
  <c r="K524" i="6"/>
  <c r="L923" i="6"/>
  <c r="K894" i="6"/>
  <c r="K885" i="6"/>
  <c r="L877" i="6"/>
  <c r="L871" i="6"/>
  <c r="K865" i="6"/>
  <c r="K858" i="6"/>
  <c r="L852" i="6"/>
  <c r="L845" i="6"/>
  <c r="L839" i="6"/>
  <c r="L833" i="6"/>
  <c r="L828" i="6"/>
  <c r="K823" i="6"/>
  <c r="L817" i="6"/>
  <c r="L812" i="6"/>
  <c r="K807" i="6"/>
  <c r="L801" i="6"/>
  <c r="L796" i="6"/>
  <c r="K791" i="6"/>
  <c r="L785" i="6"/>
  <c r="L780" i="6"/>
  <c r="L775" i="6"/>
  <c r="L771" i="6"/>
  <c r="L767" i="6"/>
  <c r="L763" i="6"/>
  <c r="L759" i="6"/>
  <c r="L755" i="6"/>
  <c r="L751" i="6"/>
  <c r="L747" i="6"/>
  <c r="L743" i="6"/>
  <c r="L739" i="6"/>
  <c r="L735" i="6"/>
  <c r="L731" i="6"/>
  <c r="L727" i="6"/>
  <c r="L723" i="6"/>
  <c r="L719" i="6"/>
  <c r="L715" i="6"/>
  <c r="L711" i="6"/>
  <c r="L707" i="6"/>
  <c r="L703" i="6"/>
  <c r="L699" i="6"/>
  <c r="L695" i="6"/>
  <c r="L691" i="6"/>
  <c r="L687" i="6"/>
  <c r="L683" i="6"/>
  <c r="L679" i="6"/>
  <c r="L675" i="6"/>
  <c r="L671" i="6"/>
  <c r="L667" i="6"/>
  <c r="L663" i="6"/>
  <c r="L659" i="6"/>
  <c r="L655" i="6"/>
  <c r="L651" i="6"/>
  <c r="L647" i="6"/>
  <c r="L643" i="6"/>
  <c r="L639" i="6"/>
  <c r="L635" i="6"/>
  <c r="L631" i="6"/>
  <c r="L627" i="6"/>
  <c r="L623" i="6"/>
  <c r="L619" i="6"/>
  <c r="L615" i="6"/>
  <c r="L611" i="6"/>
  <c r="L607" i="6"/>
  <c r="L603" i="6"/>
  <c r="L599" i="6"/>
  <c r="L595" i="6"/>
  <c r="L591" i="6"/>
  <c r="L587" i="6"/>
  <c r="L583" i="6"/>
  <c r="L579" i="6"/>
  <c r="L575" i="6"/>
  <c r="L571" i="6"/>
  <c r="L567" i="6"/>
  <c r="L563" i="6"/>
  <c r="L559" i="6"/>
  <c r="L555" i="6"/>
  <c r="L551" i="6"/>
  <c r="L547" i="6"/>
  <c r="L543" i="6"/>
  <c r="L539" i="6"/>
  <c r="L535" i="6"/>
  <c r="L531" i="6"/>
  <c r="L527" i="6"/>
  <c r="L523" i="6"/>
  <c r="L519" i="6"/>
  <c r="L515" i="6"/>
  <c r="L511" i="6"/>
  <c r="L507" i="6"/>
  <c r="L503" i="6"/>
  <c r="L499" i="6"/>
  <c r="L495" i="6"/>
  <c r="L491" i="6"/>
  <c r="L487" i="6"/>
  <c r="L483" i="6"/>
  <c r="L479" i="6"/>
  <c r="L475" i="6"/>
  <c r="L471" i="6"/>
  <c r="L467" i="6"/>
  <c r="L463" i="6"/>
  <c r="L459" i="6"/>
  <c r="L455" i="6"/>
  <c r="L451" i="6"/>
  <c r="L447" i="6"/>
  <c r="L443" i="6"/>
  <c r="L439" i="6"/>
  <c r="L435" i="6"/>
  <c r="L431" i="6"/>
  <c r="L427" i="6"/>
  <c r="L423" i="6"/>
  <c r="L419" i="6"/>
  <c r="L415" i="6"/>
  <c r="L411" i="6"/>
  <c r="L407" i="6"/>
  <c r="L919" i="6"/>
  <c r="K845" i="6"/>
  <c r="K801" i="6"/>
  <c r="K763" i="6"/>
  <c r="K731" i="6"/>
  <c r="K699" i="6"/>
  <c r="K667" i="6"/>
  <c r="K635" i="6"/>
  <c r="K603" i="6"/>
  <c r="K571" i="6"/>
  <c r="K539" i="6"/>
  <c r="L517" i="6"/>
  <c r="K512" i="6"/>
  <c r="K505" i="6"/>
  <c r="K499" i="6"/>
  <c r="L492" i="6"/>
  <c r="L485" i="6"/>
  <c r="K480" i="6"/>
  <c r="K473" i="6"/>
  <c r="L468" i="6"/>
  <c r="K464" i="6"/>
  <c r="K459" i="6"/>
  <c r="L454" i="6"/>
  <c r="K450" i="6"/>
  <c r="L445" i="6"/>
  <c r="K441" i="6"/>
  <c r="L436" i="6"/>
  <c r="K432" i="6"/>
  <c r="K427" i="6"/>
  <c r="L422" i="6"/>
  <c r="K418" i="6"/>
  <c r="L413" i="6"/>
  <c r="K409" i="6"/>
  <c r="L404" i="6"/>
  <c r="L400" i="6"/>
  <c r="L396" i="6"/>
  <c r="L392" i="6"/>
  <c r="L388" i="6"/>
  <c r="L384" i="6"/>
  <c r="L380" i="6"/>
  <c r="L376" i="6"/>
  <c r="L372" i="6"/>
  <c r="L368" i="6"/>
  <c r="L364" i="6"/>
  <c r="L360" i="6"/>
  <c r="L356" i="6"/>
  <c r="L352" i="6"/>
  <c r="L348" i="6"/>
  <c r="L344" i="6"/>
  <c r="L340" i="6"/>
  <c r="L336" i="6"/>
  <c r="L332" i="6"/>
  <c r="L328" i="6"/>
  <c r="L324" i="6"/>
  <c r="L320" i="6"/>
  <c r="L316" i="6"/>
  <c r="L312" i="6"/>
  <c r="L308" i="6"/>
  <c r="L304" i="6"/>
  <c r="L300" i="6"/>
  <c r="L296" i="6"/>
  <c r="L292" i="6"/>
  <c r="L288" i="6"/>
  <c r="L284" i="6"/>
  <c r="L280" i="6"/>
  <c r="L276" i="6"/>
  <c r="L272" i="6"/>
  <c r="L268" i="6"/>
  <c r="L264" i="6"/>
  <c r="L260" i="6"/>
  <c r="L256" i="6"/>
  <c r="L252" i="6"/>
  <c r="L248" i="6"/>
  <c r="L244" i="6"/>
  <c r="L240" i="6"/>
  <c r="L236" i="6"/>
  <c r="L232" i="6"/>
  <c r="L228" i="6"/>
  <c r="L224" i="6"/>
  <c r="L220" i="6"/>
  <c r="L216" i="6"/>
  <c r="L212" i="6"/>
  <c r="L208" i="6"/>
  <c r="L204" i="6"/>
  <c r="L200" i="6"/>
  <c r="L196" i="6"/>
  <c r="L192" i="6"/>
  <c r="L188" i="6"/>
  <c r="L184" i="6"/>
  <c r="L180" i="6"/>
  <c r="L176" i="6"/>
  <c r="L172" i="6"/>
  <c r="L168" i="6"/>
  <c r="L164" i="6"/>
  <c r="L160" i="6"/>
  <c r="L156" i="6"/>
  <c r="L152" i="6"/>
  <c r="L148" i="6"/>
  <c r="L144" i="6"/>
  <c r="L140" i="6"/>
  <c r="K893" i="6"/>
  <c r="K838" i="6"/>
  <c r="L795" i="6"/>
  <c r="K759" i="6"/>
  <c r="K727" i="6"/>
  <c r="K695" i="6"/>
  <c r="K663" i="6"/>
  <c r="K631" i="6"/>
  <c r="K599" i="6"/>
  <c r="K567" i="6"/>
  <c r="K535" i="6"/>
  <c r="K517" i="6"/>
  <c r="K511" i="6"/>
  <c r="L504" i="6"/>
  <c r="L497" i="6"/>
  <c r="K492" i="6"/>
  <c r="K485" i="6"/>
  <c r="K479" i="6"/>
  <c r="L472" i="6"/>
  <c r="K468" i="6"/>
  <c r="K463" i="6"/>
  <c r="L458" i="6"/>
  <c r="K454" i="6"/>
  <c r="L449" i="6"/>
  <c r="K445" i="6"/>
  <c r="L440" i="6"/>
  <c r="K436" i="6"/>
  <c r="K431" i="6"/>
  <c r="L426" i="6"/>
  <c r="K422" i="6"/>
  <c r="L417" i="6"/>
  <c r="K413" i="6"/>
  <c r="L408" i="6"/>
  <c r="K404" i="6"/>
  <c r="K400" i="6"/>
  <c r="K396" i="6"/>
  <c r="K392" i="6"/>
  <c r="K388" i="6"/>
  <c r="K384" i="6"/>
  <c r="K380" i="6"/>
  <c r="K376" i="6"/>
  <c r="K372" i="6"/>
  <c r="K368" i="6"/>
  <c r="K364" i="6"/>
  <c r="K360" i="6"/>
  <c r="K356" i="6"/>
  <c r="K352" i="6"/>
  <c r="K348" i="6"/>
  <c r="K344" i="6"/>
  <c r="K340" i="6"/>
  <c r="K336" i="6"/>
  <c r="K332" i="6"/>
  <c r="K328" i="6"/>
  <c r="K324" i="6"/>
  <c r="K320" i="6"/>
  <c r="K316" i="6"/>
  <c r="K312" i="6"/>
  <c r="K308" i="6"/>
  <c r="K304" i="6"/>
  <c r="K300" i="6"/>
  <c r="K296" i="6"/>
  <c r="K292" i="6"/>
  <c r="K288" i="6"/>
  <c r="K284" i="6"/>
  <c r="K280" i="6"/>
  <c r="K276" i="6"/>
  <c r="K272" i="6"/>
  <c r="K268" i="6"/>
  <c r="K264" i="6"/>
  <c r="K260" i="6"/>
  <c r="K256" i="6"/>
  <c r="K252" i="6"/>
  <c r="K248" i="6"/>
  <c r="K244" i="6"/>
  <c r="K240" i="6"/>
  <c r="K236" i="6"/>
  <c r="K232" i="6"/>
  <c r="K228" i="6"/>
  <c r="K224" i="6"/>
  <c r="K220" i="6"/>
  <c r="K216" i="6"/>
  <c r="K212" i="6"/>
  <c r="K208" i="6"/>
  <c r="K204" i="6"/>
  <c r="K200" i="6"/>
  <c r="K196" i="6"/>
  <c r="K192" i="6"/>
  <c r="K188" i="6"/>
  <c r="K184" i="6"/>
  <c r="K180" i="6"/>
  <c r="K176" i="6"/>
  <c r="K172" i="6"/>
  <c r="K168" i="6"/>
  <c r="K164" i="6"/>
  <c r="K160" i="6"/>
  <c r="K156" i="6"/>
  <c r="K152" i="6"/>
  <c r="K148" i="6"/>
  <c r="K144" i="6"/>
  <c r="K140" i="6"/>
  <c r="K136" i="6"/>
  <c r="K132" i="6"/>
  <c r="K128" i="6"/>
  <c r="K124" i="6"/>
  <c r="K120" i="6"/>
  <c r="K116" i="6"/>
  <c r="K112" i="6"/>
  <c r="L883" i="6"/>
  <c r="K833" i="6"/>
  <c r="K790" i="6"/>
  <c r="K755" i="6"/>
  <c r="K723" i="6"/>
  <c r="K691" i="6"/>
  <c r="K659" i="6"/>
  <c r="K627" i="6"/>
  <c r="K595" i="6"/>
  <c r="K563" i="6"/>
  <c r="K531" i="6"/>
  <c r="L516" i="6"/>
  <c r="L509" i="6"/>
  <c r="K504" i="6"/>
  <c r="K497" i="6"/>
  <c r="K491" i="6"/>
  <c r="L484" i="6"/>
  <c r="L477" i="6"/>
  <c r="K472" i="6"/>
  <c r="K467" i="6"/>
  <c r="L462" i="6"/>
  <c r="K458" i="6"/>
  <c r="L453" i="6"/>
  <c r="K449" i="6"/>
  <c r="L444" i="6"/>
  <c r="K440" i="6"/>
  <c r="K435" i="6"/>
  <c r="L430" i="6"/>
  <c r="K426" i="6"/>
  <c r="L421" i="6"/>
  <c r="K417" i="6"/>
  <c r="L412" i="6"/>
  <c r="K408"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K877" i="6"/>
  <c r="L827" i="6"/>
  <c r="K785" i="6"/>
  <c r="K751" i="6"/>
  <c r="K719" i="6"/>
  <c r="K687" i="6"/>
  <c r="K655" i="6"/>
  <c r="K623" i="6"/>
  <c r="K591" i="6"/>
  <c r="K559" i="6"/>
  <c r="K527" i="6"/>
  <c r="K516" i="6"/>
  <c r="K509" i="6"/>
  <c r="K503" i="6"/>
  <c r="L496" i="6"/>
  <c r="L489" i="6"/>
  <c r="K484" i="6"/>
  <c r="K477" i="6"/>
  <c r="K471" i="6"/>
  <c r="L466" i="6"/>
  <c r="K462" i="6"/>
  <c r="L457" i="6"/>
  <c r="K453" i="6"/>
  <c r="L448" i="6"/>
  <c r="K444" i="6"/>
  <c r="K439" i="6"/>
  <c r="L434" i="6"/>
  <c r="K430" i="6"/>
  <c r="L425" i="6"/>
  <c r="K421" i="6"/>
  <c r="L416" i="6"/>
  <c r="K412" i="6"/>
  <c r="K407" i="6"/>
  <c r="K403" i="6"/>
  <c r="K399" i="6"/>
  <c r="K395" i="6"/>
  <c r="K391" i="6"/>
  <c r="K387" i="6"/>
  <c r="K383" i="6"/>
  <c r="K379" i="6"/>
  <c r="K375" i="6"/>
  <c r="K371" i="6"/>
  <c r="K367" i="6"/>
  <c r="K363" i="6"/>
  <c r="K359" i="6"/>
  <c r="K355" i="6"/>
  <c r="K351" i="6"/>
  <c r="K347" i="6"/>
  <c r="K343" i="6"/>
  <c r="K339" i="6"/>
  <c r="K335" i="6"/>
  <c r="K331" i="6"/>
  <c r="K327" i="6"/>
  <c r="K323" i="6"/>
  <c r="K319" i="6"/>
  <c r="K315" i="6"/>
  <c r="K311" i="6"/>
  <c r="K307" i="6"/>
  <c r="K303" i="6"/>
  <c r="K299" i="6"/>
  <c r="K295" i="6"/>
  <c r="K291" i="6"/>
  <c r="K287" i="6"/>
  <c r="K283" i="6"/>
  <c r="K279" i="6"/>
  <c r="K275" i="6"/>
  <c r="K271" i="6"/>
  <c r="K267" i="6"/>
  <c r="K263" i="6"/>
  <c r="K259" i="6"/>
  <c r="K255" i="6"/>
  <c r="K251" i="6"/>
  <c r="K247" i="6"/>
  <c r="K243" i="6"/>
  <c r="K239" i="6"/>
  <c r="K235" i="6"/>
  <c r="K231" i="6"/>
  <c r="K227" i="6"/>
  <c r="K870" i="6"/>
  <c r="K822" i="6"/>
  <c r="L779" i="6"/>
  <c r="K747" i="6"/>
  <c r="K715" i="6"/>
  <c r="K683" i="6"/>
  <c r="K651" i="6"/>
  <c r="K619" i="6"/>
  <c r="K587" i="6"/>
  <c r="K555" i="6"/>
  <c r="K523" i="6"/>
  <c r="K515" i="6"/>
  <c r="L508" i="6"/>
  <c r="L501" i="6"/>
  <c r="K496" i="6"/>
  <c r="K489" i="6"/>
  <c r="K483" i="6"/>
  <c r="L476" i="6"/>
  <c r="L470" i="6"/>
  <c r="K466" i="6"/>
  <c r="L461" i="6"/>
  <c r="K457" i="6"/>
  <c r="L452" i="6"/>
  <c r="K448" i="6"/>
  <c r="K443" i="6"/>
  <c r="L438" i="6"/>
  <c r="K434" i="6"/>
  <c r="L429" i="6"/>
  <c r="K425" i="6"/>
  <c r="L420" i="6"/>
  <c r="K416" i="6"/>
  <c r="K411"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864" i="6"/>
  <c r="K817" i="6"/>
  <c r="K775" i="6"/>
  <c r="K743" i="6"/>
  <c r="K711" i="6"/>
  <c r="K679" i="6"/>
  <c r="K647" i="6"/>
  <c r="K615" i="6"/>
  <c r="K583" i="6"/>
  <c r="K551" i="6"/>
  <c r="K521" i="6"/>
  <c r="L513" i="6"/>
  <c r="K508" i="6"/>
  <c r="K501" i="6"/>
  <c r="K495" i="6"/>
  <c r="L488" i="6"/>
  <c r="L481" i="6"/>
  <c r="K476" i="6"/>
  <c r="K470" i="6"/>
  <c r="L465" i="6"/>
  <c r="K461" i="6"/>
  <c r="L456" i="6"/>
  <c r="K452" i="6"/>
  <c r="K447" i="6"/>
  <c r="L442" i="6"/>
  <c r="K438" i="6"/>
  <c r="L433" i="6"/>
  <c r="K429" i="6"/>
  <c r="L424" i="6"/>
  <c r="K420" i="6"/>
  <c r="K415" i="6"/>
  <c r="L410" i="6"/>
  <c r="K406" i="6"/>
  <c r="K402" i="6"/>
  <c r="K398" i="6"/>
  <c r="K394" i="6"/>
  <c r="K390" i="6"/>
  <c r="K386" i="6"/>
  <c r="K382" i="6"/>
  <c r="K378" i="6"/>
  <c r="K374" i="6"/>
  <c r="K370" i="6"/>
  <c r="K366" i="6"/>
  <c r="K362" i="6"/>
  <c r="K358" i="6"/>
  <c r="K354" i="6"/>
  <c r="K350" i="6"/>
  <c r="K346" i="6"/>
  <c r="K342" i="6"/>
  <c r="K338" i="6"/>
  <c r="K334" i="6"/>
  <c r="K330" i="6"/>
  <c r="K326" i="6"/>
  <c r="K322" i="6"/>
  <c r="K318" i="6"/>
  <c r="K314" i="6"/>
  <c r="K310" i="6"/>
  <c r="K306" i="6"/>
  <c r="K302" i="6"/>
  <c r="K298" i="6"/>
  <c r="K294" i="6"/>
  <c r="K290" i="6"/>
  <c r="K286" i="6"/>
  <c r="K282" i="6"/>
  <c r="K278" i="6"/>
  <c r="K274" i="6"/>
  <c r="K270" i="6"/>
  <c r="K266" i="6"/>
  <c r="K262" i="6"/>
  <c r="K258" i="6"/>
  <c r="K254" i="6"/>
  <c r="K250" i="6"/>
  <c r="K246" i="6"/>
  <c r="K242" i="6"/>
  <c r="K238" i="6"/>
  <c r="K234" i="6"/>
  <c r="K230" i="6"/>
  <c r="K226" i="6"/>
  <c r="K222" i="6"/>
  <c r="K218" i="6"/>
  <c r="K214" i="6"/>
  <c r="K210" i="6"/>
  <c r="K206" i="6"/>
  <c r="K202" i="6"/>
  <c r="K198" i="6"/>
  <c r="L857" i="6"/>
  <c r="L811" i="6"/>
  <c r="K771" i="6"/>
  <c r="K739" i="6"/>
  <c r="K707" i="6"/>
  <c r="K675" i="6"/>
  <c r="K643" i="6"/>
  <c r="K611" i="6"/>
  <c r="K579" i="6"/>
  <c r="K547" i="6"/>
  <c r="K520" i="6"/>
  <c r="K513" i="6"/>
  <c r="K507" i="6"/>
  <c r="L500" i="6"/>
  <c r="L493" i="6"/>
  <c r="K488" i="6"/>
  <c r="K481" i="6"/>
  <c r="K475" i="6"/>
  <c r="L469" i="6"/>
  <c r="K465" i="6"/>
  <c r="L460" i="6"/>
  <c r="K456" i="6"/>
  <c r="K451" i="6"/>
  <c r="L446" i="6"/>
  <c r="K442" i="6"/>
  <c r="L437" i="6"/>
  <c r="K433" i="6"/>
  <c r="L428" i="6"/>
  <c r="K424" i="6"/>
  <c r="K419" i="6"/>
  <c r="L414" i="6"/>
  <c r="K410"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851" i="6"/>
  <c r="K575" i="6"/>
  <c r="L480" i="6"/>
  <c r="L441" i="6"/>
  <c r="K405" i="6"/>
  <c r="K373" i="6"/>
  <c r="K341" i="6"/>
  <c r="K309" i="6"/>
  <c r="K281" i="6"/>
  <c r="K265" i="6"/>
  <c r="K249" i="6"/>
  <c r="K233" i="6"/>
  <c r="K221" i="6"/>
  <c r="K213" i="6"/>
  <c r="K205" i="6"/>
  <c r="L197" i="6"/>
  <c r="L191" i="6"/>
  <c r="L186" i="6"/>
  <c r="L181" i="6"/>
  <c r="L175" i="6"/>
  <c r="L170" i="6"/>
  <c r="L165" i="6"/>
  <c r="L159" i="6"/>
  <c r="L154" i="6"/>
  <c r="L149" i="6"/>
  <c r="L143" i="6"/>
  <c r="L138" i="6"/>
  <c r="K134" i="6"/>
  <c r="L129" i="6"/>
  <c r="K125" i="6"/>
  <c r="L120" i="6"/>
  <c r="L115" i="6"/>
  <c r="K111" i="6"/>
  <c r="K107" i="6"/>
  <c r="K103" i="6"/>
  <c r="K99" i="6"/>
  <c r="K95" i="6"/>
  <c r="K91" i="6"/>
  <c r="K87" i="6"/>
  <c r="K83" i="6"/>
  <c r="K79" i="6"/>
  <c r="K75" i="6"/>
  <c r="K71" i="6"/>
  <c r="K67" i="6"/>
  <c r="K63" i="6"/>
  <c r="K59" i="6"/>
  <c r="K55" i="6"/>
  <c r="K51" i="6"/>
  <c r="K47" i="6"/>
  <c r="K43" i="6"/>
  <c r="K39" i="6"/>
  <c r="K35" i="6"/>
  <c r="K31" i="6"/>
  <c r="K27" i="6"/>
  <c r="K23" i="6"/>
  <c r="K19" i="6"/>
  <c r="K15" i="6"/>
  <c r="K11" i="6"/>
  <c r="K7" i="6"/>
  <c r="K26" i="6"/>
  <c r="K14" i="6"/>
  <c r="K6" i="6"/>
  <c r="L17" i="6"/>
  <c r="K17" i="6"/>
  <c r="K139" i="6"/>
  <c r="L79" i="6"/>
  <c r="L43" i="6"/>
  <c r="L11" i="6"/>
  <c r="K806" i="6"/>
  <c r="K543" i="6"/>
  <c r="L473" i="6"/>
  <c r="K437" i="6"/>
  <c r="K401" i="6"/>
  <c r="K369" i="6"/>
  <c r="K337" i="6"/>
  <c r="K305" i="6"/>
  <c r="L277" i="6"/>
  <c r="L261" i="6"/>
  <c r="L245" i="6"/>
  <c r="L229" i="6"/>
  <c r="K219" i="6"/>
  <c r="K211" i="6"/>
  <c r="K203" i="6"/>
  <c r="K197" i="6"/>
  <c r="K191" i="6"/>
  <c r="K186" i="6"/>
  <c r="K181" i="6"/>
  <c r="K175" i="6"/>
  <c r="K170" i="6"/>
  <c r="K165" i="6"/>
  <c r="K159" i="6"/>
  <c r="K154" i="6"/>
  <c r="K149" i="6"/>
  <c r="K143" i="6"/>
  <c r="K138" i="6"/>
  <c r="L133" i="6"/>
  <c r="K129" i="6"/>
  <c r="L124" i="6"/>
  <c r="L119" i="6"/>
  <c r="K115" i="6"/>
  <c r="L110" i="6"/>
  <c r="L106" i="6"/>
  <c r="L102" i="6"/>
  <c r="L98" i="6"/>
  <c r="L94" i="6"/>
  <c r="L90" i="6"/>
  <c r="L86" i="6"/>
  <c r="L82" i="6"/>
  <c r="L78" i="6"/>
  <c r="L74" i="6"/>
  <c r="L70" i="6"/>
  <c r="L66" i="6"/>
  <c r="L62" i="6"/>
  <c r="L58" i="6"/>
  <c r="L54" i="6"/>
  <c r="L50" i="6"/>
  <c r="L46" i="6"/>
  <c r="L42" i="6"/>
  <c r="L38" i="6"/>
  <c r="L34" i="6"/>
  <c r="L30" i="6"/>
  <c r="L26" i="6"/>
  <c r="L22" i="6"/>
  <c r="L18" i="6"/>
  <c r="L14" i="6"/>
  <c r="L10" i="6"/>
  <c r="L6" i="6"/>
  <c r="K30" i="6"/>
  <c r="K18" i="6"/>
  <c r="L25" i="6"/>
  <c r="L9" i="6"/>
  <c r="K145" i="6"/>
  <c r="L71" i="6"/>
  <c r="L39" i="6"/>
  <c r="L15" i="6"/>
  <c r="K767" i="6"/>
  <c r="K519" i="6"/>
  <c r="K469" i="6"/>
  <c r="L432" i="6"/>
  <c r="K397" i="6"/>
  <c r="K365" i="6"/>
  <c r="K333" i="6"/>
  <c r="K301" i="6"/>
  <c r="K277" i="6"/>
  <c r="K261" i="6"/>
  <c r="K245" i="6"/>
  <c r="K229" i="6"/>
  <c r="L218" i="6"/>
  <c r="L210" i="6"/>
  <c r="L202" i="6"/>
  <c r="L195" i="6"/>
  <c r="L190" i="6"/>
  <c r="L185" i="6"/>
  <c r="L179" i="6"/>
  <c r="L174" i="6"/>
  <c r="L169" i="6"/>
  <c r="L163" i="6"/>
  <c r="L158" i="6"/>
  <c r="L153" i="6"/>
  <c r="L147" i="6"/>
  <c r="L142" i="6"/>
  <c r="L137" i="6"/>
  <c r="K133" i="6"/>
  <c r="L128" i="6"/>
  <c r="L123" i="6"/>
  <c r="K119" i="6"/>
  <c r="L114" i="6"/>
  <c r="K110" i="6"/>
  <c r="K106" i="6"/>
  <c r="K102" i="6"/>
  <c r="K98" i="6"/>
  <c r="K94" i="6"/>
  <c r="K90" i="6"/>
  <c r="K86" i="6"/>
  <c r="K82" i="6"/>
  <c r="K78" i="6"/>
  <c r="K74" i="6"/>
  <c r="K70" i="6"/>
  <c r="K66" i="6"/>
  <c r="K62" i="6"/>
  <c r="K58" i="6"/>
  <c r="K54" i="6"/>
  <c r="K50" i="6"/>
  <c r="K46" i="6"/>
  <c r="K42" i="6"/>
  <c r="K38" i="6"/>
  <c r="K34" i="6"/>
  <c r="K22" i="6"/>
  <c r="K10" i="6"/>
  <c r="L13" i="6"/>
  <c r="L8" i="6"/>
  <c r="K121" i="6"/>
  <c r="L91" i="6"/>
  <c r="L63" i="6"/>
  <c r="L31" i="6"/>
  <c r="L7" i="6"/>
  <c r="K735" i="6"/>
  <c r="L512" i="6"/>
  <c r="L464" i="6"/>
  <c r="K428" i="6"/>
  <c r="K393" i="6"/>
  <c r="K361" i="6"/>
  <c r="K329" i="6"/>
  <c r="K297" i="6"/>
  <c r="L273" i="6"/>
  <c r="L257" i="6"/>
  <c r="L241" i="6"/>
  <c r="L225" i="6"/>
  <c r="L217" i="6"/>
  <c r="L209" i="6"/>
  <c r="L201" i="6"/>
  <c r="K195" i="6"/>
  <c r="K190" i="6"/>
  <c r="K185" i="6"/>
  <c r="K179" i="6"/>
  <c r="K174" i="6"/>
  <c r="K169" i="6"/>
  <c r="K163" i="6"/>
  <c r="K158" i="6"/>
  <c r="K153" i="6"/>
  <c r="K147" i="6"/>
  <c r="K142" i="6"/>
  <c r="K137" i="6"/>
  <c r="L132" i="6"/>
  <c r="L127" i="6"/>
  <c r="K123" i="6"/>
  <c r="L118" i="6"/>
  <c r="K114" i="6"/>
  <c r="L109" i="6"/>
  <c r="L105" i="6"/>
  <c r="L101" i="6"/>
  <c r="L97" i="6"/>
  <c r="L93" i="6"/>
  <c r="L89" i="6"/>
  <c r="L85" i="6"/>
  <c r="L81" i="6"/>
  <c r="L77" i="6"/>
  <c r="L73" i="6"/>
  <c r="L69" i="6"/>
  <c r="L65" i="6"/>
  <c r="L61" i="6"/>
  <c r="L57" i="6"/>
  <c r="L53" i="6"/>
  <c r="L49" i="6"/>
  <c r="L45" i="6"/>
  <c r="L41" i="6"/>
  <c r="L37" i="6"/>
  <c r="L33" i="6"/>
  <c r="L29" i="6"/>
  <c r="L21" i="6"/>
  <c r="K13" i="6"/>
  <c r="K130" i="6"/>
  <c r="L99" i="6"/>
  <c r="L75" i="6"/>
  <c r="L51" i="6"/>
  <c r="L27" i="6"/>
  <c r="K703" i="6"/>
  <c r="L505" i="6"/>
  <c r="K460" i="6"/>
  <c r="K423" i="6"/>
  <c r="K389" i="6"/>
  <c r="K357" i="6"/>
  <c r="K325" i="6"/>
  <c r="K293" i="6"/>
  <c r="K273" i="6"/>
  <c r="K257" i="6"/>
  <c r="K241" i="6"/>
  <c r="K225" i="6"/>
  <c r="K217" i="6"/>
  <c r="K209" i="6"/>
  <c r="K201" i="6"/>
  <c r="L194" i="6"/>
  <c r="L189" i="6"/>
  <c r="L183" i="6"/>
  <c r="L178" i="6"/>
  <c r="L173" i="6"/>
  <c r="L167" i="6"/>
  <c r="L162" i="6"/>
  <c r="L157" i="6"/>
  <c r="L151" i="6"/>
  <c r="L146" i="6"/>
  <c r="L141" i="6"/>
  <c r="L136" i="6"/>
  <c r="L131" i="6"/>
  <c r="K127" i="6"/>
  <c r="L122" i="6"/>
  <c r="K118" i="6"/>
  <c r="L113" i="6"/>
  <c r="K109" i="6"/>
  <c r="K105" i="6"/>
  <c r="K101" i="6"/>
  <c r="K97" i="6"/>
  <c r="K93" i="6"/>
  <c r="K89" i="6"/>
  <c r="K85" i="6"/>
  <c r="K81" i="6"/>
  <c r="K77" i="6"/>
  <c r="K73" i="6"/>
  <c r="K69" i="6"/>
  <c r="K65" i="6"/>
  <c r="K61" i="6"/>
  <c r="K57" i="6"/>
  <c r="K53" i="6"/>
  <c r="K49" i="6"/>
  <c r="K45" i="6"/>
  <c r="K41" i="6"/>
  <c r="K37" i="6"/>
  <c r="K33" i="6"/>
  <c r="K29" i="6"/>
  <c r="K25" i="6"/>
  <c r="K21" i="6"/>
  <c r="K9" i="6"/>
  <c r="L116" i="6"/>
  <c r="L103" i="6"/>
  <c r="L83" i="6"/>
  <c r="L55" i="6"/>
  <c r="L23" i="6"/>
  <c r="K671" i="6"/>
  <c r="K500" i="6"/>
  <c r="K455" i="6"/>
  <c r="L418" i="6"/>
  <c r="K385" i="6"/>
  <c r="K353" i="6"/>
  <c r="K321" i="6"/>
  <c r="K289" i="6"/>
  <c r="L269" i="6"/>
  <c r="L253" i="6"/>
  <c r="L237" i="6"/>
  <c r="K223" i="6"/>
  <c r="K215" i="6"/>
  <c r="K207" i="6"/>
  <c r="L199" i="6"/>
  <c r="K194" i="6"/>
  <c r="K189" i="6"/>
  <c r="K183" i="6"/>
  <c r="K178" i="6"/>
  <c r="K173" i="6"/>
  <c r="K167" i="6"/>
  <c r="K162" i="6"/>
  <c r="K157" i="6"/>
  <c r="K151" i="6"/>
  <c r="K146" i="6"/>
  <c r="K141" i="6"/>
  <c r="L135" i="6"/>
  <c r="K131" i="6"/>
  <c r="L126" i="6"/>
  <c r="K122" i="6"/>
  <c r="L117" i="6"/>
  <c r="K113" i="6"/>
  <c r="L108" i="6"/>
  <c r="L104" i="6"/>
  <c r="L100" i="6"/>
  <c r="L96" i="6"/>
  <c r="L92" i="6"/>
  <c r="L88" i="6"/>
  <c r="L84" i="6"/>
  <c r="L80" i="6"/>
  <c r="L76" i="6"/>
  <c r="L72" i="6"/>
  <c r="L68" i="6"/>
  <c r="L64" i="6"/>
  <c r="L60" i="6"/>
  <c r="L56" i="6"/>
  <c r="L52" i="6"/>
  <c r="L48" i="6"/>
  <c r="L44" i="6"/>
  <c r="L40" i="6"/>
  <c r="L36" i="6"/>
  <c r="L32" i="6"/>
  <c r="L28" i="6"/>
  <c r="L24" i="6"/>
  <c r="L20" i="6"/>
  <c r="L16" i="6"/>
  <c r="L12" i="6"/>
  <c r="L125" i="6"/>
  <c r="L87" i="6"/>
  <c r="L59" i="6"/>
  <c r="L35" i="6"/>
  <c r="K639" i="6"/>
  <c r="K493" i="6"/>
  <c r="L450" i="6"/>
  <c r="K414" i="6"/>
  <c r="K381" i="6"/>
  <c r="K349" i="6"/>
  <c r="K317" i="6"/>
  <c r="K285" i="6"/>
  <c r="K269" i="6"/>
  <c r="K253" i="6"/>
  <c r="K237" i="6"/>
  <c r="L222" i="6"/>
  <c r="L214" i="6"/>
  <c r="L206" i="6"/>
  <c r="K199" i="6"/>
  <c r="L193" i="6"/>
  <c r="L187" i="6"/>
  <c r="L182" i="6"/>
  <c r="L177" i="6"/>
  <c r="L171" i="6"/>
  <c r="L166" i="6"/>
  <c r="L161" i="6"/>
  <c r="L155" i="6"/>
  <c r="L150" i="6"/>
  <c r="L145" i="6"/>
  <c r="L139" i="6"/>
  <c r="K135" i="6"/>
  <c r="L130" i="6"/>
  <c r="K126" i="6"/>
  <c r="L121" i="6"/>
  <c r="K117" i="6"/>
  <c r="L112" i="6"/>
  <c r="K108" i="6"/>
  <c r="K104" i="6"/>
  <c r="K100" i="6"/>
  <c r="K96" i="6"/>
  <c r="K92" i="6"/>
  <c r="K88" i="6"/>
  <c r="K84" i="6"/>
  <c r="K80" i="6"/>
  <c r="K76" i="6"/>
  <c r="K72" i="6"/>
  <c r="K68" i="6"/>
  <c r="K64" i="6"/>
  <c r="K60" i="6"/>
  <c r="K56" i="6"/>
  <c r="K52" i="6"/>
  <c r="K48" i="6"/>
  <c r="K44" i="6"/>
  <c r="K40" i="6"/>
  <c r="K36" i="6"/>
  <c r="K32" i="6"/>
  <c r="K28" i="6"/>
  <c r="K24" i="6"/>
  <c r="K20" i="6"/>
  <c r="K16" i="6"/>
  <c r="K12" i="6"/>
  <c r="K8" i="6"/>
  <c r="K607" i="6"/>
  <c r="K487" i="6"/>
  <c r="K446" i="6"/>
  <c r="L409" i="6"/>
  <c r="K377" i="6"/>
  <c r="K345" i="6"/>
  <c r="K313" i="6"/>
  <c r="L281" i="6"/>
  <c r="L265" i="6"/>
  <c r="L249" i="6"/>
  <c r="L233" i="6"/>
  <c r="L221" i="6"/>
  <c r="L213" i="6"/>
  <c r="L205" i="6"/>
  <c r="L198" i="6"/>
  <c r="K193" i="6"/>
  <c r="K187" i="6"/>
  <c r="K182" i="6"/>
  <c r="K177" i="6"/>
  <c r="K171" i="6"/>
  <c r="K166" i="6"/>
  <c r="K161" i="6"/>
  <c r="K155" i="6"/>
  <c r="K150" i="6"/>
  <c r="L134" i="6"/>
  <c r="L111" i="6"/>
  <c r="L107" i="6"/>
  <c r="L95" i="6"/>
  <c r="L67" i="6"/>
  <c r="L47" i="6"/>
  <c r="L19" i="6"/>
  <c r="F11" i="9"/>
  <c r="L2501" i="1"/>
  <c r="L2499" i="1"/>
  <c r="L2497" i="1"/>
  <c r="L2495" i="1"/>
  <c r="L2493" i="1"/>
  <c r="L2491" i="1"/>
  <c r="L2489" i="1"/>
  <c r="L2487" i="1"/>
  <c r="L2485" i="1"/>
  <c r="L2483" i="1"/>
  <c r="L2481" i="1"/>
  <c r="L2479" i="1"/>
  <c r="L2477" i="1"/>
  <c r="L2475" i="1"/>
  <c r="L2473" i="1"/>
  <c r="L2471" i="1"/>
  <c r="L2469" i="1"/>
  <c r="L2467" i="1"/>
  <c r="L2465" i="1"/>
  <c r="L2463" i="1"/>
  <c r="L2461" i="1"/>
  <c r="L2459" i="1"/>
  <c r="L2457" i="1"/>
  <c r="L2455" i="1"/>
  <c r="L2453" i="1"/>
  <c r="L2451" i="1"/>
  <c r="L2449" i="1"/>
  <c r="L2447" i="1"/>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O2284" i="1"/>
  <c r="O2282" i="1"/>
  <c r="O2280" i="1"/>
  <c r="O2278" i="1"/>
  <c r="O2276" i="1"/>
  <c r="O2274" i="1"/>
  <c r="O2272" i="1"/>
  <c r="O2270" i="1"/>
  <c r="O2268" i="1"/>
  <c r="O2266" i="1"/>
  <c r="O2264" i="1"/>
  <c r="O2262" i="1"/>
  <c r="O2260" i="1"/>
  <c r="O2258"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N2334"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N2284" i="1"/>
  <c r="N2282" i="1"/>
  <c r="N2280" i="1"/>
  <c r="N2278" i="1"/>
  <c r="N2276" i="1"/>
  <c r="N2274" i="1"/>
  <c r="N2272" i="1"/>
  <c r="N2270"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L2332" i="1"/>
  <c r="L2330" i="1"/>
  <c r="L2328" i="1"/>
  <c r="L2326" i="1"/>
  <c r="L2324" i="1"/>
  <c r="L2322" i="1"/>
  <c r="L2320" i="1"/>
  <c r="L2318" i="1"/>
  <c r="L2316" i="1"/>
  <c r="L2314" i="1"/>
  <c r="L2312" i="1"/>
  <c r="L2310" i="1"/>
  <c r="L2308" i="1"/>
  <c r="L2306" i="1"/>
  <c r="L2304" i="1"/>
  <c r="L2302" i="1"/>
  <c r="L2300" i="1"/>
  <c r="L2298" i="1"/>
  <c r="L2296" i="1"/>
  <c r="L2294" i="1"/>
  <c r="L2292" i="1"/>
  <c r="L2290" i="1"/>
  <c r="L2288" i="1"/>
  <c r="L2286" i="1"/>
  <c r="L2284" i="1"/>
  <c r="L2282" i="1"/>
  <c r="L2280" i="1"/>
  <c r="L2278" i="1"/>
  <c r="L2276" i="1"/>
  <c r="L2274" i="1"/>
  <c r="L2272" i="1"/>
  <c r="L2270" i="1"/>
  <c r="L2268" i="1"/>
  <c r="L2266" i="1"/>
  <c r="L2264" i="1"/>
  <c r="L2262" i="1"/>
  <c r="L2260" i="1"/>
  <c r="L2258" i="1"/>
  <c r="O2497" i="1"/>
  <c r="M2493" i="1"/>
  <c r="N2487" i="1"/>
  <c r="O2481" i="1"/>
  <c r="M2477" i="1"/>
  <c r="N2471" i="1"/>
  <c r="O2465" i="1"/>
  <c r="M2461" i="1"/>
  <c r="N2455" i="1"/>
  <c r="O2449" i="1"/>
  <c r="M2445" i="1"/>
  <c r="O2441" i="1"/>
  <c r="L2439" i="1"/>
  <c r="N2435" i="1"/>
  <c r="M2432" i="1"/>
  <c r="M2429" i="1"/>
  <c r="O2425" i="1"/>
  <c r="L2423" i="1"/>
  <c r="N2419" i="1"/>
  <c r="M2416" i="1"/>
  <c r="M2413" i="1"/>
  <c r="O2409" i="1"/>
  <c r="L2407" i="1"/>
  <c r="N2403" i="1"/>
  <c r="M2400" i="1"/>
  <c r="M2397" i="1"/>
  <c r="O2393" i="1"/>
  <c r="L2391" i="1"/>
  <c r="N2387" i="1"/>
  <c r="M2384" i="1"/>
  <c r="M2381" i="1"/>
  <c r="O2377" i="1"/>
  <c r="L2375" i="1"/>
  <c r="N2371" i="1"/>
  <c r="M2368" i="1"/>
  <c r="M2365" i="1"/>
  <c r="O2361" i="1"/>
  <c r="L2359" i="1"/>
  <c r="N2355" i="1"/>
  <c r="M2352" i="1"/>
  <c r="M2349" i="1"/>
  <c r="O2345" i="1"/>
  <c r="L2343" i="1"/>
  <c r="N2339" i="1"/>
  <c r="M2336" i="1"/>
  <c r="M2333" i="1"/>
  <c r="O2329" i="1"/>
  <c r="L2327" i="1"/>
  <c r="N2323" i="1"/>
  <c r="M2320" i="1"/>
  <c r="M2317" i="1"/>
  <c r="O2313" i="1"/>
  <c r="L2311" i="1"/>
  <c r="N2307" i="1"/>
  <c r="M2304" i="1"/>
  <c r="M2301" i="1"/>
  <c r="O2297" i="1"/>
  <c r="L2295" i="1"/>
  <c r="N2291" i="1"/>
  <c r="M2288" i="1"/>
  <c r="M2285" i="1"/>
  <c r="O2281" i="1"/>
  <c r="L2279" i="1"/>
  <c r="N2275" i="1"/>
  <c r="M2272" i="1"/>
  <c r="M2269" i="1"/>
  <c r="N2266" i="1"/>
  <c r="O2263" i="1"/>
  <c r="M2261" i="1"/>
  <c r="N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M2190" i="1"/>
  <c r="M2188" i="1"/>
  <c r="M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M2090" i="1"/>
  <c r="M2088" i="1"/>
  <c r="M2086" i="1"/>
  <c r="M2084" i="1"/>
  <c r="M2082" i="1"/>
  <c r="M2080" i="1"/>
  <c r="M2078" i="1"/>
  <c r="G6" i="6"/>
  <c r="N2497" i="1"/>
  <c r="O2491" i="1"/>
  <c r="M2487" i="1"/>
  <c r="N2481" i="1"/>
  <c r="O2475" i="1"/>
  <c r="M2471" i="1"/>
  <c r="N2465" i="1"/>
  <c r="O2459" i="1"/>
  <c r="M2455" i="1"/>
  <c r="N2449" i="1"/>
  <c r="L2445" i="1"/>
  <c r="N2441" i="1"/>
  <c r="M2438" i="1"/>
  <c r="M2435" i="1"/>
  <c r="O2431" i="1"/>
  <c r="L2429" i="1"/>
  <c r="N2425" i="1"/>
  <c r="M2422" i="1"/>
  <c r="M2419" i="1"/>
  <c r="O2415" i="1"/>
  <c r="L2413" i="1"/>
  <c r="N2409" i="1"/>
  <c r="M2406" i="1"/>
  <c r="M2403" i="1"/>
  <c r="O2399" i="1"/>
  <c r="L2397" i="1"/>
  <c r="N2393" i="1"/>
  <c r="M2390" i="1"/>
  <c r="M2387" i="1"/>
  <c r="O2383" i="1"/>
  <c r="L2381" i="1"/>
  <c r="N2377" i="1"/>
  <c r="M2374" i="1"/>
  <c r="M2371" i="1"/>
  <c r="O2367" i="1"/>
  <c r="L2365" i="1"/>
  <c r="N2361" i="1"/>
  <c r="M2358" i="1"/>
  <c r="M2355" i="1"/>
  <c r="O2351" i="1"/>
  <c r="L2349" i="1"/>
  <c r="N2345" i="1"/>
  <c r="M2342" i="1"/>
  <c r="M2339" i="1"/>
  <c r="O2335" i="1"/>
  <c r="L2333" i="1"/>
  <c r="N2329" i="1"/>
  <c r="M2326" i="1"/>
  <c r="M2323" i="1"/>
  <c r="O2319" i="1"/>
  <c r="L2317" i="1"/>
  <c r="N2313" i="1"/>
  <c r="M2310" i="1"/>
  <c r="M2307" i="1"/>
  <c r="O2303" i="1"/>
  <c r="L2301" i="1"/>
  <c r="N2297" i="1"/>
  <c r="M2294" i="1"/>
  <c r="M2291" i="1"/>
  <c r="O2287" i="1"/>
  <c r="L2285" i="1"/>
  <c r="N2281" i="1"/>
  <c r="M2278" i="1"/>
  <c r="M2275" i="1"/>
  <c r="O2271" i="1"/>
  <c r="L2269" i="1"/>
  <c r="M2266" i="1"/>
  <c r="N2263" i="1"/>
  <c r="L2261" i="1"/>
  <c r="M2258" i="1"/>
  <c r="L2256" i="1"/>
  <c r="L2254" i="1"/>
  <c r="L2252" i="1"/>
  <c r="L2250" i="1"/>
  <c r="L2248" i="1"/>
  <c r="L2246" i="1"/>
  <c r="L2244" i="1"/>
  <c r="L2242" i="1"/>
  <c r="L2240" i="1"/>
  <c r="L2238" i="1"/>
  <c r="L2236" i="1"/>
  <c r="L2234" i="1"/>
  <c r="L2232" i="1"/>
  <c r="L2230" i="1"/>
  <c r="L2228" i="1"/>
  <c r="L2226" i="1"/>
  <c r="L2224" i="1"/>
  <c r="L2222" i="1"/>
  <c r="L2220" i="1"/>
  <c r="L2218" i="1"/>
  <c r="L2216" i="1"/>
  <c r="L2214" i="1"/>
  <c r="L2212" i="1"/>
  <c r="L2210" i="1"/>
  <c r="L2208" i="1"/>
  <c r="L2206" i="1"/>
  <c r="L2204" i="1"/>
  <c r="L2202" i="1"/>
  <c r="L2200" i="1"/>
  <c r="L2198" i="1"/>
  <c r="L2196" i="1"/>
  <c r="L2194" i="1"/>
  <c r="L2192" i="1"/>
  <c r="L2190" i="1"/>
  <c r="L2188" i="1"/>
  <c r="L2186" i="1"/>
  <c r="L2184" i="1"/>
  <c r="L2182" i="1"/>
  <c r="L2180" i="1"/>
  <c r="L2178" i="1"/>
  <c r="L2176" i="1"/>
  <c r="L2174" i="1"/>
  <c r="L2172" i="1"/>
  <c r="O2501" i="1"/>
  <c r="M2497" i="1"/>
  <c r="N2491" i="1"/>
  <c r="O2485" i="1"/>
  <c r="M2481" i="1"/>
  <c r="N2475" i="1"/>
  <c r="O2469" i="1"/>
  <c r="M2465" i="1"/>
  <c r="N2459" i="1"/>
  <c r="O2453" i="1"/>
  <c r="M2449" i="1"/>
  <c r="M2444" i="1"/>
  <c r="M2441" i="1"/>
  <c r="O2437" i="1"/>
  <c r="L2435" i="1"/>
  <c r="N2431" i="1"/>
  <c r="M2428" i="1"/>
  <c r="M2425" i="1"/>
  <c r="O2421" i="1"/>
  <c r="L2419" i="1"/>
  <c r="N2415" i="1"/>
  <c r="M2412" i="1"/>
  <c r="M2409" i="1"/>
  <c r="O2405" i="1"/>
  <c r="L2403" i="1"/>
  <c r="N2399" i="1"/>
  <c r="M2396" i="1"/>
  <c r="M2393" i="1"/>
  <c r="O2389" i="1"/>
  <c r="L2387" i="1"/>
  <c r="N2383" i="1"/>
  <c r="M2380" i="1"/>
  <c r="M2377" i="1"/>
  <c r="O2373" i="1"/>
  <c r="L2371" i="1"/>
  <c r="N2367" i="1"/>
  <c r="M2364" i="1"/>
  <c r="M2361" i="1"/>
  <c r="O2357" i="1"/>
  <c r="L2355" i="1"/>
  <c r="N2351" i="1"/>
  <c r="M2348" i="1"/>
  <c r="M2345" i="1"/>
  <c r="O2341" i="1"/>
  <c r="L2339" i="1"/>
  <c r="N2335" i="1"/>
  <c r="M2332" i="1"/>
  <c r="M2329" i="1"/>
  <c r="O2325" i="1"/>
  <c r="L2323" i="1"/>
  <c r="N2319" i="1"/>
  <c r="M2316" i="1"/>
  <c r="M2313" i="1"/>
  <c r="O2309" i="1"/>
  <c r="L2307" i="1"/>
  <c r="N2303" i="1"/>
  <c r="M2300" i="1"/>
  <c r="M2297" i="1"/>
  <c r="O2293" i="1"/>
  <c r="L2291" i="1"/>
  <c r="N2287" i="1"/>
  <c r="M2284" i="1"/>
  <c r="M2281" i="1"/>
  <c r="O2277" i="1"/>
  <c r="L2275" i="1"/>
  <c r="N2271" i="1"/>
  <c r="N2268" i="1"/>
  <c r="O2265" i="1"/>
  <c r="M2263" i="1"/>
  <c r="N2260" i="1"/>
  <c r="O2257" i="1"/>
  <c r="O2255" i="1"/>
  <c r="O2253" i="1"/>
  <c r="O2251" i="1"/>
  <c r="O2249" i="1"/>
  <c r="O2247" i="1"/>
  <c r="O2245" i="1"/>
  <c r="O2243" i="1"/>
  <c r="O2241" i="1"/>
  <c r="O2239" i="1"/>
  <c r="O2237" i="1"/>
  <c r="O2235" i="1"/>
  <c r="O2233" i="1"/>
  <c r="O2231" i="1"/>
  <c r="O2229" i="1"/>
  <c r="O2227" i="1"/>
  <c r="O2225" i="1"/>
  <c r="O2223" i="1"/>
  <c r="O2221" i="1"/>
  <c r="O2219" i="1"/>
  <c r="O2217" i="1"/>
  <c r="O2215" i="1"/>
  <c r="O2213" i="1"/>
  <c r="O2211" i="1"/>
  <c r="O2209" i="1"/>
  <c r="O2207" i="1"/>
  <c r="O2205" i="1"/>
  <c r="N2501" i="1"/>
  <c r="O2495" i="1"/>
  <c r="M2491" i="1"/>
  <c r="N2485" i="1"/>
  <c r="O2479" i="1"/>
  <c r="M2475" i="1"/>
  <c r="N2469" i="1"/>
  <c r="O2463" i="1"/>
  <c r="M2459" i="1"/>
  <c r="N2453" i="1"/>
  <c r="O2447" i="1"/>
  <c r="O2443" i="1"/>
  <c r="L2441" i="1"/>
  <c r="N2437" i="1"/>
  <c r="M2434" i="1"/>
  <c r="M2431" i="1"/>
  <c r="O2427" i="1"/>
  <c r="L2425" i="1"/>
  <c r="N2421" i="1"/>
  <c r="M2418" i="1"/>
  <c r="M2415" i="1"/>
  <c r="O2411" i="1"/>
  <c r="L2409" i="1"/>
  <c r="N2405" i="1"/>
  <c r="M2402" i="1"/>
  <c r="M2399" i="1"/>
  <c r="O2395" i="1"/>
  <c r="L2393" i="1"/>
  <c r="N2389" i="1"/>
  <c r="M2386" i="1"/>
  <c r="M2383" i="1"/>
  <c r="O2379" i="1"/>
  <c r="L2377" i="1"/>
  <c r="N2373" i="1"/>
  <c r="M2370" i="1"/>
  <c r="M2367" i="1"/>
  <c r="O2363" i="1"/>
  <c r="L2361" i="1"/>
  <c r="N2357" i="1"/>
  <c r="M2354" i="1"/>
  <c r="M2351" i="1"/>
  <c r="O2347" i="1"/>
  <c r="L2345" i="1"/>
  <c r="N2341" i="1"/>
  <c r="M2338" i="1"/>
  <c r="M2335" i="1"/>
  <c r="O2331" i="1"/>
  <c r="L2329" i="1"/>
  <c r="N2325" i="1"/>
  <c r="M2322" i="1"/>
  <c r="M2319" i="1"/>
  <c r="O2315" i="1"/>
  <c r="L2313" i="1"/>
  <c r="N2309" i="1"/>
  <c r="M2306" i="1"/>
  <c r="M2303" i="1"/>
  <c r="O2299" i="1"/>
  <c r="L2297" i="1"/>
  <c r="N2293" i="1"/>
  <c r="M2290" i="1"/>
  <c r="M2287" i="1"/>
  <c r="O2283" i="1"/>
  <c r="L2281" i="1"/>
  <c r="N2277" i="1"/>
  <c r="M2274" i="1"/>
  <c r="M2271" i="1"/>
  <c r="M2268" i="1"/>
  <c r="N2265" i="1"/>
  <c r="L2263" i="1"/>
  <c r="M2260"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N2183" i="1"/>
  <c r="N2181" i="1"/>
  <c r="N2179" i="1"/>
  <c r="N2177" i="1"/>
  <c r="N2175" i="1"/>
  <c r="N2173" i="1"/>
  <c r="N2171" i="1"/>
  <c r="N2169" i="1"/>
  <c r="N2167" i="1"/>
  <c r="N2165" i="1"/>
  <c r="N2163" i="1"/>
  <c r="N2161" i="1"/>
  <c r="N2159" i="1"/>
  <c r="N2157" i="1"/>
  <c r="N2155" i="1"/>
  <c r="N2153" i="1"/>
  <c r="N2151" i="1"/>
  <c r="N2149" i="1"/>
  <c r="N2147" i="1"/>
  <c r="N2145" i="1"/>
  <c r="N2143" i="1"/>
  <c r="N2141" i="1"/>
  <c r="N2139" i="1"/>
  <c r="N2137" i="1"/>
  <c r="N2135" i="1"/>
  <c r="N2133" i="1"/>
  <c r="N2131" i="1"/>
  <c r="N2129" i="1"/>
  <c r="N2127" i="1"/>
  <c r="N2125" i="1"/>
  <c r="N2123" i="1"/>
  <c r="N2121" i="1"/>
  <c r="M2501" i="1"/>
  <c r="N2495" i="1"/>
  <c r="O2489" i="1"/>
  <c r="M2485" i="1"/>
  <c r="N2479" i="1"/>
  <c r="O2473" i="1"/>
  <c r="M2469" i="1"/>
  <c r="N2463" i="1"/>
  <c r="O2457" i="1"/>
  <c r="M2453" i="1"/>
  <c r="N2447" i="1"/>
  <c r="N2443" i="1"/>
  <c r="M2440" i="1"/>
  <c r="M2437" i="1"/>
  <c r="O2433" i="1"/>
  <c r="L2431" i="1"/>
  <c r="N2427" i="1"/>
  <c r="M2424" i="1"/>
  <c r="M2421" i="1"/>
  <c r="O2417" i="1"/>
  <c r="L2415" i="1"/>
  <c r="N2411" i="1"/>
  <c r="M2408" i="1"/>
  <c r="M2405" i="1"/>
  <c r="O2401" i="1"/>
  <c r="L2399" i="1"/>
  <c r="N2395" i="1"/>
  <c r="M2392" i="1"/>
  <c r="M2389" i="1"/>
  <c r="O2385" i="1"/>
  <c r="L2383" i="1"/>
  <c r="N2379" i="1"/>
  <c r="M2376" i="1"/>
  <c r="M2373" i="1"/>
  <c r="O2369" i="1"/>
  <c r="L2367" i="1"/>
  <c r="N2363" i="1"/>
  <c r="M2360" i="1"/>
  <c r="M2357" i="1"/>
  <c r="O2353" i="1"/>
  <c r="L2351" i="1"/>
  <c r="N2347" i="1"/>
  <c r="M2344" i="1"/>
  <c r="M2341" i="1"/>
  <c r="O2337" i="1"/>
  <c r="L2335" i="1"/>
  <c r="N2331" i="1"/>
  <c r="M2328" i="1"/>
  <c r="M2325" i="1"/>
  <c r="O2321" i="1"/>
  <c r="L2319" i="1"/>
  <c r="N2315" i="1"/>
  <c r="M2312" i="1"/>
  <c r="M2309" i="1"/>
  <c r="O2305" i="1"/>
  <c r="L2303" i="1"/>
  <c r="N2299" i="1"/>
  <c r="M2296" i="1"/>
  <c r="M2293" i="1"/>
  <c r="O2289" i="1"/>
  <c r="L2287" i="1"/>
  <c r="N2283" i="1"/>
  <c r="M2280" i="1"/>
  <c r="M2277" i="1"/>
  <c r="O2273" i="1"/>
  <c r="L2271" i="1"/>
  <c r="O2267" i="1"/>
  <c r="M2265" i="1"/>
  <c r="N2262" i="1"/>
  <c r="O2259" i="1"/>
  <c r="M2257" i="1"/>
  <c r="M2255" i="1"/>
  <c r="M2253" i="1"/>
  <c r="M2251" i="1"/>
  <c r="M2249" i="1"/>
  <c r="M2247" i="1"/>
  <c r="M2245" i="1"/>
  <c r="M2243" i="1"/>
  <c r="M2241" i="1"/>
  <c r="M2239" i="1"/>
  <c r="M2237" i="1"/>
  <c r="M2235" i="1"/>
  <c r="M2233" i="1"/>
  <c r="M2231" i="1"/>
  <c r="M2229" i="1"/>
  <c r="M2227" i="1"/>
  <c r="M2225" i="1"/>
  <c r="M2223" i="1"/>
  <c r="M2221" i="1"/>
  <c r="M2219" i="1"/>
  <c r="M2217" i="1"/>
  <c r="M2215" i="1"/>
  <c r="M2213" i="1"/>
  <c r="M2211" i="1"/>
  <c r="M2209" i="1"/>
  <c r="M2207" i="1"/>
  <c r="M2205" i="1"/>
  <c r="M2203" i="1"/>
  <c r="M2201" i="1"/>
  <c r="M2199" i="1"/>
  <c r="M2197" i="1"/>
  <c r="M2195" i="1"/>
  <c r="M2193" i="1"/>
  <c r="M2191" i="1"/>
  <c r="M2189" i="1"/>
  <c r="M2187" i="1"/>
  <c r="M2185" i="1"/>
  <c r="M2183" i="1"/>
  <c r="M2181" i="1"/>
  <c r="M2179" i="1"/>
  <c r="M2177" i="1"/>
  <c r="M2175" i="1"/>
  <c r="M2173" i="1"/>
  <c r="M2171" i="1"/>
  <c r="O2499" i="1"/>
  <c r="M2495" i="1"/>
  <c r="N2489" i="1"/>
  <c r="O2483" i="1"/>
  <c r="M2479" i="1"/>
  <c r="N2473" i="1"/>
  <c r="O2467" i="1"/>
  <c r="M2463" i="1"/>
  <c r="N2457" i="1"/>
  <c r="O2451" i="1"/>
  <c r="M2447" i="1"/>
  <c r="M2443" i="1"/>
  <c r="O2439" i="1"/>
  <c r="L2437" i="1"/>
  <c r="N2433" i="1"/>
  <c r="M2430" i="1"/>
  <c r="M2427" i="1"/>
  <c r="O2423" i="1"/>
  <c r="L2421" i="1"/>
  <c r="N2417" i="1"/>
  <c r="M2414" i="1"/>
  <c r="M2411" i="1"/>
  <c r="O2407" i="1"/>
  <c r="L2405" i="1"/>
  <c r="N2401" i="1"/>
  <c r="M2398" i="1"/>
  <c r="M2395" i="1"/>
  <c r="O2391" i="1"/>
  <c r="L2389" i="1"/>
  <c r="N2385" i="1"/>
  <c r="M2382" i="1"/>
  <c r="M2379" i="1"/>
  <c r="O2375" i="1"/>
  <c r="L2373" i="1"/>
  <c r="N2369" i="1"/>
  <c r="M2366" i="1"/>
  <c r="M2363" i="1"/>
  <c r="O2359" i="1"/>
  <c r="L2357" i="1"/>
  <c r="N2353" i="1"/>
  <c r="M2350" i="1"/>
  <c r="M2347" i="1"/>
  <c r="O2343" i="1"/>
  <c r="L2341" i="1"/>
  <c r="N2337" i="1"/>
  <c r="M2334" i="1"/>
  <c r="M2331" i="1"/>
  <c r="O2327" i="1"/>
  <c r="L2325" i="1"/>
  <c r="N2321" i="1"/>
  <c r="M2318" i="1"/>
  <c r="M2315" i="1"/>
  <c r="O2311" i="1"/>
  <c r="L2309" i="1"/>
  <c r="N2305" i="1"/>
  <c r="M2302" i="1"/>
  <c r="M2299" i="1"/>
  <c r="O2295" i="1"/>
  <c r="L2293" i="1"/>
  <c r="N2289" i="1"/>
  <c r="M2286" i="1"/>
  <c r="M2283" i="1"/>
  <c r="O2279" i="1"/>
  <c r="L2277" i="1"/>
  <c r="N2273" i="1"/>
  <c r="M2270" i="1"/>
  <c r="N2267" i="1"/>
  <c r="L2265" i="1"/>
  <c r="M2262" i="1"/>
  <c r="N2259" i="1"/>
  <c r="L2257" i="1"/>
  <c r="L2255" i="1"/>
  <c r="L2253" i="1"/>
  <c r="L2251" i="1"/>
  <c r="L2249" i="1"/>
  <c r="L2247" i="1"/>
  <c r="L2245" i="1"/>
  <c r="L2243" i="1"/>
  <c r="L2241" i="1"/>
  <c r="L2239" i="1"/>
  <c r="L2237" i="1"/>
  <c r="L2235" i="1"/>
  <c r="L2233" i="1"/>
  <c r="L2231" i="1"/>
  <c r="L2229" i="1"/>
  <c r="L2227" i="1"/>
  <c r="L2225" i="1"/>
  <c r="L2223" i="1"/>
  <c r="L2221" i="1"/>
  <c r="L2219" i="1"/>
  <c r="L2217" i="1"/>
  <c r="L2215" i="1"/>
  <c r="L2213" i="1"/>
  <c r="L2211" i="1"/>
  <c r="L2209" i="1"/>
  <c r="L2207" i="1"/>
  <c r="L2205" i="1"/>
  <c r="N2499" i="1"/>
  <c r="O2493" i="1"/>
  <c r="M2489" i="1"/>
  <c r="N2483" i="1"/>
  <c r="O2477" i="1"/>
  <c r="M2473" i="1"/>
  <c r="N2467" i="1"/>
  <c r="O2461" i="1"/>
  <c r="M2457" i="1"/>
  <c r="N2451" i="1"/>
  <c r="O2445" i="1"/>
  <c r="L2443" i="1"/>
  <c r="N2439" i="1"/>
  <c r="M2436" i="1"/>
  <c r="M2433" i="1"/>
  <c r="O2429" i="1"/>
  <c r="L2427" i="1"/>
  <c r="N2423" i="1"/>
  <c r="M2420" i="1"/>
  <c r="M2417" i="1"/>
  <c r="O2413" i="1"/>
  <c r="L2411" i="1"/>
  <c r="N2407" i="1"/>
  <c r="M2404" i="1"/>
  <c r="M2401" i="1"/>
  <c r="O2397" i="1"/>
  <c r="L2395" i="1"/>
  <c r="N2391" i="1"/>
  <c r="M2388" i="1"/>
  <c r="M2385" i="1"/>
  <c r="O2381" i="1"/>
  <c r="L2379" i="1"/>
  <c r="N2375" i="1"/>
  <c r="M2372" i="1"/>
  <c r="M2369" i="1"/>
  <c r="O2365" i="1"/>
  <c r="L2363" i="1"/>
  <c r="N2359" i="1"/>
  <c r="M2356" i="1"/>
  <c r="M2353" i="1"/>
  <c r="O2349" i="1"/>
  <c r="L2347" i="1"/>
  <c r="N2343" i="1"/>
  <c r="M2340" i="1"/>
  <c r="M2337" i="1"/>
  <c r="O2333" i="1"/>
  <c r="L2331" i="1"/>
  <c r="N2327" i="1"/>
  <c r="M2324" i="1"/>
  <c r="M2321" i="1"/>
  <c r="O2317" i="1"/>
  <c r="L2315" i="1"/>
  <c r="N2311" i="1"/>
  <c r="M2308" i="1"/>
  <c r="M2305" i="1"/>
  <c r="O2301" i="1"/>
  <c r="L2299" i="1"/>
  <c r="N2295" i="1"/>
  <c r="M2292" i="1"/>
  <c r="M2289" i="1"/>
  <c r="O2285" i="1"/>
  <c r="L2283" i="1"/>
  <c r="N2279" i="1"/>
  <c r="M2276" i="1"/>
  <c r="M2273" i="1"/>
  <c r="O2269" i="1"/>
  <c r="M2267" i="1"/>
  <c r="N2264" i="1"/>
  <c r="O2261" i="1"/>
  <c r="M2259" i="1"/>
  <c r="O2256" i="1"/>
  <c r="O2254" i="1"/>
  <c r="O2252" i="1"/>
  <c r="O2250" i="1"/>
  <c r="O2248" i="1"/>
  <c r="O2246" i="1"/>
  <c r="O2244" i="1"/>
  <c r="O2242" i="1"/>
  <c r="O2240" i="1"/>
  <c r="O2238" i="1"/>
  <c r="O2236" i="1"/>
  <c r="O2234" i="1"/>
  <c r="O2232" i="1"/>
  <c r="O2230" i="1"/>
  <c r="O2228" i="1"/>
  <c r="O2226" i="1"/>
  <c r="O2224" i="1"/>
  <c r="O2222" i="1"/>
  <c r="O2220" i="1"/>
  <c r="O2218" i="1"/>
  <c r="O2216" i="1"/>
  <c r="O2214" i="1"/>
  <c r="O2212" i="1"/>
  <c r="O2210" i="1"/>
  <c r="O2208" i="1"/>
  <c r="O2206" i="1"/>
  <c r="O2204" i="1"/>
  <c r="O2202" i="1"/>
  <c r="O2200" i="1"/>
  <c r="O2198" i="1"/>
  <c r="O2196" i="1"/>
  <c r="O2194" i="1"/>
  <c r="O2192" i="1"/>
  <c r="O2190" i="1"/>
  <c r="O2188" i="1"/>
  <c r="O2186" i="1"/>
  <c r="O2184" i="1"/>
  <c r="O2182" i="1"/>
  <c r="O2180" i="1"/>
  <c r="O2178" i="1"/>
  <c r="O2176" i="1"/>
  <c r="O2174" i="1"/>
  <c r="O2172" i="1"/>
  <c r="O2170" i="1"/>
  <c r="O2168" i="1"/>
  <c r="O2166" i="1"/>
  <c r="O2164" i="1"/>
  <c r="O2162" i="1"/>
  <c r="O2160" i="1"/>
  <c r="O2158" i="1"/>
  <c r="O2156" i="1"/>
  <c r="O2154" i="1"/>
  <c r="O2152" i="1"/>
  <c r="O2150" i="1"/>
  <c r="O2148" i="1"/>
  <c r="O2146" i="1"/>
  <c r="O2144" i="1"/>
  <c r="O2142" i="1"/>
  <c r="O2140" i="1"/>
  <c r="O2138" i="1"/>
  <c r="O2136" i="1"/>
  <c r="O2134" i="1"/>
  <c r="O2132" i="1"/>
  <c r="O2130" i="1"/>
  <c r="O2128" i="1"/>
  <c r="O2126" i="1"/>
  <c r="O2124" i="1"/>
  <c r="O2122" i="1"/>
  <c r="O2120" i="1"/>
  <c r="O2118" i="1"/>
  <c r="O2116" i="1"/>
  <c r="O2114" i="1"/>
  <c r="O2112" i="1"/>
  <c r="O2110" i="1"/>
  <c r="O2108" i="1"/>
  <c r="O2106" i="1"/>
  <c r="O2104" i="1"/>
  <c r="O2102" i="1"/>
  <c r="O2100" i="1"/>
  <c r="O2098" i="1"/>
  <c r="O2096" i="1"/>
  <c r="O2094" i="1"/>
  <c r="O2092" i="1"/>
  <c r="O2090" i="1"/>
  <c r="O2088" i="1"/>
  <c r="O2086" i="1"/>
  <c r="O2084" i="1"/>
  <c r="O2082" i="1"/>
  <c r="O2080" i="1"/>
  <c r="O2078" i="1"/>
  <c r="H6" i="6"/>
  <c r="N2461" i="1"/>
  <c r="N2429" i="1"/>
  <c r="O2403" i="1"/>
  <c r="M2378" i="1"/>
  <c r="L2353" i="1"/>
  <c r="M2327" i="1"/>
  <c r="N2301" i="1"/>
  <c r="O2275" i="1"/>
  <c r="N2254" i="1"/>
  <c r="N2238" i="1"/>
  <c r="N2222" i="1"/>
  <c r="N2206" i="1"/>
  <c r="O2199" i="1"/>
  <c r="N2194" i="1"/>
  <c r="L2189" i="1"/>
  <c r="O2183" i="1"/>
  <c r="N2178" i="1"/>
  <c r="L2173" i="1"/>
  <c r="L2169" i="1"/>
  <c r="O2165" i="1"/>
  <c r="N2162" i="1"/>
  <c r="M2159" i="1"/>
  <c r="L2156" i="1"/>
  <c r="L2153" i="1"/>
  <c r="O2149" i="1"/>
  <c r="N2146" i="1"/>
  <c r="M2143" i="1"/>
  <c r="L2140" i="1"/>
  <c r="L2137" i="1"/>
  <c r="O2133" i="1"/>
  <c r="N2130" i="1"/>
  <c r="M2127" i="1"/>
  <c r="L2124" i="1"/>
  <c r="L2121" i="1"/>
  <c r="L2118" i="1"/>
  <c r="N2115" i="1"/>
  <c r="L2113" i="1"/>
  <c r="L2110" i="1"/>
  <c r="N2107" i="1"/>
  <c r="L2105" i="1"/>
  <c r="L2102" i="1"/>
  <c r="N2099" i="1"/>
  <c r="L2097" i="1"/>
  <c r="L2094" i="1"/>
  <c r="N2091" i="1"/>
  <c r="L2089" i="1"/>
  <c r="L2086" i="1"/>
  <c r="N2083" i="1"/>
  <c r="L2081" i="1"/>
  <c r="L2078" i="1"/>
  <c r="L2076" i="1"/>
  <c r="L2074" i="1"/>
  <c r="L2072" i="1"/>
  <c r="L2070" i="1"/>
  <c r="L2068" i="1"/>
  <c r="L2066" i="1"/>
  <c r="L2064" i="1"/>
  <c r="L2062" i="1"/>
  <c r="L2060" i="1"/>
  <c r="L2058" i="1"/>
  <c r="L2056" i="1"/>
  <c r="L2054" i="1"/>
  <c r="L2052" i="1"/>
  <c r="L2050" i="1"/>
  <c r="L2048" i="1"/>
  <c r="L2046" i="1"/>
  <c r="L2044" i="1"/>
  <c r="L2042" i="1"/>
  <c r="M2499" i="1"/>
  <c r="O2455" i="1"/>
  <c r="M2426" i="1"/>
  <c r="L2401" i="1"/>
  <c r="M2375" i="1"/>
  <c r="N2349" i="1"/>
  <c r="O2323" i="1"/>
  <c r="M2298" i="1"/>
  <c r="L2273" i="1"/>
  <c r="N2252" i="1"/>
  <c r="N2236" i="1"/>
  <c r="N2220" i="1"/>
  <c r="N2204" i="1"/>
  <c r="L2199" i="1"/>
  <c r="O2193" i="1"/>
  <c r="N2188" i="1"/>
  <c r="L2183" i="1"/>
  <c r="O2177" i="1"/>
  <c r="N2172" i="1"/>
  <c r="N2168" i="1"/>
  <c r="M2165" i="1"/>
  <c r="L2162" i="1"/>
  <c r="L2159" i="1"/>
  <c r="O2155" i="1"/>
  <c r="N2152" i="1"/>
  <c r="M2149" i="1"/>
  <c r="L2146" i="1"/>
  <c r="L2143" i="1"/>
  <c r="O2139" i="1"/>
  <c r="N2136" i="1"/>
  <c r="M2133" i="1"/>
  <c r="L2130" i="1"/>
  <c r="L2127" i="1"/>
  <c r="O2123" i="1"/>
  <c r="N2120" i="1"/>
  <c r="O2117" i="1"/>
  <c r="M2115" i="1"/>
  <c r="N2112" i="1"/>
  <c r="O2109" i="1"/>
  <c r="M2107" i="1"/>
  <c r="N2104" i="1"/>
  <c r="O2101" i="1"/>
  <c r="M2099" i="1"/>
  <c r="N2096" i="1"/>
  <c r="O2093" i="1"/>
  <c r="M2091" i="1"/>
  <c r="N2088" i="1"/>
  <c r="O2085" i="1"/>
  <c r="M2083" i="1"/>
  <c r="N2080" i="1"/>
  <c r="O2077" i="1"/>
  <c r="O2075" i="1"/>
  <c r="O2073" i="1"/>
  <c r="O2071" i="1"/>
  <c r="O2069" i="1"/>
  <c r="O2067" i="1"/>
  <c r="O2065" i="1"/>
  <c r="O2063" i="1"/>
  <c r="O2061" i="1"/>
  <c r="O2059" i="1"/>
  <c r="O2057" i="1"/>
  <c r="O2055" i="1"/>
  <c r="O2053" i="1"/>
  <c r="O2051" i="1"/>
  <c r="O2049" i="1"/>
  <c r="O2047" i="1"/>
  <c r="O2045" i="1"/>
  <c r="O2043" i="1"/>
  <c r="O2041" i="1"/>
  <c r="O2039" i="1"/>
  <c r="O2037" i="1"/>
  <c r="O2035" i="1"/>
  <c r="O2033" i="1"/>
  <c r="O2031" i="1"/>
  <c r="O2029" i="1"/>
  <c r="O2027" i="1"/>
  <c r="O2025" i="1"/>
  <c r="O2023" i="1"/>
  <c r="O2021" i="1"/>
  <c r="O2019" i="1"/>
  <c r="O2017" i="1"/>
  <c r="O2015" i="1"/>
  <c r="O2013" i="1"/>
  <c r="O2011" i="1"/>
  <c r="O2009" i="1"/>
  <c r="O2007" i="1"/>
  <c r="O2005" i="1"/>
  <c r="O2003" i="1"/>
  <c r="O2001" i="1"/>
  <c r="O1999" i="1"/>
  <c r="O1997" i="1"/>
  <c r="O1995" i="1"/>
  <c r="O1993" i="1"/>
  <c r="O1991" i="1"/>
  <c r="O1989" i="1"/>
  <c r="O1987" i="1"/>
  <c r="O1985" i="1"/>
  <c r="O1983" i="1"/>
  <c r="O1981" i="1"/>
  <c r="O1979" i="1"/>
  <c r="O1977" i="1"/>
  <c r="O1975" i="1"/>
  <c r="O1973" i="1"/>
  <c r="O1971" i="1"/>
  <c r="O1969" i="1"/>
  <c r="O1967" i="1"/>
  <c r="O1965" i="1"/>
  <c r="O1963" i="1"/>
  <c r="O1961" i="1"/>
  <c r="N2493" i="1"/>
  <c r="M2451" i="1"/>
  <c r="M2423" i="1"/>
  <c r="N2397" i="1"/>
  <c r="O2371" i="1"/>
  <c r="M2346" i="1"/>
  <c r="L2321" i="1"/>
  <c r="M2295" i="1"/>
  <c r="N2269" i="1"/>
  <c r="N2250" i="1"/>
  <c r="N2234" i="1"/>
  <c r="N2218" i="1"/>
  <c r="O2203" i="1"/>
  <c r="N2198" i="1"/>
  <c r="L2193" i="1"/>
  <c r="O2187" i="1"/>
  <c r="N2182" i="1"/>
  <c r="L2177" i="1"/>
  <c r="O2171" i="1"/>
  <c r="L2168" i="1"/>
  <c r="L2165" i="1"/>
  <c r="O2161" i="1"/>
  <c r="N2158" i="1"/>
  <c r="M2155" i="1"/>
  <c r="L2152" i="1"/>
  <c r="L2149" i="1"/>
  <c r="O2145" i="1"/>
  <c r="N2142" i="1"/>
  <c r="M2139" i="1"/>
  <c r="L2136" i="1"/>
  <c r="L2133" i="1"/>
  <c r="O2129" i="1"/>
  <c r="N2126" i="1"/>
  <c r="M2123" i="1"/>
  <c r="L2120" i="1"/>
  <c r="N2117" i="1"/>
  <c r="L2115" i="1"/>
  <c r="L2112" i="1"/>
  <c r="N2109" i="1"/>
  <c r="L2107" i="1"/>
  <c r="L2104" i="1"/>
  <c r="N2101" i="1"/>
  <c r="L2099" i="1"/>
  <c r="L2096" i="1"/>
  <c r="N2093" i="1"/>
  <c r="L2091" i="1"/>
  <c r="L2088" i="1"/>
  <c r="N2085" i="1"/>
  <c r="L2083" i="1"/>
  <c r="L2080" i="1"/>
  <c r="N2077" i="1"/>
  <c r="N2075" i="1"/>
  <c r="N2073" i="1"/>
  <c r="N2071" i="1"/>
  <c r="N2069" i="1"/>
  <c r="N2067" i="1"/>
  <c r="N2065" i="1"/>
  <c r="N2063" i="1"/>
  <c r="N2061" i="1"/>
  <c r="N2059" i="1"/>
  <c r="N2057" i="1"/>
  <c r="N2055" i="1"/>
  <c r="N2053" i="1"/>
  <c r="N2051" i="1"/>
  <c r="N2049" i="1"/>
  <c r="N2047" i="1"/>
  <c r="N2045" i="1"/>
  <c r="N2043" i="1"/>
  <c r="N2041" i="1"/>
  <c r="N2039" i="1"/>
  <c r="N2037" i="1"/>
  <c r="N2035" i="1"/>
  <c r="N2033" i="1"/>
  <c r="N2031" i="1"/>
  <c r="N2029" i="1"/>
  <c r="N2027" i="1"/>
  <c r="N2025" i="1"/>
  <c r="N2023" i="1"/>
  <c r="N2021" i="1"/>
  <c r="N2019" i="1"/>
  <c r="N2017" i="1"/>
  <c r="N2015" i="1"/>
  <c r="N2013" i="1"/>
  <c r="N2011" i="1"/>
  <c r="N2009" i="1"/>
  <c r="N2007" i="1"/>
  <c r="N2005" i="1"/>
  <c r="N2003" i="1"/>
  <c r="N2001" i="1"/>
  <c r="N1999" i="1"/>
  <c r="N1997" i="1"/>
  <c r="N1995" i="1"/>
  <c r="N1993" i="1"/>
  <c r="N1991" i="1"/>
  <c r="N1989" i="1"/>
  <c r="N1987" i="1"/>
  <c r="N1985" i="1"/>
  <c r="N1983" i="1"/>
  <c r="N1981" i="1"/>
  <c r="N1979" i="1"/>
  <c r="N1977" i="1"/>
  <c r="N1975" i="1"/>
  <c r="N1973" i="1"/>
  <c r="N1971" i="1"/>
  <c r="N1969" i="1"/>
  <c r="N1967" i="1"/>
  <c r="N1965" i="1"/>
  <c r="N1963" i="1"/>
  <c r="N1961" i="1"/>
  <c r="N1959" i="1"/>
  <c r="N1957" i="1"/>
  <c r="N1955" i="1"/>
  <c r="N1953" i="1"/>
  <c r="O2487" i="1"/>
  <c r="N2445" i="1"/>
  <c r="O2419" i="1"/>
  <c r="M2394" i="1"/>
  <c r="L2369" i="1"/>
  <c r="M2343" i="1"/>
  <c r="N2317" i="1"/>
  <c r="O2291" i="1"/>
  <c r="L2267" i="1"/>
  <c r="N2248" i="1"/>
  <c r="N2232" i="1"/>
  <c r="N2216" i="1"/>
  <c r="L2203" i="1"/>
  <c r="O2197" i="1"/>
  <c r="N2192" i="1"/>
  <c r="L2187" i="1"/>
  <c r="O2181" i="1"/>
  <c r="N2176" i="1"/>
  <c r="L2171" i="1"/>
  <c r="O2167" i="1"/>
  <c r="N2164" i="1"/>
  <c r="M2161" i="1"/>
  <c r="L2158" i="1"/>
  <c r="L2155" i="1"/>
  <c r="O2151" i="1"/>
  <c r="N2148" i="1"/>
  <c r="M2145" i="1"/>
  <c r="L2142" i="1"/>
  <c r="L2139" i="1"/>
  <c r="O2135" i="1"/>
  <c r="N2132" i="1"/>
  <c r="M2129" i="1"/>
  <c r="L2126" i="1"/>
  <c r="L2123" i="1"/>
  <c r="O2119" i="1"/>
  <c r="M2117" i="1"/>
  <c r="N2114" i="1"/>
  <c r="O2111" i="1"/>
  <c r="M2109" i="1"/>
  <c r="N2106" i="1"/>
  <c r="O2103" i="1"/>
  <c r="M2101" i="1"/>
  <c r="N2098" i="1"/>
  <c r="O2095" i="1"/>
  <c r="M2093" i="1"/>
  <c r="N2090" i="1"/>
  <c r="O2087" i="1"/>
  <c r="M2085" i="1"/>
  <c r="N2082" i="1"/>
  <c r="O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M2015" i="1"/>
  <c r="M2013" i="1"/>
  <c r="M2011" i="1"/>
  <c r="M2009" i="1"/>
  <c r="M2007" i="1"/>
  <c r="M2005" i="1"/>
  <c r="M2003" i="1"/>
  <c r="M2001" i="1"/>
  <c r="M1999" i="1"/>
  <c r="M1997" i="1"/>
  <c r="M1995" i="1"/>
  <c r="M1993" i="1"/>
  <c r="M1991" i="1"/>
  <c r="M1989" i="1"/>
  <c r="M1987" i="1"/>
  <c r="M1985" i="1"/>
  <c r="M1983" i="1"/>
  <c r="M1981" i="1"/>
  <c r="M1979" i="1"/>
  <c r="M1977" i="1"/>
  <c r="M1975" i="1"/>
  <c r="M1973" i="1"/>
  <c r="M1971" i="1"/>
  <c r="M1969" i="1"/>
  <c r="M1967" i="1"/>
  <c r="M1965" i="1"/>
  <c r="M1963" i="1"/>
  <c r="M1961" i="1"/>
  <c r="M1959" i="1"/>
  <c r="M1957" i="1"/>
  <c r="M1955" i="1"/>
  <c r="M1953" i="1"/>
  <c r="M1951" i="1"/>
  <c r="M1949" i="1"/>
  <c r="M1947" i="1"/>
  <c r="M1945" i="1"/>
  <c r="M1943" i="1"/>
  <c r="M1941" i="1"/>
  <c r="M1939" i="1"/>
  <c r="M1937" i="1"/>
  <c r="M1935" i="1"/>
  <c r="M1933" i="1"/>
  <c r="M1931" i="1"/>
  <c r="M1929" i="1"/>
  <c r="M1927" i="1"/>
  <c r="M1925" i="1"/>
  <c r="M1923" i="1"/>
  <c r="M1921" i="1"/>
  <c r="M1919" i="1"/>
  <c r="M1917" i="1"/>
  <c r="M1915" i="1"/>
  <c r="M1913" i="1"/>
  <c r="M1911" i="1"/>
  <c r="M1909" i="1"/>
  <c r="M1907" i="1"/>
  <c r="M1905" i="1"/>
  <c r="M1903" i="1"/>
  <c r="M1901" i="1"/>
  <c r="M1899" i="1"/>
  <c r="M1897" i="1"/>
  <c r="M1895" i="1"/>
  <c r="M1893" i="1"/>
  <c r="M1891" i="1"/>
  <c r="M1889" i="1"/>
  <c r="M1887" i="1"/>
  <c r="M1885" i="1"/>
  <c r="M1883" i="1"/>
  <c r="M1881" i="1"/>
  <c r="M1879" i="1"/>
  <c r="M1877" i="1"/>
  <c r="M1875" i="1"/>
  <c r="M1873" i="1"/>
  <c r="M1871" i="1"/>
  <c r="M1869" i="1"/>
  <c r="M1867" i="1"/>
  <c r="M1865" i="1"/>
  <c r="M1863" i="1"/>
  <c r="M1861" i="1"/>
  <c r="M1859" i="1"/>
  <c r="M1857" i="1"/>
  <c r="M1855" i="1"/>
  <c r="M1853" i="1"/>
  <c r="M1851" i="1"/>
  <c r="M1849" i="1"/>
  <c r="M1847" i="1"/>
  <c r="M1845" i="1"/>
  <c r="M1843" i="1"/>
  <c r="M1841" i="1"/>
  <c r="M1839" i="1"/>
  <c r="M2483" i="1"/>
  <c r="M2442" i="1"/>
  <c r="L2417" i="1"/>
  <c r="M2391" i="1"/>
  <c r="N2365" i="1"/>
  <c r="O2339" i="1"/>
  <c r="M2314" i="1"/>
  <c r="L2289" i="1"/>
  <c r="M2264" i="1"/>
  <c r="N2246" i="1"/>
  <c r="N2230" i="1"/>
  <c r="N2214" i="1"/>
  <c r="N2202" i="1"/>
  <c r="L2197" i="1"/>
  <c r="O2191" i="1"/>
  <c r="N2186" i="1"/>
  <c r="L2181" i="1"/>
  <c r="O2175" i="1"/>
  <c r="N2170" i="1"/>
  <c r="M2167" i="1"/>
  <c r="L2164" i="1"/>
  <c r="L2161" i="1"/>
  <c r="O2157" i="1"/>
  <c r="N2154" i="1"/>
  <c r="M2151" i="1"/>
  <c r="L2148" i="1"/>
  <c r="L2145" i="1"/>
  <c r="O2141" i="1"/>
  <c r="N2138" i="1"/>
  <c r="M2135" i="1"/>
  <c r="L2132" i="1"/>
  <c r="L2129" i="1"/>
  <c r="O2125" i="1"/>
  <c r="N2122" i="1"/>
  <c r="N2119" i="1"/>
  <c r="L2117" i="1"/>
  <c r="L2114" i="1"/>
  <c r="N2111" i="1"/>
  <c r="L2109" i="1"/>
  <c r="L2106" i="1"/>
  <c r="N2103" i="1"/>
  <c r="L2101" i="1"/>
  <c r="L2098" i="1"/>
  <c r="N2095" i="1"/>
  <c r="L2093" i="1"/>
  <c r="L2090" i="1"/>
  <c r="N2087" i="1"/>
  <c r="L2085" i="1"/>
  <c r="L2082" i="1"/>
  <c r="N2079" i="1"/>
  <c r="L2077" i="1"/>
  <c r="L2075" i="1"/>
  <c r="L2073" i="1"/>
  <c r="L2071" i="1"/>
  <c r="L2069" i="1"/>
  <c r="L2067" i="1"/>
  <c r="L2065" i="1"/>
  <c r="L2063" i="1"/>
  <c r="L2061" i="1"/>
  <c r="L2059" i="1"/>
  <c r="L2057" i="1"/>
  <c r="L2055" i="1"/>
  <c r="L2053" i="1"/>
  <c r="L2051" i="1"/>
  <c r="L2049" i="1"/>
  <c r="L2047" i="1"/>
  <c r="L2045" i="1"/>
  <c r="L2043" i="1"/>
  <c r="L2041" i="1"/>
  <c r="L2039" i="1"/>
  <c r="L2037" i="1"/>
  <c r="L2035" i="1"/>
  <c r="L2033" i="1"/>
  <c r="L2031" i="1"/>
  <c r="L2029" i="1"/>
  <c r="L2027" i="1"/>
  <c r="L2025" i="1"/>
  <c r="L2023" i="1"/>
  <c r="L2021" i="1"/>
  <c r="L2019" i="1"/>
  <c r="L2017" i="1"/>
  <c r="L2015" i="1"/>
  <c r="L2013" i="1"/>
  <c r="L2011" i="1"/>
  <c r="L2009" i="1"/>
  <c r="L2007" i="1"/>
  <c r="L2005" i="1"/>
  <c r="L2003" i="1"/>
  <c r="L2001" i="1"/>
  <c r="L1999" i="1"/>
  <c r="L1997" i="1"/>
  <c r="L1995" i="1"/>
  <c r="L1993" i="1"/>
  <c r="L1991" i="1"/>
  <c r="L1989" i="1"/>
  <c r="L1987" i="1"/>
  <c r="L1985" i="1"/>
  <c r="L1983" i="1"/>
  <c r="L1981" i="1"/>
  <c r="L1979" i="1"/>
  <c r="L1977" i="1"/>
  <c r="L1975" i="1"/>
  <c r="L1973" i="1"/>
  <c r="L1971" i="1"/>
  <c r="L1969" i="1"/>
  <c r="L1967" i="1"/>
  <c r="L1965" i="1"/>
  <c r="L1963" i="1"/>
  <c r="L1961" i="1"/>
  <c r="L1959" i="1"/>
  <c r="L1957" i="1"/>
  <c r="N2477" i="1"/>
  <c r="M2439" i="1"/>
  <c r="N2413" i="1"/>
  <c r="O2387" i="1"/>
  <c r="M2362" i="1"/>
  <c r="L2337" i="1"/>
  <c r="M2311" i="1"/>
  <c r="N2285" i="1"/>
  <c r="N2261" i="1"/>
  <c r="N2244" i="1"/>
  <c r="N2228" i="1"/>
  <c r="N2212" i="1"/>
  <c r="O2201" i="1"/>
  <c r="N2196" i="1"/>
  <c r="L2191" i="1"/>
  <c r="O2185" i="1"/>
  <c r="N2180" i="1"/>
  <c r="L2175" i="1"/>
  <c r="L2170" i="1"/>
  <c r="L2167" i="1"/>
  <c r="O2163" i="1"/>
  <c r="N2160" i="1"/>
  <c r="M2157" i="1"/>
  <c r="L2154" i="1"/>
  <c r="L2151" i="1"/>
  <c r="O2147" i="1"/>
  <c r="N2144" i="1"/>
  <c r="M2141" i="1"/>
  <c r="L2138" i="1"/>
  <c r="L2135" i="1"/>
  <c r="O2131" i="1"/>
  <c r="N2128" i="1"/>
  <c r="M2125" i="1"/>
  <c r="L2122" i="1"/>
  <c r="M2119" i="1"/>
  <c r="N2116" i="1"/>
  <c r="O2113" i="1"/>
  <c r="M2111" i="1"/>
  <c r="N2108" i="1"/>
  <c r="O2105" i="1"/>
  <c r="M2103" i="1"/>
  <c r="N2100" i="1"/>
  <c r="O2097" i="1"/>
  <c r="M2095" i="1"/>
  <c r="N2092" i="1"/>
  <c r="O2089" i="1"/>
  <c r="M2087" i="1"/>
  <c r="N2084" i="1"/>
  <c r="O2081" i="1"/>
  <c r="M2079" i="1"/>
  <c r="O2076" i="1"/>
  <c r="O2074" i="1"/>
  <c r="O2072" i="1"/>
  <c r="O2070" i="1"/>
  <c r="O2068" i="1"/>
  <c r="O2066" i="1"/>
  <c r="O2064" i="1"/>
  <c r="O2062" i="1"/>
  <c r="O2060" i="1"/>
  <c r="O2058" i="1"/>
  <c r="O2056" i="1"/>
  <c r="O2054" i="1"/>
  <c r="O2052" i="1"/>
  <c r="O2050" i="1"/>
  <c r="O2048" i="1"/>
  <c r="O2046" i="1"/>
  <c r="O2044" i="1"/>
  <c r="O2042" i="1"/>
  <c r="O2040" i="1"/>
  <c r="O2038" i="1"/>
  <c r="O2036" i="1"/>
  <c r="O2034" i="1"/>
  <c r="O2032" i="1"/>
  <c r="O2030" i="1"/>
  <c r="O2028" i="1"/>
  <c r="O2026" i="1"/>
  <c r="O2024" i="1"/>
  <c r="O2022" i="1"/>
  <c r="O2020" i="1"/>
  <c r="O2018"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2471" i="1"/>
  <c r="O2435" i="1"/>
  <c r="M2410" i="1"/>
  <c r="L2385" i="1"/>
  <c r="M2359" i="1"/>
  <c r="N2333" i="1"/>
  <c r="O2307" i="1"/>
  <c r="M2282" i="1"/>
  <c r="L2259" i="1"/>
  <c r="N2242" i="1"/>
  <c r="N2226" i="1"/>
  <c r="N2210" i="1"/>
  <c r="L2201" i="1"/>
  <c r="O2195" i="1"/>
  <c r="N2190" i="1"/>
  <c r="L2185" i="1"/>
  <c r="O2179" i="1"/>
  <c r="N2174" i="1"/>
  <c r="O2169" i="1"/>
  <c r="N2166" i="1"/>
  <c r="M2163" i="1"/>
  <c r="L2160" i="1"/>
  <c r="L2157" i="1"/>
  <c r="O2153" i="1"/>
  <c r="N2150" i="1"/>
  <c r="M2147" i="1"/>
  <c r="L2144" i="1"/>
  <c r="L2141" i="1"/>
  <c r="O2137" i="1"/>
  <c r="N2134" i="1"/>
  <c r="M2131" i="1"/>
  <c r="L2128" i="1"/>
  <c r="L2125" i="1"/>
  <c r="O2121" i="1"/>
  <c r="L2119" i="1"/>
  <c r="L2116" i="1"/>
  <c r="N2113" i="1"/>
  <c r="L2111" i="1"/>
  <c r="L2108" i="1"/>
  <c r="N2105" i="1"/>
  <c r="L2103" i="1"/>
  <c r="L2100" i="1"/>
  <c r="N2097" i="1"/>
  <c r="L2095" i="1"/>
  <c r="L2092" i="1"/>
  <c r="N2089" i="1"/>
  <c r="L2087" i="1"/>
  <c r="L2084" i="1"/>
  <c r="N2081" i="1"/>
  <c r="L2079" i="1"/>
  <c r="N2076" i="1"/>
  <c r="N2074" i="1"/>
  <c r="N2072" i="1"/>
  <c r="N2070" i="1"/>
  <c r="N2068" i="1"/>
  <c r="N2066" i="1"/>
  <c r="N2064" i="1"/>
  <c r="N2062" i="1"/>
  <c r="N2060" i="1"/>
  <c r="N2058" i="1"/>
  <c r="N2056" i="1"/>
  <c r="N2054" i="1"/>
  <c r="N2052" i="1"/>
  <c r="N2050" i="1"/>
  <c r="N2048" i="1"/>
  <c r="N2046" i="1"/>
  <c r="N2044" i="1"/>
  <c r="N2042" i="1"/>
  <c r="N2040" i="1"/>
  <c r="N2038" i="1"/>
  <c r="N2036" i="1"/>
  <c r="N2034" i="1"/>
  <c r="N2032" i="1"/>
  <c r="N2030" i="1"/>
  <c r="N2028" i="1"/>
  <c r="N2026" i="1"/>
  <c r="N2024" i="1"/>
  <c r="N2022" i="1"/>
  <c r="N2020" i="1"/>
  <c r="N2018" i="1"/>
  <c r="N2016" i="1"/>
  <c r="N2014" i="1"/>
  <c r="N2012" i="1"/>
  <c r="N2010" i="1"/>
  <c r="N2008" i="1"/>
  <c r="N2006" i="1"/>
  <c r="N2004" i="1"/>
  <c r="N2002" i="1"/>
  <c r="N2000" i="1"/>
  <c r="N1998" i="1"/>
  <c r="N1996" i="1"/>
  <c r="N1994" i="1"/>
  <c r="N1992" i="1"/>
  <c r="N1990" i="1"/>
  <c r="N1988" i="1"/>
  <c r="N1986" i="1"/>
  <c r="N1984" i="1"/>
  <c r="N1982" i="1"/>
  <c r="N1980" i="1"/>
  <c r="N1978" i="1"/>
  <c r="N1976" i="1"/>
  <c r="N1974" i="1"/>
  <c r="N1972" i="1"/>
  <c r="N1970" i="1"/>
  <c r="N1968" i="1"/>
  <c r="N1966" i="1"/>
  <c r="N1964" i="1"/>
  <c r="N1962" i="1"/>
  <c r="N1960" i="1"/>
  <c r="N1958" i="1"/>
  <c r="N1956" i="1"/>
  <c r="N1954" i="1"/>
  <c r="N1952" i="1"/>
  <c r="N1950" i="1"/>
  <c r="N1948" i="1"/>
  <c r="N1946" i="1"/>
  <c r="N1944" i="1"/>
  <c r="N1942" i="1"/>
  <c r="N1940" i="1"/>
  <c r="N1938" i="1"/>
  <c r="N1936" i="1"/>
  <c r="N1934" i="1"/>
  <c r="N1932" i="1"/>
  <c r="N1930" i="1"/>
  <c r="N1928" i="1"/>
  <c r="N1926" i="1"/>
  <c r="N1924" i="1"/>
  <c r="N1922" i="1"/>
  <c r="N1920" i="1"/>
  <c r="N1918" i="1"/>
  <c r="N1916" i="1"/>
  <c r="N1914" i="1"/>
  <c r="N1912" i="1"/>
  <c r="N1910" i="1"/>
  <c r="N1908" i="1"/>
  <c r="N1906" i="1"/>
  <c r="N1904" i="1"/>
  <c r="N1902" i="1"/>
  <c r="N1900" i="1"/>
  <c r="N1898" i="1"/>
  <c r="N1896" i="1"/>
  <c r="N1894" i="1"/>
  <c r="N1892" i="1"/>
  <c r="N1890" i="1"/>
  <c r="N1888" i="1"/>
  <c r="N1886" i="1"/>
  <c r="N1884" i="1"/>
  <c r="N1882" i="1"/>
  <c r="N1880" i="1"/>
  <c r="N1878" i="1"/>
  <c r="N1876" i="1"/>
  <c r="N1874" i="1"/>
  <c r="N1872" i="1"/>
  <c r="N1870" i="1"/>
  <c r="N1868" i="1"/>
  <c r="N1866" i="1"/>
  <c r="N1864" i="1"/>
  <c r="N1862" i="1"/>
  <c r="N1860" i="1"/>
  <c r="N1858" i="1"/>
  <c r="N1856" i="1"/>
  <c r="N1854" i="1"/>
  <c r="N1852" i="1"/>
  <c r="N1850" i="1"/>
  <c r="N1848" i="1"/>
  <c r="N1846" i="1"/>
  <c r="N1844" i="1"/>
  <c r="N1842" i="1"/>
  <c r="N1840" i="1"/>
  <c r="M2279" i="1"/>
  <c r="N2184" i="1"/>
  <c r="M2153" i="1"/>
  <c r="O2127" i="1"/>
  <c r="M2105" i="1"/>
  <c r="O2083" i="1"/>
  <c r="M2066" i="1"/>
  <c r="M2050" i="1"/>
  <c r="L2038" i="1"/>
  <c r="L2030" i="1"/>
  <c r="L2022" i="1"/>
  <c r="L2014" i="1"/>
  <c r="L2006" i="1"/>
  <c r="L1998" i="1"/>
  <c r="L1990" i="1"/>
  <c r="L1982" i="1"/>
  <c r="L1974" i="1"/>
  <c r="L1966" i="1"/>
  <c r="M1958" i="1"/>
  <c r="L1954" i="1"/>
  <c r="M1950" i="1"/>
  <c r="N1947" i="1"/>
  <c r="L1944" i="1"/>
  <c r="L1941" i="1"/>
  <c r="O1937" i="1"/>
  <c r="M1934" i="1"/>
  <c r="N1931" i="1"/>
  <c r="L1928" i="1"/>
  <c r="L1925" i="1"/>
  <c r="O1921" i="1"/>
  <c r="M1918" i="1"/>
  <c r="N1915" i="1"/>
  <c r="L1912" i="1"/>
  <c r="L1909" i="1"/>
  <c r="O1905" i="1"/>
  <c r="M1902" i="1"/>
  <c r="N1899" i="1"/>
  <c r="O1896" i="1"/>
  <c r="L1894" i="1"/>
  <c r="N1891" i="1"/>
  <c r="O1888" i="1"/>
  <c r="L1886" i="1"/>
  <c r="N1883" i="1"/>
  <c r="O1880" i="1"/>
  <c r="L1878" i="1"/>
  <c r="N1875" i="1"/>
  <c r="O1872" i="1"/>
  <c r="L1870" i="1"/>
  <c r="N1867" i="1"/>
  <c r="O1864" i="1"/>
  <c r="L1862" i="1"/>
  <c r="N1859" i="1"/>
  <c r="O1856" i="1"/>
  <c r="L1854" i="1"/>
  <c r="N1851" i="1"/>
  <c r="O1848" i="1"/>
  <c r="L1846" i="1"/>
  <c r="N1843" i="1"/>
  <c r="O1840" i="1"/>
  <c r="M1838" i="1"/>
  <c r="M1836" i="1"/>
  <c r="M1834" i="1"/>
  <c r="M1832" i="1"/>
  <c r="M1830" i="1"/>
  <c r="M1828" i="1"/>
  <c r="M1826" i="1"/>
  <c r="M1824" i="1"/>
  <c r="M1822" i="1"/>
  <c r="M1820" i="1"/>
  <c r="M1818" i="1"/>
  <c r="M1816" i="1"/>
  <c r="M1814" i="1"/>
  <c r="M1812" i="1"/>
  <c r="M1810" i="1"/>
  <c r="M1808" i="1"/>
  <c r="M1806" i="1"/>
  <c r="M1804" i="1"/>
  <c r="M1802" i="1"/>
  <c r="M1800" i="1"/>
  <c r="M1798" i="1"/>
  <c r="M1796" i="1"/>
  <c r="M1794" i="1"/>
  <c r="M1792" i="1"/>
  <c r="M1790" i="1"/>
  <c r="M1788" i="1"/>
  <c r="M1786" i="1"/>
  <c r="M1784" i="1"/>
  <c r="M1782" i="1"/>
  <c r="M1780" i="1"/>
  <c r="M1778" i="1"/>
  <c r="M1776" i="1"/>
  <c r="M1774" i="1"/>
  <c r="M1772" i="1"/>
  <c r="M1770" i="1"/>
  <c r="M1768" i="1"/>
  <c r="M1766" i="1"/>
  <c r="M1764" i="1"/>
  <c r="M1762" i="1"/>
  <c r="M1760" i="1"/>
  <c r="M1758" i="1"/>
  <c r="M1756" i="1"/>
  <c r="M1754" i="1"/>
  <c r="M1752" i="1"/>
  <c r="M1750" i="1"/>
  <c r="M1748" i="1"/>
  <c r="M1746" i="1"/>
  <c r="M1744" i="1"/>
  <c r="M1742" i="1"/>
  <c r="M1740" i="1"/>
  <c r="M1738" i="1"/>
  <c r="M1736" i="1"/>
  <c r="M1734" i="1"/>
  <c r="M1732" i="1"/>
  <c r="M1730" i="1"/>
  <c r="M1728" i="1"/>
  <c r="M1726" i="1"/>
  <c r="M1724" i="1"/>
  <c r="M1722" i="1"/>
  <c r="M1720" i="1"/>
  <c r="M1718" i="1"/>
  <c r="M1716" i="1"/>
  <c r="M1714" i="1"/>
  <c r="M1712" i="1"/>
  <c r="M1710" i="1"/>
  <c r="M1708" i="1"/>
  <c r="M1706" i="1"/>
  <c r="M1704" i="1"/>
  <c r="M1702" i="1"/>
  <c r="M1700" i="1"/>
  <c r="M1698" i="1"/>
  <c r="M1696" i="1"/>
  <c r="M1694" i="1"/>
  <c r="M1692" i="1"/>
  <c r="M1690" i="1"/>
  <c r="M1688" i="1"/>
  <c r="M1686" i="1"/>
  <c r="M1684" i="1"/>
  <c r="M2467" i="1"/>
  <c r="N2256" i="1"/>
  <c r="L2179" i="1"/>
  <c r="L2150" i="1"/>
  <c r="N2124" i="1"/>
  <c r="N2102" i="1"/>
  <c r="M2081" i="1"/>
  <c r="M2064" i="1"/>
  <c r="M2048" i="1"/>
  <c r="M2036" i="1"/>
  <c r="M2028" i="1"/>
  <c r="M2020" i="1"/>
  <c r="M2012" i="1"/>
  <c r="M2004" i="1"/>
  <c r="M1996" i="1"/>
  <c r="M1988" i="1"/>
  <c r="M1980" i="1"/>
  <c r="M1972" i="1"/>
  <c r="M1964" i="1"/>
  <c r="L1958" i="1"/>
  <c r="O1953" i="1"/>
  <c r="L1950" i="1"/>
  <c r="L1947" i="1"/>
  <c r="O1943" i="1"/>
  <c r="M1940" i="1"/>
  <c r="N1937" i="1"/>
  <c r="L1934" i="1"/>
  <c r="L1931" i="1"/>
  <c r="O1927" i="1"/>
  <c r="M1924" i="1"/>
  <c r="N1921" i="1"/>
  <c r="L1918" i="1"/>
  <c r="L1915" i="1"/>
  <c r="O1911" i="1"/>
  <c r="M1908" i="1"/>
  <c r="N1905" i="1"/>
  <c r="L1902" i="1"/>
  <c r="L1899" i="1"/>
  <c r="M1896" i="1"/>
  <c r="O1893" i="1"/>
  <c r="L1891" i="1"/>
  <c r="M1888" i="1"/>
  <c r="O1885" i="1"/>
  <c r="L1883" i="1"/>
  <c r="M1880" i="1"/>
  <c r="O1877" i="1"/>
  <c r="L1875" i="1"/>
  <c r="M1872" i="1"/>
  <c r="O1869" i="1"/>
  <c r="L1867" i="1"/>
  <c r="M1864" i="1"/>
  <c r="O1861" i="1"/>
  <c r="L1859" i="1"/>
  <c r="M1856" i="1"/>
  <c r="O1853" i="1"/>
  <c r="L1851" i="1"/>
  <c r="M1848" i="1"/>
  <c r="O1845" i="1"/>
  <c r="L1843" i="1"/>
  <c r="M1840" i="1"/>
  <c r="L1838" i="1"/>
  <c r="L1836" i="1"/>
  <c r="L1834" i="1"/>
  <c r="L1832" i="1"/>
  <c r="L1830" i="1"/>
  <c r="L1828" i="1"/>
  <c r="L1826" i="1"/>
  <c r="L1824" i="1"/>
  <c r="L1822" i="1"/>
  <c r="L1820" i="1"/>
  <c r="L1818" i="1"/>
  <c r="L1816" i="1"/>
  <c r="L1814" i="1"/>
  <c r="L1812" i="1"/>
  <c r="L1810" i="1"/>
  <c r="L1808" i="1"/>
  <c r="L1806" i="1"/>
  <c r="L1804" i="1"/>
  <c r="L1802" i="1"/>
  <c r="L1800" i="1"/>
  <c r="L1798" i="1"/>
  <c r="L1796" i="1"/>
  <c r="L1794" i="1"/>
  <c r="L1792" i="1"/>
  <c r="L1790" i="1"/>
  <c r="L1788" i="1"/>
  <c r="L1786" i="1"/>
  <c r="L1784" i="1"/>
  <c r="L1782" i="1"/>
  <c r="L1780" i="1"/>
  <c r="L1778" i="1"/>
  <c r="L1776" i="1"/>
  <c r="L1774" i="1"/>
  <c r="L1772" i="1"/>
  <c r="L1770" i="1"/>
  <c r="L1768" i="1"/>
  <c r="L1766" i="1"/>
  <c r="L1764" i="1"/>
  <c r="L1762" i="1"/>
  <c r="L1760" i="1"/>
  <c r="L1758" i="1"/>
  <c r="L1756" i="1"/>
  <c r="L1754" i="1"/>
  <c r="L1752" i="1"/>
  <c r="L1750" i="1"/>
  <c r="L1748" i="1"/>
  <c r="L1746" i="1"/>
  <c r="L1744" i="1"/>
  <c r="L1742" i="1"/>
  <c r="L1740" i="1"/>
  <c r="L1738" i="1"/>
  <c r="L1736" i="1"/>
  <c r="L1734" i="1"/>
  <c r="L1732" i="1"/>
  <c r="L1730" i="1"/>
  <c r="L1728" i="1"/>
  <c r="L1726" i="1"/>
  <c r="L1724" i="1"/>
  <c r="L1722" i="1"/>
  <c r="L1720" i="1"/>
  <c r="L1718" i="1"/>
  <c r="L1716" i="1"/>
  <c r="L1714" i="1"/>
  <c r="L1712" i="1"/>
  <c r="L1710" i="1"/>
  <c r="L1708" i="1"/>
  <c r="L2433" i="1"/>
  <c r="N2240" i="1"/>
  <c r="O2173" i="1"/>
  <c r="L2147" i="1"/>
  <c r="M2121" i="1"/>
  <c r="O2099" i="1"/>
  <c r="N2078" i="1"/>
  <c r="M2062" i="1"/>
  <c r="M2046" i="1"/>
  <c r="L2036" i="1"/>
  <c r="L2028" i="1"/>
  <c r="L2020" i="1"/>
  <c r="L2012" i="1"/>
  <c r="L2004" i="1"/>
  <c r="L1996" i="1"/>
  <c r="L1988" i="1"/>
  <c r="L1980" i="1"/>
  <c r="L1972" i="1"/>
  <c r="L1964" i="1"/>
  <c r="O1957" i="1"/>
  <c r="L1953" i="1"/>
  <c r="O1949" i="1"/>
  <c r="M1946" i="1"/>
  <c r="N1943" i="1"/>
  <c r="L1940" i="1"/>
  <c r="L1937" i="1"/>
  <c r="O1933" i="1"/>
  <c r="M1930" i="1"/>
  <c r="N1927" i="1"/>
  <c r="L1924" i="1"/>
  <c r="L1921" i="1"/>
  <c r="O1917" i="1"/>
  <c r="M1914" i="1"/>
  <c r="N1911" i="1"/>
  <c r="L1908" i="1"/>
  <c r="L1905" i="1"/>
  <c r="O1901" i="1"/>
  <c r="O1898" i="1"/>
  <c r="L1896" i="1"/>
  <c r="N1893" i="1"/>
  <c r="O1890" i="1"/>
  <c r="L1888" i="1"/>
  <c r="N1885" i="1"/>
  <c r="O1882" i="1"/>
  <c r="L1880" i="1"/>
  <c r="N1877" i="1"/>
  <c r="O1874" i="1"/>
  <c r="L1872" i="1"/>
  <c r="N1869" i="1"/>
  <c r="O1866" i="1"/>
  <c r="L1864" i="1"/>
  <c r="N1861" i="1"/>
  <c r="O1858" i="1"/>
  <c r="L1856" i="1"/>
  <c r="N1853" i="1"/>
  <c r="O1850" i="1"/>
  <c r="L1848" i="1"/>
  <c r="N1845" i="1"/>
  <c r="O1842" i="1"/>
  <c r="L1840" i="1"/>
  <c r="O1837" i="1"/>
  <c r="O1835" i="1"/>
  <c r="O1833" i="1"/>
  <c r="O1831" i="1"/>
  <c r="O1829" i="1"/>
  <c r="O1827" i="1"/>
  <c r="O1825" i="1"/>
  <c r="O1823" i="1"/>
  <c r="O1821" i="1"/>
  <c r="O1819" i="1"/>
  <c r="O1817" i="1"/>
  <c r="O1815" i="1"/>
  <c r="O1813" i="1"/>
  <c r="O1811" i="1"/>
  <c r="O1809" i="1"/>
  <c r="O1807" i="1"/>
  <c r="O1805" i="1"/>
  <c r="O1803" i="1"/>
  <c r="O1801" i="1"/>
  <c r="O1799" i="1"/>
  <c r="O1797" i="1"/>
  <c r="O1795" i="1"/>
  <c r="O1793" i="1"/>
  <c r="O1791" i="1"/>
  <c r="O1789" i="1"/>
  <c r="O1787" i="1"/>
  <c r="O1785" i="1"/>
  <c r="O1783" i="1"/>
  <c r="O1781" i="1"/>
  <c r="O1779" i="1"/>
  <c r="O1777" i="1"/>
  <c r="O1775" i="1"/>
  <c r="O1773" i="1"/>
  <c r="O1771" i="1"/>
  <c r="O1769" i="1"/>
  <c r="O1767" i="1"/>
  <c r="O1765" i="1"/>
  <c r="O1763" i="1"/>
  <c r="O1761" i="1"/>
  <c r="O1759" i="1"/>
  <c r="O1757" i="1"/>
  <c r="O1755" i="1"/>
  <c r="O1753" i="1"/>
  <c r="O1751" i="1"/>
  <c r="O1749" i="1"/>
  <c r="O1747" i="1"/>
  <c r="O1745" i="1"/>
  <c r="O1743" i="1"/>
  <c r="O1741" i="1"/>
  <c r="O1739" i="1"/>
  <c r="O1737" i="1"/>
  <c r="O1735" i="1"/>
  <c r="O1733" i="1"/>
  <c r="O1731" i="1"/>
  <c r="O1729" i="1"/>
  <c r="O1727" i="1"/>
  <c r="O1725" i="1"/>
  <c r="O1723" i="1"/>
  <c r="O1721" i="1"/>
  <c r="O1719" i="1"/>
  <c r="O1717" i="1"/>
  <c r="O1715" i="1"/>
  <c r="O1713" i="1"/>
  <c r="O1711" i="1"/>
  <c r="O1709" i="1"/>
  <c r="O1707" i="1"/>
  <c r="M2407" i="1"/>
  <c r="N2224" i="1"/>
  <c r="M2169" i="1"/>
  <c r="O2143" i="1"/>
  <c r="N2118" i="1"/>
  <c r="M2097" i="1"/>
  <c r="M2076" i="1"/>
  <c r="M2060" i="1"/>
  <c r="M2044" i="1"/>
  <c r="M2034" i="1"/>
  <c r="M2026" i="1"/>
  <c r="M2018" i="1"/>
  <c r="M2010" i="1"/>
  <c r="M2002" i="1"/>
  <c r="M1994" i="1"/>
  <c r="M1986" i="1"/>
  <c r="M1978" i="1"/>
  <c r="M1970" i="1"/>
  <c r="M1962" i="1"/>
  <c r="M1956" i="1"/>
  <c r="M1952" i="1"/>
  <c r="N1949" i="1"/>
  <c r="L1946" i="1"/>
  <c r="L1943" i="1"/>
  <c r="O1939" i="1"/>
  <c r="M1936" i="1"/>
  <c r="N1933" i="1"/>
  <c r="L1930" i="1"/>
  <c r="L1927" i="1"/>
  <c r="O1923" i="1"/>
  <c r="M1920" i="1"/>
  <c r="N1917" i="1"/>
  <c r="L1914" i="1"/>
  <c r="L1911" i="1"/>
  <c r="O1907" i="1"/>
  <c r="M1904" i="1"/>
  <c r="N1901" i="1"/>
  <c r="M1898" i="1"/>
  <c r="O1895" i="1"/>
  <c r="L1893" i="1"/>
  <c r="M1890" i="1"/>
  <c r="O1887" i="1"/>
  <c r="L1885" i="1"/>
  <c r="M1882" i="1"/>
  <c r="O1879" i="1"/>
  <c r="L1877" i="1"/>
  <c r="M1874" i="1"/>
  <c r="O1871" i="1"/>
  <c r="L1869" i="1"/>
  <c r="M1866" i="1"/>
  <c r="O1863" i="1"/>
  <c r="L1861" i="1"/>
  <c r="M1858" i="1"/>
  <c r="O1855" i="1"/>
  <c r="L1853" i="1"/>
  <c r="M1850" i="1"/>
  <c r="O1847" i="1"/>
  <c r="L1845" i="1"/>
  <c r="M1842" i="1"/>
  <c r="O1839" i="1"/>
  <c r="N1837" i="1"/>
  <c r="N1835" i="1"/>
  <c r="N1833" i="1"/>
  <c r="N1831" i="1"/>
  <c r="N1829" i="1"/>
  <c r="N1827" i="1"/>
  <c r="N1825" i="1"/>
  <c r="N1823" i="1"/>
  <c r="N1821" i="1"/>
  <c r="N1819" i="1"/>
  <c r="N1817" i="1"/>
  <c r="N1815" i="1"/>
  <c r="N1813" i="1"/>
  <c r="N1811" i="1"/>
  <c r="N1809" i="1"/>
  <c r="N1807" i="1"/>
  <c r="N1805" i="1"/>
  <c r="N1803" i="1"/>
  <c r="N1801" i="1"/>
  <c r="N1799" i="1"/>
  <c r="N1797" i="1"/>
  <c r="N1795" i="1"/>
  <c r="N1793" i="1"/>
  <c r="N1791" i="1"/>
  <c r="N1789" i="1"/>
  <c r="N1787" i="1"/>
  <c r="N1785" i="1"/>
  <c r="N1783" i="1"/>
  <c r="N1781" i="1"/>
  <c r="N1779" i="1"/>
  <c r="N1777" i="1"/>
  <c r="N1775" i="1"/>
  <c r="N1773" i="1"/>
  <c r="N1771" i="1"/>
  <c r="N1769" i="1"/>
  <c r="N1767" i="1"/>
  <c r="N1765" i="1"/>
  <c r="N1763" i="1"/>
  <c r="N1761" i="1"/>
  <c r="N1759" i="1"/>
  <c r="N1757" i="1"/>
  <c r="N1755" i="1"/>
  <c r="N1753" i="1"/>
  <c r="N1751" i="1"/>
  <c r="N1749" i="1"/>
  <c r="N1747" i="1"/>
  <c r="N1745" i="1"/>
  <c r="N1743" i="1"/>
  <c r="N1741" i="1"/>
  <c r="N1739" i="1"/>
  <c r="N1737" i="1"/>
  <c r="N1735" i="1"/>
  <c r="N1733" i="1"/>
  <c r="N1731" i="1"/>
  <c r="N1729" i="1"/>
  <c r="N1727" i="1"/>
  <c r="N1725" i="1"/>
  <c r="N1723" i="1"/>
  <c r="N1721" i="1"/>
  <c r="N1719" i="1"/>
  <c r="N1717" i="1"/>
  <c r="N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2381" i="1"/>
  <c r="N2208" i="1"/>
  <c r="L2166" i="1"/>
  <c r="N2140" i="1"/>
  <c r="O2115" i="1"/>
  <c r="N2094" i="1"/>
  <c r="M2074" i="1"/>
  <c r="M2058" i="1"/>
  <c r="M2042" i="1"/>
  <c r="L2034" i="1"/>
  <c r="L2026" i="1"/>
  <c r="L2018" i="1"/>
  <c r="L2010" i="1"/>
  <c r="L2002" i="1"/>
  <c r="L1994" i="1"/>
  <c r="L1986" i="1"/>
  <c r="L1978" i="1"/>
  <c r="L1970" i="1"/>
  <c r="L1962" i="1"/>
  <c r="L1956" i="1"/>
  <c r="L1952" i="1"/>
  <c r="L1949" i="1"/>
  <c r="O1945" i="1"/>
  <c r="M1942" i="1"/>
  <c r="N1939" i="1"/>
  <c r="L1936" i="1"/>
  <c r="L1933" i="1"/>
  <c r="O1929" i="1"/>
  <c r="M1926" i="1"/>
  <c r="N1923" i="1"/>
  <c r="L1920" i="1"/>
  <c r="L1917" i="1"/>
  <c r="O1913" i="1"/>
  <c r="M1910" i="1"/>
  <c r="N1907" i="1"/>
  <c r="L1904" i="1"/>
  <c r="L1901" i="1"/>
  <c r="L1898" i="1"/>
  <c r="N1895" i="1"/>
  <c r="O1892" i="1"/>
  <c r="L1890" i="1"/>
  <c r="N1887" i="1"/>
  <c r="O1884" i="1"/>
  <c r="L1882" i="1"/>
  <c r="N1879" i="1"/>
  <c r="O1876" i="1"/>
  <c r="L1874" i="1"/>
  <c r="N1871" i="1"/>
  <c r="O1868" i="1"/>
  <c r="L1866" i="1"/>
  <c r="N1863" i="1"/>
  <c r="O1860" i="1"/>
  <c r="L1858" i="1"/>
  <c r="N1855" i="1"/>
  <c r="O1852" i="1"/>
  <c r="L1850" i="1"/>
  <c r="N1847" i="1"/>
  <c r="O1844" i="1"/>
  <c r="L1842" i="1"/>
  <c r="N1839" i="1"/>
  <c r="M1837" i="1"/>
  <c r="M1835" i="1"/>
  <c r="M1833" i="1"/>
  <c r="M1831" i="1"/>
  <c r="M1829" i="1"/>
  <c r="M1827" i="1"/>
  <c r="M1825" i="1"/>
  <c r="M1823" i="1"/>
  <c r="M1821" i="1"/>
  <c r="M1819" i="1"/>
  <c r="M1817" i="1"/>
  <c r="M1815" i="1"/>
  <c r="M1813" i="1"/>
  <c r="M1811" i="1"/>
  <c r="M1809" i="1"/>
  <c r="M1807" i="1"/>
  <c r="M1805" i="1"/>
  <c r="M1803" i="1"/>
  <c r="M1801" i="1"/>
  <c r="M1799" i="1"/>
  <c r="M1797" i="1"/>
  <c r="M1795" i="1"/>
  <c r="M1793" i="1"/>
  <c r="M1791" i="1"/>
  <c r="M1789" i="1"/>
  <c r="M1787" i="1"/>
  <c r="M1785" i="1"/>
  <c r="M1783" i="1"/>
  <c r="M1781" i="1"/>
  <c r="M1779" i="1"/>
  <c r="M1777" i="1"/>
  <c r="M1775" i="1"/>
  <c r="M1773" i="1"/>
  <c r="M1771" i="1"/>
  <c r="M1769" i="1"/>
  <c r="M1767" i="1"/>
  <c r="M1765" i="1"/>
  <c r="M1763" i="1"/>
  <c r="M1761" i="1"/>
  <c r="M1759" i="1"/>
  <c r="M1757" i="1"/>
  <c r="M1755" i="1"/>
  <c r="M1753" i="1"/>
  <c r="M1751" i="1"/>
  <c r="M1749" i="1"/>
  <c r="M1747" i="1"/>
  <c r="M1745" i="1"/>
  <c r="M1743" i="1"/>
  <c r="M1741" i="1"/>
  <c r="M1739" i="1"/>
  <c r="M1737" i="1"/>
  <c r="M1735" i="1"/>
  <c r="M1733" i="1"/>
  <c r="M1731" i="1"/>
  <c r="M1729" i="1"/>
  <c r="M1727" i="1"/>
  <c r="M1725" i="1"/>
  <c r="M1723" i="1"/>
  <c r="M1721" i="1"/>
  <c r="M1719" i="1"/>
  <c r="M1717" i="1"/>
  <c r="M1715" i="1"/>
  <c r="M1713" i="1"/>
  <c r="M1711" i="1"/>
  <c r="M1709" i="1"/>
  <c r="M1707" i="1"/>
  <c r="M1705" i="1"/>
  <c r="M1703" i="1"/>
  <c r="M1701" i="1"/>
  <c r="M1699" i="1"/>
  <c r="M1697" i="1"/>
  <c r="M1695" i="1"/>
  <c r="M1693" i="1"/>
  <c r="M1691" i="1"/>
  <c r="M1689" i="1"/>
  <c r="M1687" i="1"/>
  <c r="M1685" i="1"/>
  <c r="O2355" i="1"/>
  <c r="N2200" i="1"/>
  <c r="L2163" i="1"/>
  <c r="M2137" i="1"/>
  <c r="M2113" i="1"/>
  <c r="O2091" i="1"/>
  <c r="M2072" i="1"/>
  <c r="M2056" i="1"/>
  <c r="M2040" i="1"/>
  <c r="M2032" i="1"/>
  <c r="M2024" i="1"/>
  <c r="M2016" i="1"/>
  <c r="M2008" i="1"/>
  <c r="M2000" i="1"/>
  <c r="M1992" i="1"/>
  <c r="M1984" i="1"/>
  <c r="M1976" i="1"/>
  <c r="M1968" i="1"/>
  <c r="M1960" i="1"/>
  <c r="O1955" i="1"/>
  <c r="O1951" i="1"/>
  <c r="M1948" i="1"/>
  <c r="N1945" i="1"/>
  <c r="L1942" i="1"/>
  <c r="L1939" i="1"/>
  <c r="O1935" i="1"/>
  <c r="M1932" i="1"/>
  <c r="N1929" i="1"/>
  <c r="L1926" i="1"/>
  <c r="L1923" i="1"/>
  <c r="O1919" i="1"/>
  <c r="M1916" i="1"/>
  <c r="N1913" i="1"/>
  <c r="L1910" i="1"/>
  <c r="L1907" i="1"/>
  <c r="O1903" i="1"/>
  <c r="M1900" i="1"/>
  <c r="O1897" i="1"/>
  <c r="L1895" i="1"/>
  <c r="M1892" i="1"/>
  <c r="O1889" i="1"/>
  <c r="L1887" i="1"/>
  <c r="M1884" i="1"/>
  <c r="O1881" i="1"/>
  <c r="L1879" i="1"/>
  <c r="M1876" i="1"/>
  <c r="O1873" i="1"/>
  <c r="L1871" i="1"/>
  <c r="M1868" i="1"/>
  <c r="O1865" i="1"/>
  <c r="L1863" i="1"/>
  <c r="M1860" i="1"/>
  <c r="O1857" i="1"/>
  <c r="L1855" i="1"/>
  <c r="M1852" i="1"/>
  <c r="O1849" i="1"/>
  <c r="L1847" i="1"/>
  <c r="M1844" i="1"/>
  <c r="O1841" i="1"/>
  <c r="L1839" i="1"/>
  <c r="L1837" i="1"/>
  <c r="L1835" i="1"/>
  <c r="L1833" i="1"/>
  <c r="L1831" i="1"/>
  <c r="L1829" i="1"/>
  <c r="L1827" i="1"/>
  <c r="L1825" i="1"/>
  <c r="L1823" i="1"/>
  <c r="L1821" i="1"/>
  <c r="L1819" i="1"/>
  <c r="L1817" i="1"/>
  <c r="L1815" i="1"/>
  <c r="L1813" i="1"/>
  <c r="L1811" i="1"/>
  <c r="L1809" i="1"/>
  <c r="L1807" i="1"/>
  <c r="L1805" i="1"/>
  <c r="L1803" i="1"/>
  <c r="L1801" i="1"/>
  <c r="L1799" i="1"/>
  <c r="L1797" i="1"/>
  <c r="L1795" i="1"/>
  <c r="L1793" i="1"/>
  <c r="L1791" i="1"/>
  <c r="L1789" i="1"/>
  <c r="L1787" i="1"/>
  <c r="L1785" i="1"/>
  <c r="L1783" i="1"/>
  <c r="L1781" i="1"/>
  <c r="L1779" i="1"/>
  <c r="L1777" i="1"/>
  <c r="L1775" i="1"/>
  <c r="L1773" i="1"/>
  <c r="L1771" i="1"/>
  <c r="L1769" i="1"/>
  <c r="L1767" i="1"/>
  <c r="L1765" i="1"/>
  <c r="L1763" i="1"/>
  <c r="L1761" i="1"/>
  <c r="L1759" i="1"/>
  <c r="L1757" i="1"/>
  <c r="L1755" i="1"/>
  <c r="L1753" i="1"/>
  <c r="L1751" i="1"/>
  <c r="L1749" i="1"/>
  <c r="L1747" i="1"/>
  <c r="L1745" i="1"/>
  <c r="L1743" i="1"/>
  <c r="L1741" i="1"/>
  <c r="L1739" i="1"/>
  <c r="L1737" i="1"/>
  <c r="L1735" i="1"/>
  <c r="L1733" i="1"/>
  <c r="L1731" i="1"/>
  <c r="L1729" i="1"/>
  <c r="L1727" i="1"/>
  <c r="L1725" i="1"/>
  <c r="L1723" i="1"/>
  <c r="L1721" i="1"/>
  <c r="L1719" i="1"/>
  <c r="L1717" i="1"/>
  <c r="L1715" i="1"/>
  <c r="L1713" i="1"/>
  <c r="L1711" i="1"/>
  <c r="L1709" i="1"/>
  <c r="L1707" i="1"/>
  <c r="L1705" i="1"/>
  <c r="L1703" i="1"/>
  <c r="L1701" i="1"/>
  <c r="L1699" i="1"/>
  <c r="L1697" i="1"/>
  <c r="L1695" i="1"/>
  <c r="L1693" i="1"/>
  <c r="L1691" i="1"/>
  <c r="L1689" i="1"/>
  <c r="L1687" i="1"/>
  <c r="L1685" i="1"/>
  <c r="L1683" i="1"/>
  <c r="L1681" i="1"/>
  <c r="L1679" i="1"/>
  <c r="L1677" i="1"/>
  <c r="L1675" i="1"/>
  <c r="L1673" i="1"/>
  <c r="L1671" i="1"/>
  <c r="L1669" i="1"/>
  <c r="L1667" i="1"/>
  <c r="L1665" i="1"/>
  <c r="L1663" i="1"/>
  <c r="L1661" i="1"/>
  <c r="L1659" i="1"/>
  <c r="L1657" i="1"/>
  <c r="L1655" i="1"/>
  <c r="L1653" i="1"/>
  <c r="L1651" i="1"/>
  <c r="L1649" i="1"/>
  <c r="L1647" i="1"/>
  <c r="L1645" i="1"/>
  <c r="L1643" i="1"/>
  <c r="L1641" i="1"/>
  <c r="L1639" i="1"/>
  <c r="L1637" i="1"/>
  <c r="L1635" i="1"/>
  <c r="L1633" i="1"/>
  <c r="L1631" i="1"/>
  <c r="L1629" i="1"/>
  <c r="L1627" i="1"/>
  <c r="L1625" i="1"/>
  <c r="L1623" i="1"/>
  <c r="L1621" i="1"/>
  <c r="L1619" i="1"/>
  <c r="M2330" i="1"/>
  <c r="L2195" i="1"/>
  <c r="O2159" i="1"/>
  <c r="L2134" i="1"/>
  <c r="N2110" i="1"/>
  <c r="M2089" i="1"/>
  <c r="M2070" i="1"/>
  <c r="M2054" i="1"/>
  <c r="L2040" i="1"/>
  <c r="L2032" i="1"/>
  <c r="L2024" i="1"/>
  <c r="L2016" i="1"/>
  <c r="L2008" i="1"/>
  <c r="L2000" i="1"/>
  <c r="L1992" i="1"/>
  <c r="L1984" i="1"/>
  <c r="L1976" i="1"/>
  <c r="L1968" i="1"/>
  <c r="L1960" i="1"/>
  <c r="L1955" i="1"/>
  <c r="N1951" i="1"/>
  <c r="L1948" i="1"/>
  <c r="P1948" i="1" s="1"/>
  <c r="L1945" i="1"/>
  <c r="O1941" i="1"/>
  <c r="M1938" i="1"/>
  <c r="N1935" i="1"/>
  <c r="L1932" i="1"/>
  <c r="L1929" i="1"/>
  <c r="O1925" i="1"/>
  <c r="M1922" i="1"/>
  <c r="N1919" i="1"/>
  <c r="L1916" i="1"/>
  <c r="L1913" i="1"/>
  <c r="O1909" i="1"/>
  <c r="M1906" i="1"/>
  <c r="N1903" i="1"/>
  <c r="L1900" i="1"/>
  <c r="N1897" i="1"/>
  <c r="O1894" i="1"/>
  <c r="L1892" i="1"/>
  <c r="N1889" i="1"/>
  <c r="O1886" i="1"/>
  <c r="L1884" i="1"/>
  <c r="N1881" i="1"/>
  <c r="O1878" i="1"/>
  <c r="L1876" i="1"/>
  <c r="N1873" i="1"/>
  <c r="O1870" i="1"/>
  <c r="L1868" i="1"/>
  <c r="N1865" i="1"/>
  <c r="O1862" i="1"/>
  <c r="L1860" i="1"/>
  <c r="N1857" i="1"/>
  <c r="O1854" i="1"/>
  <c r="L1852" i="1"/>
  <c r="N1849" i="1"/>
  <c r="O1846" i="1"/>
  <c r="L1844" i="1"/>
  <c r="N1841"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O1766" i="1"/>
  <c r="O1764" i="1"/>
  <c r="O1762" i="1"/>
  <c r="O1760" i="1"/>
  <c r="O1758" i="1"/>
  <c r="O1756" i="1"/>
  <c r="O1754" i="1"/>
  <c r="O1752" i="1"/>
  <c r="O1750" i="1"/>
  <c r="O1748" i="1"/>
  <c r="O1746" i="1"/>
  <c r="O1744" i="1"/>
  <c r="O1742" i="1"/>
  <c r="O1740" i="1"/>
  <c r="O1738" i="1"/>
  <c r="O1736" i="1"/>
  <c r="O1734" i="1"/>
  <c r="O1732" i="1"/>
  <c r="O1730" i="1"/>
  <c r="O1728" i="1"/>
  <c r="O1726" i="1"/>
  <c r="O1724" i="1"/>
  <c r="O1722" i="1"/>
  <c r="O1720" i="1"/>
  <c r="O1718" i="1"/>
  <c r="O1716" i="1"/>
  <c r="O1714" i="1"/>
  <c r="O1712" i="1"/>
  <c r="O1710" i="1"/>
  <c r="O1708" i="1"/>
  <c r="O1706" i="1"/>
  <c r="O1704" i="1"/>
  <c r="O1702" i="1"/>
  <c r="O1700" i="1"/>
  <c r="O1698" i="1"/>
  <c r="O1696" i="1"/>
  <c r="O1694" i="1"/>
  <c r="O1692" i="1"/>
  <c r="O1690" i="1"/>
  <c r="O1688" i="1"/>
  <c r="O1686" i="1"/>
  <c r="O1684" i="1"/>
  <c r="O1682" i="1"/>
  <c r="O1680" i="1"/>
  <c r="O1678" i="1"/>
  <c r="O1676" i="1"/>
  <c r="O1674" i="1"/>
  <c r="O1672" i="1"/>
  <c r="O1670" i="1"/>
  <c r="O1668" i="1"/>
  <c r="O1666" i="1"/>
  <c r="O1664" i="1"/>
  <c r="O1662" i="1"/>
  <c r="O1660" i="1"/>
  <c r="O1658" i="1"/>
  <c r="O1656" i="1"/>
  <c r="O1654" i="1"/>
  <c r="O1652" i="1"/>
  <c r="O1650" i="1"/>
  <c r="O1648" i="1"/>
  <c r="O1646" i="1"/>
  <c r="O1644" i="1"/>
  <c r="O1642" i="1"/>
  <c r="O1640" i="1"/>
  <c r="O1638" i="1"/>
  <c r="O1636" i="1"/>
  <c r="O1634" i="1"/>
  <c r="O1632" i="1"/>
  <c r="O1630" i="1"/>
  <c r="O1628" i="1"/>
  <c r="O1626" i="1"/>
  <c r="O1624" i="1"/>
  <c r="O1622" i="1"/>
  <c r="L2305" i="1"/>
  <c r="M2038" i="1"/>
  <c r="M1974" i="1"/>
  <c r="L1938" i="1"/>
  <c r="M1912" i="1"/>
  <c r="L1889" i="1"/>
  <c r="O1867" i="1"/>
  <c r="M1846" i="1"/>
  <c r="N1828" i="1"/>
  <c r="N1812" i="1"/>
  <c r="N1796" i="1"/>
  <c r="N1780" i="1"/>
  <c r="N1764" i="1"/>
  <c r="N1748" i="1"/>
  <c r="N1732" i="1"/>
  <c r="N1716" i="1"/>
  <c r="N1704" i="1"/>
  <c r="O1699" i="1"/>
  <c r="L1694" i="1"/>
  <c r="N1688" i="1"/>
  <c r="O1683" i="1"/>
  <c r="M1680" i="1"/>
  <c r="M1677" i="1"/>
  <c r="L1674" i="1"/>
  <c r="N1670" i="1"/>
  <c r="O1667" i="1"/>
  <c r="M1664" i="1"/>
  <c r="M1661" i="1"/>
  <c r="L1658" i="1"/>
  <c r="N1654" i="1"/>
  <c r="O1651" i="1"/>
  <c r="M1648" i="1"/>
  <c r="M1645" i="1"/>
  <c r="L1642" i="1"/>
  <c r="N1638" i="1"/>
  <c r="O1635" i="1"/>
  <c r="M1632" i="1"/>
  <c r="O1629" i="1"/>
  <c r="M1627" i="1"/>
  <c r="M1624" i="1"/>
  <c r="O1621" i="1"/>
  <c r="N1619" i="1"/>
  <c r="M1617" i="1"/>
  <c r="M1615" i="1"/>
  <c r="M1613" i="1"/>
  <c r="M1611" i="1"/>
  <c r="M1609" i="1"/>
  <c r="M1607" i="1"/>
  <c r="M1605" i="1"/>
  <c r="M1603" i="1"/>
  <c r="M1601" i="1"/>
  <c r="M1599" i="1"/>
  <c r="M1597" i="1"/>
  <c r="M1595" i="1"/>
  <c r="M1593" i="1"/>
  <c r="M1591" i="1"/>
  <c r="M1589" i="1"/>
  <c r="M1587" i="1"/>
  <c r="M1585" i="1"/>
  <c r="M1583" i="1"/>
  <c r="M1581" i="1"/>
  <c r="M1579" i="1"/>
  <c r="M1577" i="1"/>
  <c r="M1575" i="1"/>
  <c r="M1573" i="1"/>
  <c r="M1571" i="1"/>
  <c r="M1569" i="1"/>
  <c r="M1567" i="1"/>
  <c r="M1565" i="1"/>
  <c r="M1563" i="1"/>
  <c r="M1561" i="1"/>
  <c r="M1559" i="1"/>
  <c r="M1557" i="1"/>
  <c r="M1555" i="1"/>
  <c r="M1553" i="1"/>
  <c r="M1551" i="1"/>
  <c r="M1549" i="1"/>
  <c r="M1547" i="1"/>
  <c r="M1545" i="1"/>
  <c r="M1543" i="1"/>
  <c r="M1541" i="1"/>
  <c r="M1539" i="1"/>
  <c r="M1537" i="1"/>
  <c r="M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M1433" i="1"/>
  <c r="M1431" i="1"/>
  <c r="M1429" i="1"/>
  <c r="M1427" i="1"/>
  <c r="M1425" i="1"/>
  <c r="M1423" i="1"/>
  <c r="M1421" i="1"/>
  <c r="M1419" i="1"/>
  <c r="M1417" i="1"/>
  <c r="M1415" i="1"/>
  <c r="M1413" i="1"/>
  <c r="M1411" i="1"/>
  <c r="M1409" i="1"/>
  <c r="M1407" i="1"/>
  <c r="M1405" i="1"/>
  <c r="M1403" i="1"/>
  <c r="M1401" i="1"/>
  <c r="M1399" i="1"/>
  <c r="M1397" i="1"/>
  <c r="M1395" i="1"/>
  <c r="M1393" i="1"/>
  <c r="M1391" i="1"/>
  <c r="M1389" i="1"/>
  <c r="M1387" i="1"/>
  <c r="M1385" i="1"/>
  <c r="M1383" i="1"/>
  <c r="M1381" i="1"/>
  <c r="M1379" i="1"/>
  <c r="M1377" i="1"/>
  <c r="M1375" i="1"/>
  <c r="M1373" i="1"/>
  <c r="M1371" i="1"/>
  <c r="M1369" i="1"/>
  <c r="M1367" i="1"/>
  <c r="M1365" i="1"/>
  <c r="M1363" i="1"/>
  <c r="M1361" i="1"/>
  <c r="M1359" i="1"/>
  <c r="O2189" i="1"/>
  <c r="M2030" i="1"/>
  <c r="M1966" i="1"/>
  <c r="L1935" i="1"/>
  <c r="N1909" i="1"/>
  <c r="M1886" i="1"/>
  <c r="L1865" i="1"/>
  <c r="O1843" i="1"/>
  <c r="N1826" i="1"/>
  <c r="N1810" i="1"/>
  <c r="N1794" i="1"/>
  <c r="N1778" i="1"/>
  <c r="N1762" i="1"/>
  <c r="N1746" i="1"/>
  <c r="N1730" i="1"/>
  <c r="N1714" i="1"/>
  <c r="L1704" i="1"/>
  <c r="N1698" i="1"/>
  <c r="O1693" i="1"/>
  <c r="L1688" i="1"/>
  <c r="M1683" i="1"/>
  <c r="L1680" i="1"/>
  <c r="N1676" i="1"/>
  <c r="O1673" i="1"/>
  <c r="M1670" i="1"/>
  <c r="M1667" i="1"/>
  <c r="L1664" i="1"/>
  <c r="N1660" i="1"/>
  <c r="O1657" i="1"/>
  <c r="M1654" i="1"/>
  <c r="M1651" i="1"/>
  <c r="L1648" i="1"/>
  <c r="N1644" i="1"/>
  <c r="O1641" i="1"/>
  <c r="M1638" i="1"/>
  <c r="M1635" i="1"/>
  <c r="L1632" i="1"/>
  <c r="N1629" i="1"/>
  <c r="N1626" i="1"/>
  <c r="L1624" i="1"/>
  <c r="N1621" i="1"/>
  <c r="M1619" i="1"/>
  <c r="L1617" i="1"/>
  <c r="L1615" i="1"/>
  <c r="L1613" i="1"/>
  <c r="L1611" i="1"/>
  <c r="L1609" i="1"/>
  <c r="L1607" i="1"/>
  <c r="L1605" i="1"/>
  <c r="L1603" i="1"/>
  <c r="L1601" i="1"/>
  <c r="L1599" i="1"/>
  <c r="L1597" i="1"/>
  <c r="L1595" i="1"/>
  <c r="L1593" i="1"/>
  <c r="L1591" i="1"/>
  <c r="L1589" i="1"/>
  <c r="L1587" i="1"/>
  <c r="L1585" i="1"/>
  <c r="L1583" i="1"/>
  <c r="L1581" i="1"/>
  <c r="L1579" i="1"/>
  <c r="L1577" i="1"/>
  <c r="L1575" i="1"/>
  <c r="L1573" i="1"/>
  <c r="L1571" i="1"/>
  <c r="L1569" i="1"/>
  <c r="L1567" i="1"/>
  <c r="L1565" i="1"/>
  <c r="L1563" i="1"/>
  <c r="L1561" i="1"/>
  <c r="L1559" i="1"/>
  <c r="L1557" i="1"/>
  <c r="L1555" i="1"/>
  <c r="L1553" i="1"/>
  <c r="L1551" i="1"/>
  <c r="L1549" i="1"/>
  <c r="L1547" i="1"/>
  <c r="L1545" i="1"/>
  <c r="L1543" i="1"/>
  <c r="L1541" i="1"/>
  <c r="L1539" i="1"/>
  <c r="L1537" i="1"/>
  <c r="L1535" i="1"/>
  <c r="L1533" i="1"/>
  <c r="L1531" i="1"/>
  <c r="L1529" i="1"/>
  <c r="L1527" i="1"/>
  <c r="L1525" i="1"/>
  <c r="L1523" i="1"/>
  <c r="L1521" i="1"/>
  <c r="L1519" i="1"/>
  <c r="L1517" i="1"/>
  <c r="L1515" i="1"/>
  <c r="L1513" i="1"/>
  <c r="L1511" i="1"/>
  <c r="L1509" i="1"/>
  <c r="L1507" i="1"/>
  <c r="L1505" i="1"/>
  <c r="L1503" i="1"/>
  <c r="L1501" i="1"/>
  <c r="L1499" i="1"/>
  <c r="L1497" i="1"/>
  <c r="L1495" i="1"/>
  <c r="L1493" i="1"/>
  <c r="L1491" i="1"/>
  <c r="L1489" i="1"/>
  <c r="L1487" i="1"/>
  <c r="L1485" i="1"/>
  <c r="L1483" i="1"/>
  <c r="L1481" i="1"/>
  <c r="L1479" i="1"/>
  <c r="L1477" i="1"/>
  <c r="L1475" i="1"/>
  <c r="L1473" i="1"/>
  <c r="L1471" i="1"/>
  <c r="L1469" i="1"/>
  <c r="L1467" i="1"/>
  <c r="L1465" i="1"/>
  <c r="L1463" i="1"/>
  <c r="L1461" i="1"/>
  <c r="L1459" i="1"/>
  <c r="L1457" i="1"/>
  <c r="L1455" i="1"/>
  <c r="L1453" i="1"/>
  <c r="L1451" i="1"/>
  <c r="L1449" i="1"/>
  <c r="L1447" i="1"/>
  <c r="L1445" i="1"/>
  <c r="L1443" i="1"/>
  <c r="L1441" i="1"/>
  <c r="L1439" i="1"/>
  <c r="L1437" i="1"/>
  <c r="L1435" i="1"/>
  <c r="L1433" i="1"/>
  <c r="L1431" i="1"/>
  <c r="L1429" i="1"/>
  <c r="L1427" i="1"/>
  <c r="L1425" i="1"/>
  <c r="L1423" i="1"/>
  <c r="L1421" i="1"/>
  <c r="L1419" i="1"/>
  <c r="L1417" i="1"/>
  <c r="L1415" i="1"/>
  <c r="L1413" i="1"/>
  <c r="L1411" i="1"/>
  <c r="L1409" i="1"/>
  <c r="L1407" i="1"/>
  <c r="L1405" i="1"/>
  <c r="L1403" i="1"/>
  <c r="L1401" i="1"/>
  <c r="L1399" i="1"/>
  <c r="L1397" i="1"/>
  <c r="L1395" i="1"/>
  <c r="L1393" i="1"/>
  <c r="L1391" i="1"/>
  <c r="L1389" i="1"/>
  <c r="L1387" i="1"/>
  <c r="L1385" i="1"/>
  <c r="L1383" i="1"/>
  <c r="N2156" i="1"/>
  <c r="M2022" i="1"/>
  <c r="O1959" i="1"/>
  <c r="O1931" i="1"/>
  <c r="L1906" i="1"/>
  <c r="O1883" i="1"/>
  <c r="M1862" i="1"/>
  <c r="L1841" i="1"/>
  <c r="N1824" i="1"/>
  <c r="N1808" i="1"/>
  <c r="N1792" i="1"/>
  <c r="N1776" i="1"/>
  <c r="N1760" i="1"/>
  <c r="N1744" i="1"/>
  <c r="N1728" i="1"/>
  <c r="N1712" i="1"/>
  <c r="O1703" i="1"/>
  <c r="L1698" i="1"/>
  <c r="N1692" i="1"/>
  <c r="O1687" i="1"/>
  <c r="N1682" i="1"/>
  <c r="O1679" i="1"/>
  <c r="M1676" i="1"/>
  <c r="M1673" i="1"/>
  <c r="L1670" i="1"/>
  <c r="N1666" i="1"/>
  <c r="O1663" i="1"/>
  <c r="M1660" i="1"/>
  <c r="M1657" i="1"/>
  <c r="L1654" i="1"/>
  <c r="N1650" i="1"/>
  <c r="O1647" i="1"/>
  <c r="M1644" i="1"/>
  <c r="M1641" i="1"/>
  <c r="L1638" i="1"/>
  <c r="N1634" i="1"/>
  <c r="O1631" i="1"/>
  <c r="M1629" i="1"/>
  <c r="M1626" i="1"/>
  <c r="O1623" i="1"/>
  <c r="M1621" i="1"/>
  <c r="O1618" i="1"/>
  <c r="O1616" i="1"/>
  <c r="O1614" i="1"/>
  <c r="O1612" i="1"/>
  <c r="O1610" i="1"/>
  <c r="O1608" i="1"/>
  <c r="O1606" i="1"/>
  <c r="O1604" i="1"/>
  <c r="O1602" i="1"/>
  <c r="O1600" i="1"/>
  <c r="O1598" i="1"/>
  <c r="O1596" i="1"/>
  <c r="O1594" i="1"/>
  <c r="O1592" i="1"/>
  <c r="O1590" i="1"/>
  <c r="O1588" i="1"/>
  <c r="O1586" i="1"/>
  <c r="O1584" i="1"/>
  <c r="O1582" i="1"/>
  <c r="O1580" i="1"/>
  <c r="O1578" i="1"/>
  <c r="O1576" i="1"/>
  <c r="O1574" i="1"/>
  <c r="O1572" i="1"/>
  <c r="O1570" i="1"/>
  <c r="O1568" i="1"/>
  <c r="O1566" i="1"/>
  <c r="O1564" i="1"/>
  <c r="O1562" i="1"/>
  <c r="O1560" i="1"/>
  <c r="O1558" i="1"/>
  <c r="O1556" i="1"/>
  <c r="O1554" i="1"/>
  <c r="O1552" i="1"/>
  <c r="O1550" i="1"/>
  <c r="O1548" i="1"/>
  <c r="O1546" i="1"/>
  <c r="O1544" i="1"/>
  <c r="O1542" i="1"/>
  <c r="O1540" i="1"/>
  <c r="O1538" i="1"/>
  <c r="O1536" i="1"/>
  <c r="O1534"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O1382" i="1"/>
  <c r="L2131" i="1"/>
  <c r="M2014" i="1"/>
  <c r="M1954" i="1"/>
  <c r="M1928" i="1"/>
  <c r="L1903" i="1"/>
  <c r="L1881" i="1"/>
  <c r="O1859" i="1"/>
  <c r="N1838" i="1"/>
  <c r="N1822" i="1"/>
  <c r="N1806" i="1"/>
  <c r="N1790" i="1"/>
  <c r="N1774" i="1"/>
  <c r="N1758" i="1"/>
  <c r="N1742" i="1"/>
  <c r="N1726" i="1"/>
  <c r="N1710" i="1"/>
  <c r="N1702" i="1"/>
  <c r="O1697" i="1"/>
  <c r="L1692" i="1"/>
  <c r="N1686" i="1"/>
  <c r="M1682" i="1"/>
  <c r="M1679" i="1"/>
  <c r="L1676" i="1"/>
  <c r="N1672" i="1"/>
  <c r="O1669" i="1"/>
  <c r="M1666" i="1"/>
  <c r="M1663" i="1"/>
  <c r="L1660" i="1"/>
  <c r="N1656" i="1"/>
  <c r="O1653" i="1"/>
  <c r="M1650" i="1"/>
  <c r="M1647" i="1"/>
  <c r="L1644" i="1"/>
  <c r="N1640" i="1"/>
  <c r="O1637" i="1"/>
  <c r="M1634" i="1"/>
  <c r="N1631" i="1"/>
  <c r="N1628" i="1"/>
  <c r="L1626" i="1"/>
  <c r="N1623" i="1"/>
  <c r="O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N1538" i="1"/>
  <c r="N1536" i="1"/>
  <c r="N1534" i="1"/>
  <c r="N1532" i="1"/>
  <c r="N1530" i="1"/>
  <c r="N1528" i="1"/>
  <c r="N1526" i="1"/>
  <c r="N1524" i="1"/>
  <c r="N1522" i="1"/>
  <c r="N1520" i="1"/>
  <c r="N1518" i="1"/>
  <c r="N1516" i="1"/>
  <c r="N1514" i="1"/>
  <c r="N1512" i="1"/>
  <c r="N1510" i="1"/>
  <c r="N1508" i="1"/>
  <c r="N1506" i="1"/>
  <c r="N1504" i="1"/>
  <c r="N1502" i="1"/>
  <c r="N1500" i="1"/>
  <c r="N1498" i="1"/>
  <c r="N1496" i="1"/>
  <c r="N1494" i="1"/>
  <c r="N1492" i="1"/>
  <c r="N1490" i="1"/>
  <c r="N1488" i="1"/>
  <c r="N1486" i="1"/>
  <c r="N1484" i="1"/>
  <c r="N1482" i="1"/>
  <c r="N1480" i="1"/>
  <c r="N1478" i="1"/>
  <c r="N1476" i="1"/>
  <c r="N1474" i="1"/>
  <c r="N1472" i="1"/>
  <c r="N1470" i="1"/>
  <c r="N1468" i="1"/>
  <c r="N1466" i="1"/>
  <c r="N1464" i="1"/>
  <c r="N1462" i="1"/>
  <c r="N1460" i="1"/>
  <c r="N1458" i="1"/>
  <c r="N1456" i="1"/>
  <c r="N1454" i="1"/>
  <c r="N1452" i="1"/>
  <c r="N1450" i="1"/>
  <c r="N1448" i="1"/>
  <c r="N1446" i="1"/>
  <c r="N1444" i="1"/>
  <c r="N1442" i="1"/>
  <c r="N1440" i="1"/>
  <c r="N1438" i="1"/>
  <c r="N1436" i="1"/>
  <c r="N1434" i="1"/>
  <c r="N1432" i="1"/>
  <c r="N1430" i="1"/>
  <c r="N1428" i="1"/>
  <c r="N1426" i="1"/>
  <c r="N1424" i="1"/>
  <c r="N1422" i="1"/>
  <c r="N1420" i="1"/>
  <c r="N1418" i="1"/>
  <c r="N1416" i="1"/>
  <c r="N1414" i="1"/>
  <c r="N1412" i="1"/>
  <c r="N1410" i="1"/>
  <c r="N1408" i="1"/>
  <c r="N1406" i="1"/>
  <c r="N1404" i="1"/>
  <c r="N1402" i="1"/>
  <c r="N1400" i="1"/>
  <c r="N1398" i="1"/>
  <c r="N1396" i="1"/>
  <c r="N1394" i="1"/>
  <c r="N1392" i="1"/>
  <c r="N1390" i="1"/>
  <c r="N1388" i="1"/>
  <c r="N1386" i="1"/>
  <c r="N1384" i="1"/>
  <c r="N1382" i="1"/>
  <c r="N1380" i="1"/>
  <c r="N1378" i="1"/>
  <c r="N1376" i="1"/>
  <c r="N1374" i="1"/>
  <c r="N1372" i="1"/>
  <c r="N1370" i="1"/>
  <c r="N1368" i="1"/>
  <c r="N1366" i="1"/>
  <c r="N1364" i="1"/>
  <c r="N1362" i="1"/>
  <c r="N1360" i="1"/>
  <c r="N1358" i="1"/>
  <c r="N1356" i="1"/>
  <c r="N1354" i="1"/>
  <c r="N1352" i="1"/>
  <c r="N1350" i="1"/>
  <c r="N1348" i="1"/>
  <c r="N1346" i="1"/>
  <c r="N1344" i="1"/>
  <c r="N1342" i="1"/>
  <c r="N1340" i="1"/>
  <c r="N1338" i="1"/>
  <c r="N1336" i="1"/>
  <c r="N1334" i="1"/>
  <c r="N1332" i="1"/>
  <c r="N1330" i="1"/>
  <c r="N1328" i="1"/>
  <c r="N1326" i="1"/>
  <c r="N1324" i="1"/>
  <c r="N1322" i="1"/>
  <c r="N1320" i="1"/>
  <c r="N1318" i="1"/>
  <c r="N1316" i="1"/>
  <c r="N1314" i="1"/>
  <c r="N1312" i="1"/>
  <c r="N1310" i="1"/>
  <c r="O2107" i="1"/>
  <c r="M2006" i="1"/>
  <c r="L1951" i="1"/>
  <c r="N1925" i="1"/>
  <c r="O1899" i="1"/>
  <c r="M1878" i="1"/>
  <c r="L1857" i="1"/>
  <c r="N1836" i="1"/>
  <c r="N1820" i="1"/>
  <c r="N1804" i="1"/>
  <c r="N1788" i="1"/>
  <c r="N1772" i="1"/>
  <c r="N1756" i="1"/>
  <c r="N1740" i="1"/>
  <c r="N1724" i="1"/>
  <c r="N1708" i="1"/>
  <c r="L1702" i="1"/>
  <c r="N1696" i="1"/>
  <c r="O1691" i="1"/>
  <c r="L1686" i="1"/>
  <c r="L1682" i="1"/>
  <c r="N1678" i="1"/>
  <c r="O1675" i="1"/>
  <c r="M1672" i="1"/>
  <c r="M1669" i="1"/>
  <c r="L1666" i="1"/>
  <c r="N1662" i="1"/>
  <c r="O1659" i="1"/>
  <c r="M1656" i="1"/>
  <c r="M1653" i="1"/>
  <c r="P1653" i="1" s="1"/>
  <c r="L1650" i="1"/>
  <c r="N1646" i="1"/>
  <c r="O1643" i="1"/>
  <c r="M1640" i="1"/>
  <c r="M1637" i="1"/>
  <c r="L1634" i="1"/>
  <c r="M1631" i="1"/>
  <c r="M1628" i="1"/>
  <c r="O1625" i="1"/>
  <c r="M1623" i="1"/>
  <c r="N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M1532" i="1"/>
  <c r="M1530" i="1"/>
  <c r="M1528" i="1"/>
  <c r="M1526" i="1"/>
  <c r="M1524" i="1"/>
  <c r="M1522" i="1"/>
  <c r="M1520" i="1"/>
  <c r="M1518" i="1"/>
  <c r="M1516" i="1"/>
  <c r="M1514" i="1"/>
  <c r="M1512" i="1"/>
  <c r="M1510" i="1"/>
  <c r="M1508" i="1"/>
  <c r="M1506" i="1"/>
  <c r="M1504" i="1"/>
  <c r="M1502" i="1"/>
  <c r="M1500" i="1"/>
  <c r="M1498" i="1"/>
  <c r="M1496" i="1"/>
  <c r="M1494" i="1"/>
  <c r="M1492" i="1"/>
  <c r="M1490" i="1"/>
  <c r="M1488" i="1"/>
  <c r="M1486" i="1"/>
  <c r="M1484" i="1"/>
  <c r="M1482" i="1"/>
  <c r="M1480" i="1"/>
  <c r="M1478" i="1"/>
  <c r="M1476" i="1"/>
  <c r="M1474" i="1"/>
  <c r="M1472" i="1"/>
  <c r="M1470" i="1"/>
  <c r="M1468" i="1"/>
  <c r="M1466" i="1"/>
  <c r="M1464" i="1"/>
  <c r="M1462" i="1"/>
  <c r="M1460" i="1"/>
  <c r="M1458" i="1"/>
  <c r="M1456" i="1"/>
  <c r="M1454" i="1"/>
  <c r="M1452" i="1"/>
  <c r="M1450" i="1"/>
  <c r="M1448" i="1"/>
  <c r="M1446" i="1"/>
  <c r="M1444" i="1"/>
  <c r="M1442" i="1"/>
  <c r="M1440" i="1"/>
  <c r="M1438" i="1"/>
  <c r="M1436" i="1"/>
  <c r="M1434" i="1"/>
  <c r="M1432" i="1"/>
  <c r="M1430" i="1"/>
  <c r="M1428" i="1"/>
  <c r="M1426" i="1"/>
  <c r="M1424" i="1"/>
  <c r="M1422" i="1"/>
  <c r="M1420" i="1"/>
  <c r="M1418" i="1"/>
  <c r="M1416" i="1"/>
  <c r="M1414" i="1"/>
  <c r="M1412" i="1"/>
  <c r="M1410" i="1"/>
  <c r="M1408" i="1"/>
  <c r="M1406" i="1"/>
  <c r="M1404" i="1"/>
  <c r="M1402" i="1"/>
  <c r="M1400" i="1"/>
  <c r="M1398" i="1"/>
  <c r="M1396" i="1"/>
  <c r="M1394" i="1"/>
  <c r="M1392" i="1"/>
  <c r="M1390" i="1"/>
  <c r="M1388" i="1"/>
  <c r="M1386" i="1"/>
  <c r="M1384" i="1"/>
  <c r="M1382" i="1"/>
  <c r="M1380" i="1"/>
  <c r="M1378" i="1"/>
  <c r="M1376" i="1"/>
  <c r="M1374" i="1"/>
  <c r="M1372" i="1"/>
  <c r="M1370" i="1"/>
  <c r="M1368" i="1"/>
  <c r="M1366" i="1"/>
  <c r="M1364" i="1"/>
  <c r="M1362" i="1"/>
  <c r="N2086" i="1"/>
  <c r="M1998" i="1"/>
  <c r="O1947" i="1"/>
  <c r="L1922" i="1"/>
  <c r="L1897" i="1"/>
  <c r="O1875" i="1"/>
  <c r="M1854" i="1"/>
  <c r="N1834" i="1"/>
  <c r="N1818" i="1"/>
  <c r="N1802" i="1"/>
  <c r="N1786" i="1"/>
  <c r="N1770" i="1"/>
  <c r="N1754" i="1"/>
  <c r="N1738" i="1"/>
  <c r="N1722" i="1"/>
  <c r="N1706" i="1"/>
  <c r="O1701" i="1"/>
  <c r="L1696" i="1"/>
  <c r="N1690" i="1"/>
  <c r="O1685" i="1"/>
  <c r="O1681" i="1"/>
  <c r="M1678" i="1"/>
  <c r="M1675" i="1"/>
  <c r="L1672" i="1"/>
  <c r="N1668" i="1"/>
  <c r="O1665" i="1"/>
  <c r="M1662" i="1"/>
  <c r="M1659" i="1"/>
  <c r="L1656" i="1"/>
  <c r="N1652" i="1"/>
  <c r="O1649" i="1"/>
  <c r="M1646" i="1"/>
  <c r="M1643" i="1"/>
  <c r="L1640" i="1"/>
  <c r="N1636" i="1"/>
  <c r="O1633" i="1"/>
  <c r="N1630" i="1"/>
  <c r="L1628" i="1"/>
  <c r="N1625" i="1"/>
  <c r="N1622" i="1"/>
  <c r="M1620" i="1"/>
  <c r="L1618" i="1"/>
  <c r="L1616" i="1"/>
  <c r="L1614" i="1"/>
  <c r="L1612" i="1"/>
  <c r="L1610" i="1"/>
  <c r="L1608" i="1"/>
  <c r="L1606" i="1"/>
  <c r="L1604" i="1"/>
  <c r="L1602" i="1"/>
  <c r="L1600" i="1"/>
  <c r="L1598" i="1"/>
  <c r="L1596" i="1"/>
  <c r="L1594" i="1"/>
  <c r="L1592" i="1"/>
  <c r="L1590" i="1"/>
  <c r="L1588" i="1"/>
  <c r="L1586" i="1"/>
  <c r="L1584" i="1"/>
  <c r="L1582" i="1"/>
  <c r="L1580" i="1"/>
  <c r="L1578" i="1"/>
  <c r="L1576" i="1"/>
  <c r="L1574" i="1"/>
  <c r="L1572" i="1"/>
  <c r="L1570" i="1"/>
  <c r="L1568" i="1"/>
  <c r="L1566" i="1"/>
  <c r="L1564" i="1"/>
  <c r="L1562" i="1"/>
  <c r="L1560" i="1"/>
  <c r="L1558" i="1"/>
  <c r="L1556" i="1"/>
  <c r="L1554" i="1"/>
  <c r="L1552" i="1"/>
  <c r="L1550" i="1"/>
  <c r="L1548" i="1"/>
  <c r="L1546" i="1"/>
  <c r="L1544" i="1"/>
  <c r="L1542" i="1"/>
  <c r="L1540" i="1"/>
  <c r="L1538" i="1"/>
  <c r="L1536" i="1"/>
  <c r="L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1442" i="1"/>
  <c r="L1440" i="1"/>
  <c r="L1438" i="1"/>
  <c r="L1436" i="1"/>
  <c r="L1434" i="1"/>
  <c r="L1432" i="1"/>
  <c r="L1430" i="1"/>
  <c r="L1428" i="1"/>
  <c r="L1426" i="1"/>
  <c r="L1424" i="1"/>
  <c r="L1422" i="1"/>
  <c r="L1420" i="1"/>
  <c r="L1418" i="1"/>
  <c r="L1416" i="1"/>
  <c r="L1414" i="1"/>
  <c r="L1412" i="1"/>
  <c r="L1410" i="1"/>
  <c r="L1408" i="1"/>
  <c r="L1406" i="1"/>
  <c r="L1404" i="1"/>
  <c r="L1402" i="1"/>
  <c r="L1400" i="1"/>
  <c r="L1398" i="1"/>
  <c r="L1396" i="1"/>
  <c r="L1394" i="1"/>
  <c r="L1392" i="1"/>
  <c r="L1390" i="1"/>
  <c r="L1388" i="1"/>
  <c r="L1386" i="1"/>
  <c r="L1384" i="1"/>
  <c r="L1382" i="1"/>
  <c r="L1380" i="1"/>
  <c r="L1378" i="1"/>
  <c r="L1376" i="1"/>
  <c r="L1374" i="1"/>
  <c r="L1372" i="1"/>
  <c r="L1370" i="1"/>
  <c r="L1368" i="1"/>
  <c r="L1366" i="1"/>
  <c r="L1364" i="1"/>
  <c r="L1362" i="1"/>
  <c r="L1360" i="1"/>
  <c r="L1358" i="1"/>
  <c r="L1356" i="1"/>
  <c r="L1354" i="1"/>
  <c r="L1352" i="1"/>
  <c r="L1350" i="1"/>
  <c r="L1348" i="1"/>
  <c r="L1346" i="1"/>
  <c r="L1344" i="1"/>
  <c r="L1342" i="1"/>
  <c r="L1340" i="1"/>
  <c r="L1338" i="1"/>
  <c r="L1336" i="1"/>
  <c r="L1334" i="1"/>
  <c r="L1332" i="1"/>
  <c r="L1330" i="1"/>
  <c r="L1328" i="1"/>
  <c r="L1326" i="1"/>
  <c r="L1324" i="1"/>
  <c r="L1322" i="1"/>
  <c r="L1320" i="1"/>
  <c r="M2068" i="1"/>
  <c r="M1990" i="1"/>
  <c r="M1944" i="1"/>
  <c r="L1919" i="1"/>
  <c r="M1894" i="1"/>
  <c r="L1873" i="1"/>
  <c r="O1851" i="1"/>
  <c r="N1832" i="1"/>
  <c r="N1816" i="1"/>
  <c r="N1800" i="1"/>
  <c r="N1784" i="1"/>
  <c r="N1768" i="1"/>
  <c r="N1752" i="1"/>
  <c r="N1736" i="1"/>
  <c r="N1720" i="1"/>
  <c r="L1706" i="1"/>
  <c r="N1700" i="1"/>
  <c r="O1695" i="1"/>
  <c r="L1690" i="1"/>
  <c r="N1684" i="1"/>
  <c r="M1681" i="1"/>
  <c r="L1678" i="1"/>
  <c r="N1674" i="1"/>
  <c r="O1671" i="1"/>
  <c r="M1668" i="1"/>
  <c r="M1665" i="1"/>
  <c r="L1662" i="1"/>
  <c r="N1658" i="1"/>
  <c r="O1655" i="1"/>
  <c r="M1652" i="1"/>
  <c r="M1649" i="1"/>
  <c r="L1646" i="1"/>
  <c r="N1642" i="1"/>
  <c r="O1639" i="1"/>
  <c r="M1636" i="1"/>
  <c r="M1633" i="1"/>
  <c r="M1630" i="1"/>
  <c r="O1627" i="1"/>
  <c r="M1625" i="1"/>
  <c r="M1622" i="1"/>
  <c r="L1620" i="1"/>
  <c r="O1617" i="1"/>
  <c r="O1615" i="1"/>
  <c r="O1613" i="1"/>
  <c r="O1611" i="1"/>
  <c r="M2052" i="1"/>
  <c r="N1814" i="1"/>
  <c r="L1700" i="1"/>
  <c r="L1668" i="1"/>
  <c r="M1642" i="1"/>
  <c r="O1619" i="1"/>
  <c r="N1607" i="1"/>
  <c r="N1599" i="1"/>
  <c r="N1591" i="1"/>
  <c r="N1583" i="1"/>
  <c r="N1575" i="1"/>
  <c r="N1567" i="1"/>
  <c r="N1559" i="1"/>
  <c r="N1551" i="1"/>
  <c r="N1543" i="1"/>
  <c r="N1535" i="1"/>
  <c r="N1527" i="1"/>
  <c r="N1519" i="1"/>
  <c r="N1511" i="1"/>
  <c r="N1503" i="1"/>
  <c r="N1495" i="1"/>
  <c r="N1487" i="1"/>
  <c r="N1479" i="1"/>
  <c r="N1471" i="1"/>
  <c r="N1463" i="1"/>
  <c r="N1455" i="1"/>
  <c r="N1447" i="1"/>
  <c r="N1439" i="1"/>
  <c r="N1431" i="1"/>
  <c r="N1423" i="1"/>
  <c r="N1415" i="1"/>
  <c r="N1407" i="1"/>
  <c r="N1399" i="1"/>
  <c r="N1391" i="1"/>
  <c r="N1383" i="1"/>
  <c r="O1378" i="1"/>
  <c r="O1374" i="1"/>
  <c r="O1370" i="1"/>
  <c r="O1366" i="1"/>
  <c r="O1362" i="1"/>
  <c r="L1359" i="1"/>
  <c r="M1356" i="1"/>
  <c r="N1353" i="1"/>
  <c r="L1351" i="1"/>
  <c r="M1348" i="1"/>
  <c r="N1345" i="1"/>
  <c r="L1343" i="1"/>
  <c r="M1340" i="1"/>
  <c r="N1337" i="1"/>
  <c r="L1335" i="1"/>
  <c r="M1332" i="1"/>
  <c r="N1329" i="1"/>
  <c r="L1327" i="1"/>
  <c r="M1324" i="1"/>
  <c r="N1321" i="1"/>
  <c r="L1319" i="1"/>
  <c r="O1316" i="1"/>
  <c r="M1314" i="1"/>
  <c r="L1312" i="1"/>
  <c r="O1309" i="1"/>
  <c r="O1307" i="1"/>
  <c r="O1305" i="1"/>
  <c r="O1303" i="1"/>
  <c r="O1301" i="1"/>
  <c r="O1299" i="1"/>
  <c r="O1297" i="1"/>
  <c r="O1295" i="1"/>
  <c r="O1293" i="1"/>
  <c r="O1291" i="1"/>
  <c r="O1289" i="1"/>
  <c r="O1287" i="1"/>
  <c r="O1285" i="1"/>
  <c r="O1283" i="1"/>
  <c r="O1281" i="1"/>
  <c r="O1279" i="1"/>
  <c r="O1277" i="1"/>
  <c r="O1275" i="1"/>
  <c r="O1273" i="1"/>
  <c r="O1271" i="1"/>
  <c r="O1269" i="1"/>
  <c r="O1267" i="1"/>
  <c r="O1265" i="1"/>
  <c r="O1263" i="1"/>
  <c r="O1261" i="1"/>
  <c r="O1259" i="1"/>
  <c r="O1257" i="1"/>
  <c r="O1255" i="1"/>
  <c r="O1253" i="1"/>
  <c r="O1251" i="1"/>
  <c r="O1249" i="1"/>
  <c r="O1247" i="1"/>
  <c r="O1245" i="1"/>
  <c r="O1243" i="1"/>
  <c r="O1241" i="1"/>
  <c r="O1239" i="1"/>
  <c r="O1237" i="1"/>
  <c r="O1235" i="1"/>
  <c r="O1233" i="1"/>
  <c r="O1231" i="1"/>
  <c r="O1229" i="1"/>
  <c r="O1227" i="1"/>
  <c r="O1225" i="1"/>
  <c r="O1223" i="1"/>
  <c r="O1221" i="1"/>
  <c r="O1219" i="1"/>
  <c r="O1217" i="1"/>
  <c r="O1215" i="1"/>
  <c r="O1213" i="1"/>
  <c r="O1211" i="1"/>
  <c r="O1209" i="1"/>
  <c r="O1207" i="1"/>
  <c r="O1205" i="1"/>
  <c r="O1203" i="1"/>
  <c r="M1982" i="1"/>
  <c r="N1798" i="1"/>
  <c r="N1694" i="1"/>
  <c r="N1664" i="1"/>
  <c r="M1639" i="1"/>
  <c r="N1617" i="1"/>
  <c r="O1605" i="1"/>
  <c r="O1597" i="1"/>
  <c r="O1589" i="1"/>
  <c r="O1581" i="1"/>
  <c r="O1573" i="1"/>
  <c r="O1565" i="1"/>
  <c r="O1557" i="1"/>
  <c r="O1549" i="1"/>
  <c r="O1541" i="1"/>
  <c r="O1533" i="1"/>
  <c r="O1525" i="1"/>
  <c r="O1517" i="1"/>
  <c r="O1509" i="1"/>
  <c r="O1501" i="1"/>
  <c r="O1493" i="1"/>
  <c r="O1485" i="1"/>
  <c r="O1477" i="1"/>
  <c r="O1469" i="1"/>
  <c r="O1461" i="1"/>
  <c r="O1453" i="1"/>
  <c r="O1445" i="1"/>
  <c r="O1437" i="1"/>
  <c r="O1429" i="1"/>
  <c r="O1421" i="1"/>
  <c r="O1413" i="1"/>
  <c r="O1405" i="1"/>
  <c r="O1397" i="1"/>
  <c r="O1389" i="1"/>
  <c r="O1381" i="1"/>
  <c r="O1377" i="1"/>
  <c r="O1373" i="1"/>
  <c r="O1369" i="1"/>
  <c r="O1365" i="1"/>
  <c r="O1361" i="1"/>
  <c r="O1358" i="1"/>
  <c r="O1355" i="1"/>
  <c r="M1353" i="1"/>
  <c r="O1350" i="1"/>
  <c r="O1347" i="1"/>
  <c r="M1345" i="1"/>
  <c r="O1342" i="1"/>
  <c r="O1339" i="1"/>
  <c r="M1337" i="1"/>
  <c r="O1334" i="1"/>
  <c r="O1331" i="1"/>
  <c r="M1329" i="1"/>
  <c r="O1326" i="1"/>
  <c r="O1323" i="1"/>
  <c r="M1321" i="1"/>
  <c r="O1318" i="1"/>
  <c r="M1316" i="1"/>
  <c r="L1314" i="1"/>
  <c r="O1311" i="1"/>
  <c r="N1309" i="1"/>
  <c r="N1307" i="1"/>
  <c r="N1305" i="1"/>
  <c r="N1303" i="1"/>
  <c r="N1301" i="1"/>
  <c r="N1299" i="1"/>
  <c r="N1297" i="1"/>
  <c r="N1295" i="1"/>
  <c r="N1293" i="1"/>
  <c r="N1291" i="1"/>
  <c r="N1289" i="1"/>
  <c r="N1287" i="1"/>
  <c r="N1285" i="1"/>
  <c r="N1283" i="1"/>
  <c r="N1281" i="1"/>
  <c r="N1279" i="1"/>
  <c r="N1277" i="1"/>
  <c r="N1275" i="1"/>
  <c r="N1273" i="1"/>
  <c r="N1271" i="1"/>
  <c r="N1269" i="1"/>
  <c r="N1267" i="1"/>
  <c r="N1265" i="1"/>
  <c r="N1263" i="1"/>
  <c r="N1261" i="1"/>
  <c r="N1259" i="1"/>
  <c r="N1257" i="1"/>
  <c r="N1255" i="1"/>
  <c r="N1253" i="1"/>
  <c r="N1251" i="1"/>
  <c r="N1249" i="1"/>
  <c r="N1247" i="1"/>
  <c r="N1245" i="1"/>
  <c r="N1243" i="1"/>
  <c r="N1241" i="1"/>
  <c r="N1239" i="1"/>
  <c r="N1237" i="1"/>
  <c r="N1235" i="1"/>
  <c r="N1233" i="1"/>
  <c r="N1231" i="1"/>
  <c r="N1229" i="1"/>
  <c r="N1227" i="1"/>
  <c r="N1225" i="1"/>
  <c r="N1223" i="1"/>
  <c r="N1221" i="1"/>
  <c r="N1219" i="1"/>
  <c r="N1217" i="1"/>
  <c r="N1215" i="1"/>
  <c r="N1213" i="1"/>
  <c r="N1211" i="1"/>
  <c r="N1209" i="1"/>
  <c r="N1207" i="1"/>
  <c r="N1205" i="1"/>
  <c r="N1203" i="1"/>
  <c r="N1201" i="1"/>
  <c r="N1199" i="1"/>
  <c r="N1197" i="1"/>
  <c r="N1195" i="1"/>
  <c r="N1193" i="1"/>
  <c r="N1191" i="1"/>
  <c r="N1189" i="1"/>
  <c r="N1187" i="1"/>
  <c r="N1185" i="1"/>
  <c r="N1183" i="1"/>
  <c r="N1181" i="1"/>
  <c r="N1179" i="1"/>
  <c r="N1177" i="1"/>
  <c r="N1175" i="1"/>
  <c r="N1173" i="1"/>
  <c r="N1171" i="1"/>
  <c r="N1169" i="1"/>
  <c r="N1167" i="1"/>
  <c r="N1165" i="1"/>
  <c r="N1163" i="1"/>
  <c r="N1161" i="1"/>
  <c r="N1159" i="1"/>
  <c r="N1157" i="1"/>
  <c r="N1155" i="1"/>
  <c r="N1153" i="1"/>
  <c r="N1151" i="1"/>
  <c r="N1149" i="1"/>
  <c r="N1147" i="1"/>
  <c r="N1145" i="1"/>
  <c r="N1143" i="1"/>
  <c r="N1141" i="1"/>
  <c r="N1139" i="1"/>
  <c r="N1137" i="1"/>
  <c r="N1135" i="1"/>
  <c r="N1133" i="1"/>
  <c r="N1131" i="1"/>
  <c r="N1129" i="1"/>
  <c r="N1127" i="1"/>
  <c r="N1125" i="1"/>
  <c r="N1123" i="1"/>
  <c r="N1121" i="1"/>
  <c r="N1119" i="1"/>
  <c r="N1117" i="1"/>
  <c r="N1115" i="1"/>
  <c r="N1113" i="1"/>
  <c r="N1111" i="1"/>
  <c r="N1109" i="1"/>
  <c r="N1107" i="1"/>
  <c r="N1105" i="1"/>
  <c r="N1103" i="1"/>
  <c r="N1101" i="1"/>
  <c r="N1099" i="1"/>
  <c r="N1097" i="1"/>
  <c r="N1095" i="1"/>
  <c r="N1093" i="1"/>
  <c r="N1091" i="1"/>
  <c r="N1089" i="1"/>
  <c r="N1087" i="1"/>
  <c r="N1085" i="1"/>
  <c r="N1083" i="1"/>
  <c r="N1081" i="1"/>
  <c r="N1941" i="1"/>
  <c r="N1782" i="1"/>
  <c r="O1689" i="1"/>
  <c r="O1661" i="1"/>
  <c r="L1636" i="1"/>
  <c r="N1615" i="1"/>
  <c r="N1605" i="1"/>
  <c r="N1597" i="1"/>
  <c r="N1589" i="1"/>
  <c r="N1581" i="1"/>
  <c r="N1573" i="1"/>
  <c r="N1565" i="1"/>
  <c r="N1557" i="1"/>
  <c r="N1549" i="1"/>
  <c r="N1541" i="1"/>
  <c r="N1533" i="1"/>
  <c r="N1525" i="1"/>
  <c r="N1517" i="1"/>
  <c r="N1509" i="1"/>
  <c r="N1501" i="1"/>
  <c r="N1493" i="1"/>
  <c r="N1485" i="1"/>
  <c r="N1477" i="1"/>
  <c r="N1469" i="1"/>
  <c r="N1461" i="1"/>
  <c r="N1453" i="1"/>
  <c r="N1445" i="1"/>
  <c r="N1437" i="1"/>
  <c r="N1429" i="1"/>
  <c r="N1421" i="1"/>
  <c r="N1413" i="1"/>
  <c r="N1405" i="1"/>
  <c r="N1397" i="1"/>
  <c r="N1389" i="1"/>
  <c r="N1381" i="1"/>
  <c r="N1377" i="1"/>
  <c r="N1373" i="1"/>
  <c r="N1369" i="1"/>
  <c r="N1365" i="1"/>
  <c r="N1361" i="1"/>
  <c r="M1358" i="1"/>
  <c r="N1355" i="1"/>
  <c r="L1353" i="1"/>
  <c r="M1350" i="1"/>
  <c r="N1347" i="1"/>
  <c r="L1345" i="1"/>
  <c r="M1342" i="1"/>
  <c r="N1339" i="1"/>
  <c r="L1337" i="1"/>
  <c r="M1334" i="1"/>
  <c r="N1331" i="1"/>
  <c r="L1329" i="1"/>
  <c r="M1326" i="1"/>
  <c r="N1323" i="1"/>
  <c r="L1321" i="1"/>
  <c r="M1318" i="1"/>
  <c r="L1316" i="1"/>
  <c r="O1313" i="1"/>
  <c r="N1311" i="1"/>
  <c r="M1309" i="1"/>
  <c r="M1307" i="1"/>
  <c r="M1305" i="1"/>
  <c r="M1303" i="1"/>
  <c r="M1301" i="1"/>
  <c r="M1299" i="1"/>
  <c r="M1297" i="1"/>
  <c r="M1295" i="1"/>
  <c r="M1293" i="1"/>
  <c r="M1291" i="1"/>
  <c r="M1289" i="1"/>
  <c r="M1287" i="1"/>
  <c r="M1285" i="1"/>
  <c r="M1283" i="1"/>
  <c r="M1281" i="1"/>
  <c r="M1279" i="1"/>
  <c r="M1277" i="1"/>
  <c r="M1275" i="1"/>
  <c r="M1273" i="1"/>
  <c r="M1271" i="1"/>
  <c r="M1269" i="1"/>
  <c r="M1267" i="1"/>
  <c r="M1265" i="1"/>
  <c r="M1263" i="1"/>
  <c r="M1261" i="1"/>
  <c r="M1259" i="1"/>
  <c r="M1257" i="1"/>
  <c r="M1255" i="1"/>
  <c r="M1253" i="1"/>
  <c r="M1251" i="1"/>
  <c r="M1249" i="1"/>
  <c r="M1247" i="1"/>
  <c r="M1245" i="1"/>
  <c r="M1243" i="1"/>
  <c r="M1241" i="1"/>
  <c r="M1239" i="1"/>
  <c r="M1237" i="1"/>
  <c r="M1235" i="1"/>
  <c r="M1233" i="1"/>
  <c r="M1231" i="1"/>
  <c r="M1229" i="1"/>
  <c r="M1227" i="1"/>
  <c r="M1225" i="1"/>
  <c r="M1223" i="1"/>
  <c r="M1221" i="1"/>
  <c r="M1219" i="1"/>
  <c r="M1217" i="1"/>
  <c r="M1215" i="1"/>
  <c r="M1213" i="1"/>
  <c r="M1211" i="1"/>
  <c r="M1209" i="1"/>
  <c r="M1207" i="1"/>
  <c r="M1205" i="1"/>
  <c r="M1203" i="1"/>
  <c r="M1201" i="1"/>
  <c r="M1199" i="1"/>
  <c r="M1197" i="1"/>
  <c r="M1195" i="1"/>
  <c r="M1193" i="1"/>
  <c r="M1191" i="1"/>
  <c r="M1189" i="1"/>
  <c r="M1187" i="1"/>
  <c r="M1185" i="1"/>
  <c r="M1183" i="1"/>
  <c r="M1181" i="1"/>
  <c r="M1179" i="1"/>
  <c r="M1177" i="1"/>
  <c r="M1175" i="1"/>
  <c r="M1173" i="1"/>
  <c r="M1171" i="1"/>
  <c r="M1169" i="1"/>
  <c r="M1167" i="1"/>
  <c r="M1165" i="1"/>
  <c r="M1163" i="1"/>
  <c r="M1161" i="1"/>
  <c r="M1159" i="1"/>
  <c r="M1157" i="1"/>
  <c r="M1155" i="1"/>
  <c r="M1153" i="1"/>
  <c r="M1151" i="1"/>
  <c r="M1149" i="1"/>
  <c r="M1147" i="1"/>
  <c r="M1145" i="1"/>
  <c r="M1143" i="1"/>
  <c r="M1141" i="1"/>
  <c r="M1139" i="1"/>
  <c r="M1137" i="1"/>
  <c r="M1135" i="1"/>
  <c r="M1133" i="1"/>
  <c r="M1131" i="1"/>
  <c r="M1129" i="1"/>
  <c r="M1127" i="1"/>
  <c r="M1125" i="1"/>
  <c r="M1123" i="1"/>
  <c r="M1121" i="1"/>
  <c r="M1119" i="1"/>
  <c r="M1117" i="1"/>
  <c r="M1115" i="1"/>
  <c r="M1113" i="1"/>
  <c r="M1111" i="1"/>
  <c r="M1109" i="1"/>
  <c r="M1107" i="1"/>
  <c r="M1105" i="1"/>
  <c r="M1103" i="1"/>
  <c r="M1101" i="1"/>
  <c r="M1099" i="1"/>
  <c r="M1097" i="1"/>
  <c r="M1095" i="1"/>
  <c r="M1093" i="1"/>
  <c r="M1091" i="1"/>
  <c r="M1089" i="1"/>
  <c r="O1915" i="1"/>
  <c r="N1766" i="1"/>
  <c r="L1684" i="1"/>
  <c r="M1658" i="1"/>
  <c r="N1632" i="1"/>
  <c r="N1613" i="1"/>
  <c r="O1603" i="1"/>
  <c r="O1595" i="1"/>
  <c r="O1587" i="1"/>
  <c r="O1579" i="1"/>
  <c r="O1571" i="1"/>
  <c r="O1563" i="1"/>
  <c r="O1555" i="1"/>
  <c r="O1547" i="1"/>
  <c r="O1539" i="1"/>
  <c r="O1531" i="1"/>
  <c r="O1523" i="1"/>
  <c r="O1515" i="1"/>
  <c r="O1507" i="1"/>
  <c r="O1499" i="1"/>
  <c r="O1491" i="1"/>
  <c r="O1483" i="1"/>
  <c r="O1475" i="1"/>
  <c r="O1467" i="1"/>
  <c r="O1459" i="1"/>
  <c r="O1451" i="1"/>
  <c r="O1443" i="1"/>
  <c r="O1435" i="1"/>
  <c r="O1427" i="1"/>
  <c r="O1419" i="1"/>
  <c r="O1411" i="1"/>
  <c r="O1403" i="1"/>
  <c r="O1395" i="1"/>
  <c r="O1387" i="1"/>
  <c r="L1381" i="1"/>
  <c r="L1377" i="1"/>
  <c r="L1373" i="1"/>
  <c r="L1369" i="1"/>
  <c r="L1365" i="1"/>
  <c r="L1361" i="1"/>
  <c r="O1357" i="1"/>
  <c r="M1355" i="1"/>
  <c r="O1352" i="1"/>
  <c r="O1349" i="1"/>
  <c r="M1347" i="1"/>
  <c r="O1344" i="1"/>
  <c r="O1341" i="1"/>
  <c r="M1339" i="1"/>
  <c r="O1336" i="1"/>
  <c r="O1333" i="1"/>
  <c r="M1331" i="1"/>
  <c r="O1328" i="1"/>
  <c r="O1325" i="1"/>
  <c r="M1323" i="1"/>
  <c r="O1320" i="1"/>
  <c r="L1318" i="1"/>
  <c r="O1315" i="1"/>
  <c r="N1313" i="1"/>
  <c r="M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L1153" i="1"/>
  <c r="L1151" i="1"/>
  <c r="L1149" i="1"/>
  <c r="L1147" i="1"/>
  <c r="L1145" i="1"/>
  <c r="L1143" i="1"/>
  <c r="L1141" i="1"/>
  <c r="O1891" i="1"/>
  <c r="N1750" i="1"/>
  <c r="N1680" i="1"/>
  <c r="M1655" i="1"/>
  <c r="L1630" i="1"/>
  <c r="N1611" i="1"/>
  <c r="N1603" i="1"/>
  <c r="N1595" i="1"/>
  <c r="N1587" i="1"/>
  <c r="N1579" i="1"/>
  <c r="N1571" i="1"/>
  <c r="N1563" i="1"/>
  <c r="N1555" i="1"/>
  <c r="N1547" i="1"/>
  <c r="N1539" i="1"/>
  <c r="N1531" i="1"/>
  <c r="N1523" i="1"/>
  <c r="N1515" i="1"/>
  <c r="N1507" i="1"/>
  <c r="N1499" i="1"/>
  <c r="N1491" i="1"/>
  <c r="N1483" i="1"/>
  <c r="N1475" i="1"/>
  <c r="N1467" i="1"/>
  <c r="N1459" i="1"/>
  <c r="N1451" i="1"/>
  <c r="N1443" i="1"/>
  <c r="N1435" i="1"/>
  <c r="N1427" i="1"/>
  <c r="N1419" i="1"/>
  <c r="N1411" i="1"/>
  <c r="N1403" i="1"/>
  <c r="N1395" i="1"/>
  <c r="N1387" i="1"/>
  <c r="O1380" i="1"/>
  <c r="O1376" i="1"/>
  <c r="O1372" i="1"/>
  <c r="O1368" i="1"/>
  <c r="O1364" i="1"/>
  <c r="O1360" i="1"/>
  <c r="N1357" i="1"/>
  <c r="L1355" i="1"/>
  <c r="M1352" i="1"/>
  <c r="N1349" i="1"/>
  <c r="L1347" i="1"/>
  <c r="M1344" i="1"/>
  <c r="N1341" i="1"/>
  <c r="L1339" i="1"/>
  <c r="M1336" i="1"/>
  <c r="N1333" i="1"/>
  <c r="L1331" i="1"/>
  <c r="M1328" i="1"/>
  <c r="N1325" i="1"/>
  <c r="L1323" i="1"/>
  <c r="M1320" i="1"/>
  <c r="O1317" i="1"/>
  <c r="N1315" i="1"/>
  <c r="M1313" i="1"/>
  <c r="L1311" i="1"/>
  <c r="O1308" i="1"/>
  <c r="O1306" i="1"/>
  <c r="O1304" i="1"/>
  <c r="O1302" i="1"/>
  <c r="O1300" i="1"/>
  <c r="O1298" i="1"/>
  <c r="O1296" i="1"/>
  <c r="O1294" i="1"/>
  <c r="O1292" i="1"/>
  <c r="O1290" i="1"/>
  <c r="O1288" i="1"/>
  <c r="O1286" i="1"/>
  <c r="O1284" i="1"/>
  <c r="O1282" i="1"/>
  <c r="O1280" i="1"/>
  <c r="O1278" i="1"/>
  <c r="O1276" i="1"/>
  <c r="O1274" i="1"/>
  <c r="O1272" i="1"/>
  <c r="O1270" i="1"/>
  <c r="O1268" i="1"/>
  <c r="O1266" i="1"/>
  <c r="O1264" i="1"/>
  <c r="O1262" i="1"/>
  <c r="O1260" i="1"/>
  <c r="O1258" i="1"/>
  <c r="O1256" i="1"/>
  <c r="O1254" i="1"/>
  <c r="O1252" i="1"/>
  <c r="O1250" i="1"/>
  <c r="O1248" i="1"/>
  <c r="O1246" i="1"/>
  <c r="O1244" i="1"/>
  <c r="O1242" i="1"/>
  <c r="O1240" i="1"/>
  <c r="O1238" i="1"/>
  <c r="O1236" i="1"/>
  <c r="O1234" i="1"/>
  <c r="O1232" i="1"/>
  <c r="O1230" i="1"/>
  <c r="O1228" i="1"/>
  <c r="O1226" i="1"/>
  <c r="O1224" i="1"/>
  <c r="O1222" i="1"/>
  <c r="O1220" i="1"/>
  <c r="O1218" i="1"/>
  <c r="O1216" i="1"/>
  <c r="O1214" i="1"/>
  <c r="O1212" i="1"/>
  <c r="O1210" i="1"/>
  <c r="O1208" i="1"/>
  <c r="O1206" i="1"/>
  <c r="O1204" i="1"/>
  <c r="O1202" i="1"/>
  <c r="O1200" i="1"/>
  <c r="O1198" i="1"/>
  <c r="O1196" i="1"/>
  <c r="O1194" i="1"/>
  <c r="O1192" i="1"/>
  <c r="O1190" i="1"/>
  <c r="O1188" i="1"/>
  <c r="O1186" i="1"/>
  <c r="O1184" i="1"/>
  <c r="O1182" i="1"/>
  <c r="O1180" i="1"/>
  <c r="O1178" i="1"/>
  <c r="O1176" i="1"/>
  <c r="O1174" i="1"/>
  <c r="O1172" i="1"/>
  <c r="O1170" i="1"/>
  <c r="O1168" i="1"/>
  <c r="O1166" i="1"/>
  <c r="O1164" i="1"/>
  <c r="O1162" i="1"/>
  <c r="O1160" i="1"/>
  <c r="O1158" i="1"/>
  <c r="O1156" i="1"/>
  <c r="O1154" i="1"/>
  <c r="O1152" i="1"/>
  <c r="O1150" i="1"/>
  <c r="O1148" i="1"/>
  <c r="O1146" i="1"/>
  <c r="O1144" i="1"/>
  <c r="O1142" i="1"/>
  <c r="O1140" i="1"/>
  <c r="O1138" i="1"/>
  <c r="O1136" i="1"/>
  <c r="M1870" i="1"/>
  <c r="N1734" i="1"/>
  <c r="O1677" i="1"/>
  <c r="L1652" i="1"/>
  <c r="N1627" i="1"/>
  <c r="O1609" i="1"/>
  <c r="O1601" i="1"/>
  <c r="O1593" i="1"/>
  <c r="O1585" i="1"/>
  <c r="O1577" i="1"/>
  <c r="O1569" i="1"/>
  <c r="O1561" i="1"/>
  <c r="O1553" i="1"/>
  <c r="O1545" i="1"/>
  <c r="O1537" i="1"/>
  <c r="O1529" i="1"/>
  <c r="O1521" i="1"/>
  <c r="O1513" i="1"/>
  <c r="O1505" i="1"/>
  <c r="O1497" i="1"/>
  <c r="O1489" i="1"/>
  <c r="O1481" i="1"/>
  <c r="O1473" i="1"/>
  <c r="O1465" i="1"/>
  <c r="O1457" i="1"/>
  <c r="O1449" i="1"/>
  <c r="O1441" i="1"/>
  <c r="O1433" i="1"/>
  <c r="O1425" i="1"/>
  <c r="O1417" i="1"/>
  <c r="O1409" i="1"/>
  <c r="O1401" i="1"/>
  <c r="O1393" i="1"/>
  <c r="O1385" i="1"/>
  <c r="O1379" i="1"/>
  <c r="O1375" i="1"/>
  <c r="O1371" i="1"/>
  <c r="O1367" i="1"/>
  <c r="O1363" i="1"/>
  <c r="M1360" i="1"/>
  <c r="M1357" i="1"/>
  <c r="O1354" i="1"/>
  <c r="O1351" i="1"/>
  <c r="M1349" i="1"/>
  <c r="O1346" i="1"/>
  <c r="O1343" i="1"/>
  <c r="M1341" i="1"/>
  <c r="O1338" i="1"/>
  <c r="O1335" i="1"/>
  <c r="M1333" i="1"/>
  <c r="O1330" i="1"/>
  <c r="O1327" i="1"/>
  <c r="M1325" i="1"/>
  <c r="O1322" i="1"/>
  <c r="O1319" i="1"/>
  <c r="N1317" i="1"/>
  <c r="M1315" i="1"/>
  <c r="L1313" i="1"/>
  <c r="O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1124" i="1"/>
  <c r="N1122" i="1"/>
  <c r="N1120" i="1"/>
  <c r="N1118" i="1"/>
  <c r="N1116" i="1"/>
  <c r="N1114" i="1"/>
  <c r="N1112" i="1"/>
  <c r="N1110" i="1"/>
  <c r="N1108" i="1"/>
  <c r="N1106" i="1"/>
  <c r="N1104" i="1"/>
  <c r="N1102" i="1"/>
  <c r="N1100" i="1"/>
  <c r="N1098" i="1"/>
  <c r="N1096" i="1"/>
  <c r="N1094" i="1"/>
  <c r="N1092" i="1"/>
  <c r="N1090" i="1"/>
  <c r="N1088" i="1"/>
  <c r="L1849" i="1"/>
  <c r="N1718" i="1"/>
  <c r="M1674" i="1"/>
  <c r="P1674" i="1" s="1"/>
  <c r="N1648" i="1"/>
  <c r="N1624" i="1"/>
  <c r="N1609" i="1"/>
  <c r="N1601" i="1"/>
  <c r="N1593" i="1"/>
  <c r="N1585" i="1"/>
  <c r="N1577" i="1"/>
  <c r="N1569" i="1"/>
  <c r="N1561" i="1"/>
  <c r="N1553" i="1"/>
  <c r="N1545" i="1"/>
  <c r="N1537" i="1"/>
  <c r="N1529" i="1"/>
  <c r="N1521" i="1"/>
  <c r="N1513" i="1"/>
  <c r="N1505" i="1"/>
  <c r="N1497" i="1"/>
  <c r="N1489" i="1"/>
  <c r="N1481" i="1"/>
  <c r="N1473" i="1"/>
  <c r="N1465" i="1"/>
  <c r="N1457" i="1"/>
  <c r="N1449" i="1"/>
  <c r="N1441" i="1"/>
  <c r="N1433" i="1"/>
  <c r="N1425" i="1"/>
  <c r="N1417" i="1"/>
  <c r="N1409" i="1"/>
  <c r="N1401" i="1"/>
  <c r="N1393" i="1"/>
  <c r="N1385" i="1"/>
  <c r="N1379" i="1"/>
  <c r="N1375" i="1"/>
  <c r="N1371" i="1"/>
  <c r="N1367" i="1"/>
  <c r="N1363" i="1"/>
  <c r="O1359" i="1"/>
  <c r="L1357" i="1"/>
  <c r="M1354" i="1"/>
  <c r="N1351" i="1"/>
  <c r="L1349" i="1"/>
  <c r="M1346" i="1"/>
  <c r="N1830" i="1"/>
  <c r="O1583" i="1"/>
  <c r="O1519" i="1"/>
  <c r="O1455" i="1"/>
  <c r="O1391" i="1"/>
  <c r="O1356" i="1"/>
  <c r="O1340" i="1"/>
  <c r="O1329" i="1"/>
  <c r="M1319" i="1"/>
  <c r="L1310" i="1"/>
  <c r="L1302" i="1"/>
  <c r="L1294" i="1"/>
  <c r="L1286" i="1"/>
  <c r="L1278" i="1"/>
  <c r="L1270" i="1"/>
  <c r="L1262" i="1"/>
  <c r="L1254" i="1"/>
  <c r="L1246" i="1"/>
  <c r="L1238" i="1"/>
  <c r="L1230" i="1"/>
  <c r="L1222" i="1"/>
  <c r="L1214" i="1"/>
  <c r="L1206" i="1"/>
  <c r="O1199" i="1"/>
  <c r="L1194" i="1"/>
  <c r="M1188" i="1"/>
  <c r="O1183" i="1"/>
  <c r="L1178" i="1"/>
  <c r="M1172" i="1"/>
  <c r="O1167" i="1"/>
  <c r="L1162" i="1"/>
  <c r="M1156" i="1"/>
  <c r="O1151" i="1"/>
  <c r="L1146" i="1"/>
  <c r="M1140" i="1"/>
  <c r="M1136" i="1"/>
  <c r="L1133" i="1"/>
  <c r="L1130" i="1"/>
  <c r="O1126" i="1"/>
  <c r="O1123" i="1"/>
  <c r="M1120" i="1"/>
  <c r="L1117" i="1"/>
  <c r="L1114" i="1"/>
  <c r="O1110" i="1"/>
  <c r="O1107" i="1"/>
  <c r="M1104" i="1"/>
  <c r="L1101" i="1"/>
  <c r="L1098" i="1"/>
  <c r="O1094" i="1"/>
  <c r="O1091" i="1"/>
  <c r="M1088" i="1"/>
  <c r="L1086" i="1"/>
  <c r="O1083" i="1"/>
  <c r="M1081" i="1"/>
  <c r="M1079" i="1"/>
  <c r="M1077" i="1"/>
  <c r="M1075" i="1"/>
  <c r="M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929" i="1"/>
  <c r="M927" i="1"/>
  <c r="M925" i="1"/>
  <c r="M923" i="1"/>
  <c r="M921" i="1"/>
  <c r="M919" i="1"/>
  <c r="M917" i="1"/>
  <c r="M915" i="1"/>
  <c r="M913" i="1"/>
  <c r="M911" i="1"/>
  <c r="M909" i="1"/>
  <c r="M907" i="1"/>
  <c r="M905" i="1"/>
  <c r="M903" i="1"/>
  <c r="M901" i="1"/>
  <c r="M899" i="1"/>
  <c r="M897" i="1"/>
  <c r="M895" i="1"/>
  <c r="M893" i="1"/>
  <c r="M891" i="1"/>
  <c r="M889" i="1"/>
  <c r="M887" i="1"/>
  <c r="M885" i="1"/>
  <c r="M883" i="1"/>
  <c r="M881" i="1"/>
  <c r="M879" i="1"/>
  <c r="M877" i="1"/>
  <c r="M875" i="1"/>
  <c r="M873" i="1"/>
  <c r="M871" i="1"/>
  <c r="M869" i="1"/>
  <c r="M867" i="1"/>
  <c r="M865" i="1"/>
  <c r="M863" i="1"/>
  <c r="M861" i="1"/>
  <c r="M859" i="1"/>
  <c r="M857" i="1"/>
  <c r="M855" i="1"/>
  <c r="M853" i="1"/>
  <c r="M851" i="1"/>
  <c r="M849" i="1"/>
  <c r="M847" i="1"/>
  <c r="M845" i="1"/>
  <c r="M843" i="1"/>
  <c r="M841" i="1"/>
  <c r="M839" i="1"/>
  <c r="M837" i="1"/>
  <c r="M835" i="1"/>
  <c r="M833" i="1"/>
  <c r="M831" i="1"/>
  <c r="M829" i="1"/>
  <c r="M827" i="1"/>
  <c r="M825" i="1"/>
  <c r="M823" i="1"/>
  <c r="M821" i="1"/>
  <c r="M819" i="1"/>
  <c r="M817" i="1"/>
  <c r="M815" i="1"/>
  <c r="M813" i="1"/>
  <c r="M811" i="1"/>
  <c r="M809" i="1"/>
  <c r="M807" i="1"/>
  <c r="M805" i="1"/>
  <c r="M803" i="1"/>
  <c r="M801" i="1"/>
  <c r="M799" i="1"/>
  <c r="M797" i="1"/>
  <c r="M795" i="1"/>
  <c r="M793" i="1"/>
  <c r="M791" i="1"/>
  <c r="M789" i="1"/>
  <c r="M787" i="1"/>
  <c r="M785" i="1"/>
  <c r="M783" i="1"/>
  <c r="M781" i="1"/>
  <c r="M779" i="1"/>
  <c r="M777" i="1"/>
  <c r="M775" i="1"/>
  <c r="M773" i="1"/>
  <c r="M771" i="1"/>
  <c r="M769" i="1"/>
  <c r="M767" i="1"/>
  <c r="M765" i="1"/>
  <c r="M763" i="1"/>
  <c r="M761" i="1"/>
  <c r="M759" i="1"/>
  <c r="M757" i="1"/>
  <c r="M755" i="1"/>
  <c r="M753" i="1"/>
  <c r="M751" i="1"/>
  <c r="M749" i="1"/>
  <c r="M747" i="1"/>
  <c r="M745" i="1"/>
  <c r="M743" i="1"/>
  <c r="M741" i="1"/>
  <c r="M739" i="1"/>
  <c r="M737" i="1"/>
  <c r="M735" i="1"/>
  <c r="M733" i="1"/>
  <c r="M731" i="1"/>
  <c r="M729" i="1"/>
  <c r="M727" i="1"/>
  <c r="M725" i="1"/>
  <c r="M723" i="1"/>
  <c r="M721" i="1"/>
  <c r="M719" i="1"/>
  <c r="M717" i="1"/>
  <c r="M715" i="1"/>
  <c r="M713" i="1"/>
  <c r="M711" i="1"/>
  <c r="O1705" i="1"/>
  <c r="O1575" i="1"/>
  <c r="O1511" i="1"/>
  <c r="O1447" i="1"/>
  <c r="O1383" i="1"/>
  <c r="O1353" i="1"/>
  <c r="M1338" i="1"/>
  <c r="N1327" i="1"/>
  <c r="M1317" i="1"/>
  <c r="M1308" i="1"/>
  <c r="M1300" i="1"/>
  <c r="M1292" i="1"/>
  <c r="M1284" i="1"/>
  <c r="M1276" i="1"/>
  <c r="M1268" i="1"/>
  <c r="M1260" i="1"/>
  <c r="M1252" i="1"/>
  <c r="M1244" i="1"/>
  <c r="M1236" i="1"/>
  <c r="M1228" i="1"/>
  <c r="M1220" i="1"/>
  <c r="M1212" i="1"/>
  <c r="M1204" i="1"/>
  <c r="M1198" i="1"/>
  <c r="O1193" i="1"/>
  <c r="L1188" i="1"/>
  <c r="M1182" i="1"/>
  <c r="O1177" i="1"/>
  <c r="L1172" i="1"/>
  <c r="M1166" i="1"/>
  <c r="O1161" i="1"/>
  <c r="L1156" i="1"/>
  <c r="M1150" i="1"/>
  <c r="O1145" i="1"/>
  <c r="L1140" i="1"/>
  <c r="L1136" i="1"/>
  <c r="O1132" i="1"/>
  <c r="O1129" i="1"/>
  <c r="M1126" i="1"/>
  <c r="L1123" i="1"/>
  <c r="L1120" i="1"/>
  <c r="O1116" i="1"/>
  <c r="O1113" i="1"/>
  <c r="M1110" i="1"/>
  <c r="L1107" i="1"/>
  <c r="L1104" i="1"/>
  <c r="O1100" i="1"/>
  <c r="O1097" i="1"/>
  <c r="M1094" i="1"/>
  <c r="L1091" i="1"/>
  <c r="L1088" i="1"/>
  <c r="O1085" i="1"/>
  <c r="M1083" i="1"/>
  <c r="L1081" i="1"/>
  <c r="L1079" i="1"/>
  <c r="L1077" i="1"/>
  <c r="L1075" i="1"/>
  <c r="L1073" i="1"/>
  <c r="L1071" i="1"/>
  <c r="L1069" i="1"/>
  <c r="L1067" i="1"/>
  <c r="L1065" i="1"/>
  <c r="L1063" i="1"/>
  <c r="L1061" i="1"/>
  <c r="L1059" i="1"/>
  <c r="L1057" i="1"/>
  <c r="L1055" i="1"/>
  <c r="L1053" i="1"/>
  <c r="L1051" i="1"/>
  <c r="L1049" i="1"/>
  <c r="L1047" i="1"/>
  <c r="L1045" i="1"/>
  <c r="L1043" i="1"/>
  <c r="L1041" i="1"/>
  <c r="L1039" i="1"/>
  <c r="L1037" i="1"/>
  <c r="L1035" i="1"/>
  <c r="L1033" i="1"/>
  <c r="L1031" i="1"/>
  <c r="L1029" i="1"/>
  <c r="L1027" i="1"/>
  <c r="L1025" i="1"/>
  <c r="L1023" i="1"/>
  <c r="L1021" i="1"/>
  <c r="L1019" i="1"/>
  <c r="L1017" i="1"/>
  <c r="L1015" i="1"/>
  <c r="L1013" i="1"/>
  <c r="L1011" i="1"/>
  <c r="L1009" i="1"/>
  <c r="L1007" i="1"/>
  <c r="L1005" i="1"/>
  <c r="L1003" i="1"/>
  <c r="L1001" i="1"/>
  <c r="L999" i="1"/>
  <c r="L997" i="1"/>
  <c r="L995" i="1"/>
  <c r="L993" i="1"/>
  <c r="L991" i="1"/>
  <c r="L989" i="1"/>
  <c r="L987" i="1"/>
  <c r="L985" i="1"/>
  <c r="L983" i="1"/>
  <c r="L981" i="1"/>
  <c r="L979" i="1"/>
  <c r="L977" i="1"/>
  <c r="L975" i="1"/>
  <c r="L973" i="1"/>
  <c r="L971" i="1"/>
  <c r="L969" i="1"/>
  <c r="L967" i="1"/>
  <c r="L965" i="1"/>
  <c r="L963" i="1"/>
  <c r="L961" i="1"/>
  <c r="L959" i="1"/>
  <c r="L957" i="1"/>
  <c r="L955" i="1"/>
  <c r="L953" i="1"/>
  <c r="L951" i="1"/>
  <c r="L949" i="1"/>
  <c r="L947" i="1"/>
  <c r="L945" i="1"/>
  <c r="L943" i="1"/>
  <c r="L941" i="1"/>
  <c r="L939" i="1"/>
  <c r="L937" i="1"/>
  <c r="L935" i="1"/>
  <c r="L933" i="1"/>
  <c r="L931" i="1"/>
  <c r="L929" i="1"/>
  <c r="L927" i="1"/>
  <c r="L925" i="1"/>
  <c r="L923" i="1"/>
  <c r="L921" i="1"/>
  <c r="L919" i="1"/>
  <c r="L917" i="1"/>
  <c r="L915" i="1"/>
  <c r="L913" i="1"/>
  <c r="L911" i="1"/>
  <c r="L909" i="1"/>
  <c r="L907" i="1"/>
  <c r="L905" i="1"/>
  <c r="L903" i="1"/>
  <c r="L901" i="1"/>
  <c r="L899" i="1"/>
  <c r="L897" i="1"/>
  <c r="L895" i="1"/>
  <c r="L893" i="1"/>
  <c r="L891" i="1"/>
  <c r="L889" i="1"/>
  <c r="L887" i="1"/>
  <c r="L885" i="1"/>
  <c r="L883" i="1"/>
  <c r="L881" i="1"/>
  <c r="L879" i="1"/>
  <c r="L877" i="1"/>
  <c r="L875" i="1"/>
  <c r="L873" i="1"/>
  <c r="L871" i="1"/>
  <c r="L869" i="1"/>
  <c r="L867" i="1"/>
  <c r="L865" i="1"/>
  <c r="L863" i="1"/>
  <c r="L861" i="1"/>
  <c r="L859" i="1"/>
  <c r="L857" i="1"/>
  <c r="L855" i="1"/>
  <c r="M1671" i="1"/>
  <c r="O1567" i="1"/>
  <c r="O1503" i="1"/>
  <c r="O1439" i="1"/>
  <c r="L1379" i="1"/>
  <c r="M1351" i="1"/>
  <c r="O1337" i="1"/>
  <c r="M1327" i="1"/>
  <c r="L1317" i="1"/>
  <c r="L1308" i="1"/>
  <c r="L1300" i="1"/>
  <c r="L1292" i="1"/>
  <c r="L1284" i="1"/>
  <c r="L1276" i="1"/>
  <c r="L1268" i="1"/>
  <c r="L1260" i="1"/>
  <c r="L1252" i="1"/>
  <c r="L1244" i="1"/>
  <c r="L1236" i="1"/>
  <c r="L1228" i="1"/>
  <c r="L1220" i="1"/>
  <c r="L1212" i="1"/>
  <c r="L1204" i="1"/>
  <c r="L1198" i="1"/>
  <c r="M1192" i="1"/>
  <c r="O1187" i="1"/>
  <c r="L1182" i="1"/>
  <c r="M1176" i="1"/>
  <c r="O1171" i="1"/>
  <c r="L1166" i="1"/>
  <c r="M1160" i="1"/>
  <c r="O1155" i="1"/>
  <c r="L1150" i="1"/>
  <c r="M1144" i="1"/>
  <c r="O1139" i="1"/>
  <c r="O1135" i="1"/>
  <c r="M1132" i="1"/>
  <c r="L1129" i="1"/>
  <c r="L1126" i="1"/>
  <c r="O1122" i="1"/>
  <c r="O1119" i="1"/>
  <c r="M1116" i="1"/>
  <c r="L1113" i="1"/>
  <c r="L1110" i="1"/>
  <c r="O1106" i="1"/>
  <c r="O1103" i="1"/>
  <c r="M1100" i="1"/>
  <c r="L1097" i="1"/>
  <c r="L1094" i="1"/>
  <c r="O1090" i="1"/>
  <c r="O1087" i="1"/>
  <c r="M1085" i="1"/>
  <c r="L1083" i="1"/>
  <c r="O1080" i="1"/>
  <c r="O1078" i="1"/>
  <c r="O1076" i="1"/>
  <c r="O1074" i="1"/>
  <c r="O1072" i="1"/>
  <c r="O1070" i="1"/>
  <c r="O1068" i="1"/>
  <c r="O1066" i="1"/>
  <c r="O1064" i="1"/>
  <c r="O1062" i="1"/>
  <c r="O1060" i="1"/>
  <c r="O1058" i="1"/>
  <c r="O1056" i="1"/>
  <c r="O1054" i="1"/>
  <c r="O1052" i="1"/>
  <c r="O1050" i="1"/>
  <c r="O1048" i="1"/>
  <c r="O1046" i="1"/>
  <c r="O1044" i="1"/>
  <c r="O1042" i="1"/>
  <c r="O1040" i="1"/>
  <c r="O1038" i="1"/>
  <c r="O1036" i="1"/>
  <c r="O1034" i="1"/>
  <c r="O1032" i="1"/>
  <c r="O1030" i="1"/>
  <c r="O1028" i="1"/>
  <c r="O1026" i="1"/>
  <c r="O1024" i="1"/>
  <c r="O1022" i="1"/>
  <c r="O1020" i="1"/>
  <c r="O1018" i="1"/>
  <c r="O1016" i="1"/>
  <c r="O1014" i="1"/>
  <c r="O1012" i="1"/>
  <c r="O1010" i="1"/>
  <c r="O1008" i="1"/>
  <c r="O1006" i="1"/>
  <c r="O1004" i="1"/>
  <c r="O1002" i="1"/>
  <c r="O1000" i="1"/>
  <c r="O998" i="1"/>
  <c r="O996" i="1"/>
  <c r="O994" i="1"/>
  <c r="O992" i="1"/>
  <c r="O990" i="1"/>
  <c r="O988" i="1"/>
  <c r="O986" i="1"/>
  <c r="O984" i="1"/>
  <c r="O982" i="1"/>
  <c r="O980" i="1"/>
  <c r="O978" i="1"/>
  <c r="O976" i="1"/>
  <c r="O974" i="1"/>
  <c r="O972" i="1"/>
  <c r="O970" i="1"/>
  <c r="O968" i="1"/>
  <c r="O966" i="1"/>
  <c r="O964" i="1"/>
  <c r="O962" i="1"/>
  <c r="O960" i="1"/>
  <c r="O958" i="1"/>
  <c r="O956" i="1"/>
  <c r="O954" i="1"/>
  <c r="O952" i="1"/>
  <c r="O950" i="1"/>
  <c r="O948" i="1"/>
  <c r="O946" i="1"/>
  <c r="O944" i="1"/>
  <c r="O942" i="1"/>
  <c r="O940" i="1"/>
  <c r="O938" i="1"/>
  <c r="O936" i="1"/>
  <c r="O934" i="1"/>
  <c r="O932"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1645" i="1"/>
  <c r="O1559" i="1"/>
  <c r="O1495" i="1"/>
  <c r="O1431" i="1"/>
  <c r="L1375" i="1"/>
  <c r="O1348" i="1"/>
  <c r="N1335" i="1"/>
  <c r="L1325" i="1"/>
  <c r="L1315" i="1"/>
  <c r="M1306" i="1"/>
  <c r="M1298" i="1"/>
  <c r="M1290" i="1"/>
  <c r="M1282" i="1"/>
  <c r="M1274" i="1"/>
  <c r="M1266" i="1"/>
  <c r="M1258" i="1"/>
  <c r="M1250" i="1"/>
  <c r="M1242" i="1"/>
  <c r="M1234" i="1"/>
  <c r="M1226" i="1"/>
  <c r="M1218" i="1"/>
  <c r="M1210" i="1"/>
  <c r="M1202" i="1"/>
  <c r="O1197" i="1"/>
  <c r="L1192" i="1"/>
  <c r="M1186" i="1"/>
  <c r="O1181" i="1"/>
  <c r="L1176" i="1"/>
  <c r="M1170" i="1"/>
  <c r="O1165" i="1"/>
  <c r="L1160" i="1"/>
  <c r="M1154" i="1"/>
  <c r="O1149" i="1"/>
  <c r="L1144" i="1"/>
  <c r="L1139" i="1"/>
  <c r="L1135" i="1"/>
  <c r="L1132" i="1"/>
  <c r="O1128" i="1"/>
  <c r="O1125" i="1"/>
  <c r="M1122" i="1"/>
  <c r="L1119" i="1"/>
  <c r="L1116" i="1"/>
  <c r="O1112" i="1"/>
  <c r="O1109" i="1"/>
  <c r="M1106" i="1"/>
  <c r="L1103" i="1"/>
  <c r="L1100" i="1"/>
  <c r="O1096" i="1"/>
  <c r="O1093" i="1"/>
  <c r="M1090" i="1"/>
  <c r="M1087" i="1"/>
  <c r="L1085" i="1"/>
  <c r="O1082" i="1"/>
  <c r="N1080" i="1"/>
  <c r="N1078" i="1"/>
  <c r="N1076" i="1"/>
  <c r="N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N988" i="1"/>
  <c r="N986" i="1"/>
  <c r="N984" i="1"/>
  <c r="N982" i="1"/>
  <c r="N980" i="1"/>
  <c r="N978" i="1"/>
  <c r="N976" i="1"/>
  <c r="N974" i="1"/>
  <c r="N972" i="1"/>
  <c r="N970" i="1"/>
  <c r="N968" i="1"/>
  <c r="N966" i="1"/>
  <c r="N964" i="1"/>
  <c r="N962" i="1"/>
  <c r="N960" i="1"/>
  <c r="N958" i="1"/>
  <c r="N956" i="1"/>
  <c r="N954" i="1"/>
  <c r="N952" i="1"/>
  <c r="N950" i="1"/>
  <c r="N948" i="1"/>
  <c r="N946" i="1"/>
  <c r="N944" i="1"/>
  <c r="N942" i="1"/>
  <c r="N940" i="1"/>
  <c r="N938" i="1"/>
  <c r="N936" i="1"/>
  <c r="N934" i="1"/>
  <c r="N932" i="1"/>
  <c r="N930" i="1"/>
  <c r="N928" i="1"/>
  <c r="N926" i="1"/>
  <c r="N924" i="1"/>
  <c r="N922" i="1"/>
  <c r="N920" i="1"/>
  <c r="N918" i="1"/>
  <c r="N916" i="1"/>
  <c r="N914" i="1"/>
  <c r="N912" i="1"/>
  <c r="N910" i="1"/>
  <c r="N908" i="1"/>
  <c r="N906" i="1"/>
  <c r="N904" i="1"/>
  <c r="N902" i="1"/>
  <c r="N900" i="1"/>
  <c r="N898" i="1"/>
  <c r="N896" i="1"/>
  <c r="N894" i="1"/>
  <c r="N892" i="1"/>
  <c r="N890" i="1"/>
  <c r="N888" i="1"/>
  <c r="N886" i="1"/>
  <c r="N884" i="1"/>
  <c r="N882" i="1"/>
  <c r="N880" i="1"/>
  <c r="N878" i="1"/>
  <c r="N876" i="1"/>
  <c r="N874" i="1"/>
  <c r="N872" i="1"/>
  <c r="N870" i="1"/>
  <c r="N868" i="1"/>
  <c r="N866" i="1"/>
  <c r="N864" i="1"/>
  <c r="N862" i="1"/>
  <c r="N860" i="1"/>
  <c r="N858" i="1"/>
  <c r="N856" i="1"/>
  <c r="N854" i="1"/>
  <c r="N852" i="1"/>
  <c r="N850" i="1"/>
  <c r="N848" i="1"/>
  <c r="N846" i="1"/>
  <c r="N844" i="1"/>
  <c r="N842" i="1"/>
  <c r="N840" i="1"/>
  <c r="N838" i="1"/>
  <c r="N836" i="1"/>
  <c r="N834" i="1"/>
  <c r="N832" i="1"/>
  <c r="N830" i="1"/>
  <c r="N828" i="1"/>
  <c r="N826" i="1"/>
  <c r="N824" i="1"/>
  <c r="N822" i="1"/>
  <c r="N820" i="1"/>
  <c r="L1622" i="1"/>
  <c r="O1551" i="1"/>
  <c r="O1487" i="1"/>
  <c r="O1423" i="1"/>
  <c r="L1371" i="1"/>
  <c r="O1345" i="1"/>
  <c r="M1335" i="1"/>
  <c r="O1324" i="1"/>
  <c r="O1314" i="1"/>
  <c r="L1306" i="1"/>
  <c r="L1298" i="1"/>
  <c r="L1290" i="1"/>
  <c r="L1282" i="1"/>
  <c r="L1274" i="1"/>
  <c r="L1266" i="1"/>
  <c r="L1258" i="1"/>
  <c r="L1250" i="1"/>
  <c r="L1242" i="1"/>
  <c r="L1234" i="1"/>
  <c r="L1226" i="1"/>
  <c r="L1218" i="1"/>
  <c r="L1210" i="1"/>
  <c r="L1202" i="1"/>
  <c r="M1196" i="1"/>
  <c r="O1191" i="1"/>
  <c r="L1186" i="1"/>
  <c r="M1180" i="1"/>
  <c r="O1175" i="1"/>
  <c r="L1170" i="1"/>
  <c r="M1164" i="1"/>
  <c r="O1159" i="1"/>
  <c r="L1154" i="1"/>
  <c r="M1148" i="1"/>
  <c r="O1143" i="1"/>
  <c r="M1138" i="1"/>
  <c r="O1134" i="1"/>
  <c r="O1131" i="1"/>
  <c r="M1128" i="1"/>
  <c r="L1125" i="1"/>
  <c r="L1122" i="1"/>
  <c r="O1118" i="1"/>
  <c r="O1115" i="1"/>
  <c r="M1112" i="1"/>
  <c r="L1109" i="1"/>
  <c r="L1106" i="1"/>
  <c r="O1102" i="1"/>
  <c r="O1099" i="1"/>
  <c r="M1096" i="1"/>
  <c r="L1093" i="1"/>
  <c r="L1090" i="1"/>
  <c r="L1087" i="1"/>
  <c r="O1084" i="1"/>
  <c r="N1082" i="1"/>
  <c r="M1080" i="1"/>
  <c r="M1078" i="1"/>
  <c r="M1076" i="1"/>
  <c r="M1074" i="1"/>
  <c r="M1072" i="1"/>
  <c r="M1070" i="1"/>
  <c r="M1068" i="1"/>
  <c r="M1066" i="1"/>
  <c r="M1064" i="1"/>
  <c r="M1062" i="1"/>
  <c r="M1060" i="1"/>
  <c r="M1058" i="1"/>
  <c r="M1056" i="1"/>
  <c r="M1054" i="1"/>
  <c r="M1052" i="1"/>
  <c r="M1050" i="1"/>
  <c r="M1048" i="1"/>
  <c r="M1046" i="1"/>
  <c r="M1044" i="1"/>
  <c r="M1042" i="1"/>
  <c r="M1040" i="1"/>
  <c r="M1038" i="1"/>
  <c r="M1036" i="1"/>
  <c r="M1034" i="1"/>
  <c r="M1032" i="1"/>
  <c r="M1030" i="1"/>
  <c r="M1028" i="1"/>
  <c r="M1026" i="1"/>
  <c r="M1024" i="1"/>
  <c r="M1022" i="1"/>
  <c r="M1020" i="1"/>
  <c r="M1018" i="1"/>
  <c r="M1016" i="1"/>
  <c r="M1014" i="1"/>
  <c r="M1012" i="1"/>
  <c r="M1010" i="1"/>
  <c r="M1008" i="1"/>
  <c r="M1006" i="1"/>
  <c r="M1004" i="1"/>
  <c r="M1002" i="1"/>
  <c r="M1000" i="1"/>
  <c r="M998" i="1"/>
  <c r="M996" i="1"/>
  <c r="M994" i="1"/>
  <c r="M992" i="1"/>
  <c r="M990" i="1"/>
  <c r="M988" i="1"/>
  <c r="M986" i="1"/>
  <c r="M984" i="1"/>
  <c r="M982" i="1"/>
  <c r="M980" i="1"/>
  <c r="M978" i="1"/>
  <c r="M976" i="1"/>
  <c r="M974" i="1"/>
  <c r="M972" i="1"/>
  <c r="M970" i="1"/>
  <c r="M968" i="1"/>
  <c r="M966" i="1"/>
  <c r="M964" i="1"/>
  <c r="M962" i="1"/>
  <c r="M960" i="1"/>
  <c r="M958" i="1"/>
  <c r="M956" i="1"/>
  <c r="M954" i="1"/>
  <c r="M952" i="1"/>
  <c r="M950" i="1"/>
  <c r="M948" i="1"/>
  <c r="M946" i="1"/>
  <c r="M944" i="1"/>
  <c r="M942" i="1"/>
  <c r="M940" i="1"/>
  <c r="M938" i="1"/>
  <c r="M936" i="1"/>
  <c r="M934" i="1"/>
  <c r="M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O1607" i="1"/>
  <c r="O1543" i="1"/>
  <c r="O1479" i="1"/>
  <c r="O1415" i="1"/>
  <c r="L1367" i="1"/>
  <c r="N1343" i="1"/>
  <c r="L1333" i="1"/>
  <c r="M1322" i="1"/>
  <c r="O1312" i="1"/>
  <c r="M1304" i="1"/>
  <c r="M1296" i="1"/>
  <c r="M1288" i="1"/>
  <c r="M1280" i="1"/>
  <c r="M1272" i="1"/>
  <c r="M1264" i="1"/>
  <c r="M1256" i="1"/>
  <c r="M1248" i="1"/>
  <c r="M1240" i="1"/>
  <c r="M1232" i="1"/>
  <c r="M1224" i="1"/>
  <c r="M1216" i="1"/>
  <c r="M1208" i="1"/>
  <c r="O1201" i="1"/>
  <c r="L1196" i="1"/>
  <c r="M1190" i="1"/>
  <c r="O1185" i="1"/>
  <c r="L1180" i="1"/>
  <c r="M1174" i="1"/>
  <c r="O1169" i="1"/>
  <c r="L1164" i="1"/>
  <c r="M1158" i="1"/>
  <c r="O1153" i="1"/>
  <c r="L1148" i="1"/>
  <c r="M1142" i="1"/>
  <c r="L1138" i="1"/>
  <c r="M1134" i="1"/>
  <c r="L1131" i="1"/>
  <c r="L1128" i="1"/>
  <c r="O1124" i="1"/>
  <c r="O1121" i="1"/>
  <c r="M1118" i="1"/>
  <c r="L1115" i="1"/>
  <c r="L1112" i="1"/>
  <c r="O1108" i="1"/>
  <c r="O1105" i="1"/>
  <c r="M1102" i="1"/>
  <c r="L1099" i="1"/>
  <c r="L1096" i="1"/>
  <c r="O1092" i="1"/>
  <c r="O1089" i="1"/>
  <c r="O1086" i="1"/>
  <c r="N1084" i="1"/>
  <c r="M1082" i="1"/>
  <c r="L1080" i="1"/>
  <c r="L1078" i="1"/>
  <c r="L1076" i="1"/>
  <c r="L1074" i="1"/>
  <c r="L1072" i="1"/>
  <c r="L1070" i="1"/>
  <c r="L1068" i="1"/>
  <c r="L1066" i="1"/>
  <c r="L1064" i="1"/>
  <c r="L1062" i="1"/>
  <c r="L1060" i="1"/>
  <c r="L1058" i="1"/>
  <c r="L1056" i="1"/>
  <c r="L1054" i="1"/>
  <c r="L1052" i="1"/>
  <c r="L1050" i="1"/>
  <c r="L1048" i="1"/>
  <c r="L1046" i="1"/>
  <c r="L1044" i="1"/>
  <c r="L1042" i="1"/>
  <c r="L1040" i="1"/>
  <c r="L1038" i="1"/>
  <c r="L1036" i="1"/>
  <c r="L1034" i="1"/>
  <c r="L1032" i="1"/>
  <c r="L1030" i="1"/>
  <c r="L1028" i="1"/>
  <c r="L1026" i="1"/>
  <c r="L1024" i="1"/>
  <c r="L1022" i="1"/>
  <c r="L1020" i="1"/>
  <c r="L1018" i="1"/>
  <c r="L1016" i="1"/>
  <c r="L1014" i="1"/>
  <c r="L1012" i="1"/>
  <c r="L1010" i="1"/>
  <c r="L1008" i="1"/>
  <c r="L1006" i="1"/>
  <c r="L1004" i="1"/>
  <c r="L1002" i="1"/>
  <c r="L1000" i="1"/>
  <c r="L998" i="1"/>
  <c r="L996" i="1"/>
  <c r="L994" i="1"/>
  <c r="L992" i="1"/>
  <c r="L990" i="1"/>
  <c r="P990" i="1" s="1"/>
  <c r="L988" i="1"/>
  <c r="L986" i="1"/>
  <c r="L984" i="1"/>
  <c r="L982" i="1"/>
  <c r="L980" i="1"/>
  <c r="L978" i="1"/>
  <c r="L976" i="1"/>
  <c r="L974" i="1"/>
  <c r="L972" i="1"/>
  <c r="L970" i="1"/>
  <c r="L968" i="1"/>
  <c r="L966" i="1"/>
  <c r="L964" i="1"/>
  <c r="L962" i="1"/>
  <c r="L960" i="1"/>
  <c r="L958" i="1"/>
  <c r="L956" i="1"/>
  <c r="L954" i="1"/>
  <c r="L952" i="1"/>
  <c r="L950" i="1"/>
  <c r="L948" i="1"/>
  <c r="L946" i="1"/>
  <c r="L944" i="1"/>
  <c r="L942" i="1"/>
  <c r="L940" i="1"/>
  <c r="L938" i="1"/>
  <c r="L936" i="1"/>
  <c r="L934" i="1"/>
  <c r="L932" i="1"/>
  <c r="L930" i="1"/>
  <c r="L928" i="1"/>
  <c r="L926" i="1"/>
  <c r="L924" i="1"/>
  <c r="L922" i="1"/>
  <c r="L920" i="1"/>
  <c r="L918" i="1"/>
  <c r="L916" i="1"/>
  <c r="L914" i="1"/>
  <c r="L912" i="1"/>
  <c r="L910" i="1"/>
  <c r="L908" i="1"/>
  <c r="P908" i="1" s="1"/>
  <c r="L906" i="1"/>
  <c r="L904" i="1"/>
  <c r="L902" i="1"/>
  <c r="L900" i="1"/>
  <c r="L898" i="1"/>
  <c r="L896" i="1"/>
  <c r="L894" i="1"/>
  <c r="L892" i="1"/>
  <c r="P892" i="1" s="1"/>
  <c r="L890" i="1"/>
  <c r="L888" i="1"/>
  <c r="L886" i="1"/>
  <c r="L884" i="1"/>
  <c r="L882" i="1"/>
  <c r="L880" i="1"/>
  <c r="L878" i="1"/>
  <c r="O1599" i="1"/>
  <c r="O1535" i="1"/>
  <c r="O1471" i="1"/>
  <c r="O1407" i="1"/>
  <c r="L1363" i="1"/>
  <c r="M1343" i="1"/>
  <c r="O1332" i="1"/>
  <c r="O1321" i="1"/>
  <c r="M1312" i="1"/>
  <c r="L1304" i="1"/>
  <c r="L1296" i="1"/>
  <c r="L1288" i="1"/>
  <c r="L1280" i="1"/>
  <c r="L1272" i="1"/>
  <c r="L1264" i="1"/>
  <c r="L1256" i="1"/>
  <c r="L1248" i="1"/>
  <c r="L1240" i="1"/>
  <c r="L1232" i="1"/>
  <c r="L1224" i="1"/>
  <c r="L1216" i="1"/>
  <c r="L1208" i="1"/>
  <c r="M1200" i="1"/>
  <c r="O1195" i="1"/>
  <c r="L1190" i="1"/>
  <c r="M1184" i="1"/>
  <c r="O1179" i="1"/>
  <c r="L1174" i="1"/>
  <c r="M1168" i="1"/>
  <c r="O1163" i="1"/>
  <c r="L1158" i="1"/>
  <c r="M1152" i="1"/>
  <c r="O1147" i="1"/>
  <c r="L1142" i="1"/>
  <c r="O1137" i="1"/>
  <c r="L1134" i="1"/>
  <c r="O1130" i="1"/>
  <c r="O1127" i="1"/>
  <c r="M1124" i="1"/>
  <c r="L1121" i="1"/>
  <c r="L1118" i="1"/>
  <c r="O1114" i="1"/>
  <c r="O1111" i="1"/>
  <c r="M1108" i="1"/>
  <c r="L1105" i="1"/>
  <c r="L1102" i="1"/>
  <c r="O1098" i="1"/>
  <c r="O1095" i="1"/>
  <c r="M1092" i="1"/>
  <c r="L1089" i="1"/>
  <c r="N1086" i="1"/>
  <c r="M1084" i="1"/>
  <c r="L1082" i="1"/>
  <c r="O1079" i="1"/>
  <c r="O1077" i="1"/>
  <c r="O1075" i="1"/>
  <c r="O1073" i="1"/>
  <c r="O1071" i="1"/>
  <c r="O1069" i="1"/>
  <c r="O1067" i="1"/>
  <c r="O1065" i="1"/>
  <c r="O1063" i="1"/>
  <c r="O1061" i="1"/>
  <c r="O1059" i="1"/>
  <c r="O1057" i="1"/>
  <c r="O1055" i="1"/>
  <c r="O1053" i="1"/>
  <c r="O1051" i="1"/>
  <c r="O1049" i="1"/>
  <c r="O1047" i="1"/>
  <c r="O1045" i="1"/>
  <c r="O1043" i="1"/>
  <c r="O1041" i="1"/>
  <c r="O1039" i="1"/>
  <c r="O1037" i="1"/>
  <c r="O1035" i="1"/>
  <c r="O1033" i="1"/>
  <c r="O1031" i="1"/>
  <c r="O1029" i="1"/>
  <c r="O1027" i="1"/>
  <c r="O1025" i="1"/>
  <c r="O1023" i="1"/>
  <c r="O1021" i="1"/>
  <c r="O1019" i="1"/>
  <c r="O1017" i="1"/>
  <c r="O1015" i="1"/>
  <c r="O1013" i="1"/>
  <c r="O1011" i="1"/>
  <c r="O1009" i="1"/>
  <c r="O1007" i="1"/>
  <c r="O1005" i="1"/>
  <c r="O1003" i="1"/>
  <c r="O1001" i="1"/>
  <c r="O999" i="1"/>
  <c r="O997" i="1"/>
  <c r="O995" i="1"/>
  <c r="O993" i="1"/>
  <c r="O991" i="1"/>
  <c r="O989" i="1"/>
  <c r="O987" i="1"/>
  <c r="O985" i="1"/>
  <c r="O983" i="1"/>
  <c r="O981" i="1"/>
  <c r="O979" i="1"/>
  <c r="O977" i="1"/>
  <c r="O975" i="1"/>
  <c r="O973" i="1"/>
  <c r="O971" i="1"/>
  <c r="O969" i="1"/>
  <c r="O967" i="1"/>
  <c r="O965" i="1"/>
  <c r="O963" i="1"/>
  <c r="O961" i="1"/>
  <c r="O959" i="1"/>
  <c r="O957" i="1"/>
  <c r="O955" i="1"/>
  <c r="O953" i="1"/>
  <c r="O951" i="1"/>
  <c r="O949" i="1"/>
  <c r="O947" i="1"/>
  <c r="O945" i="1"/>
  <c r="O943" i="1"/>
  <c r="O941" i="1"/>
  <c r="O939" i="1"/>
  <c r="O937" i="1"/>
  <c r="O935" i="1"/>
  <c r="O933" i="1"/>
  <c r="O931"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O789" i="1"/>
  <c r="O787" i="1"/>
  <c r="O785" i="1"/>
  <c r="O783" i="1"/>
  <c r="O781" i="1"/>
  <c r="O779" i="1"/>
  <c r="O777" i="1"/>
  <c r="O775" i="1"/>
  <c r="O773" i="1"/>
  <c r="O771" i="1"/>
  <c r="O769" i="1"/>
  <c r="O767" i="1"/>
  <c r="O765" i="1"/>
  <c r="O763" i="1"/>
  <c r="O761" i="1"/>
  <c r="O759" i="1"/>
  <c r="O757" i="1"/>
  <c r="O755" i="1"/>
  <c r="O753" i="1"/>
  <c r="O751" i="1"/>
  <c r="O749" i="1"/>
  <c r="O747" i="1"/>
  <c r="O745" i="1"/>
  <c r="O743" i="1"/>
  <c r="O741" i="1"/>
  <c r="O739" i="1"/>
  <c r="O737" i="1"/>
  <c r="O735" i="1"/>
  <c r="O733" i="1"/>
  <c r="O731" i="1"/>
  <c r="O1591" i="1"/>
  <c r="O1527" i="1"/>
  <c r="O1463" i="1"/>
  <c r="O1399" i="1"/>
  <c r="N1359" i="1"/>
  <c r="L1341" i="1"/>
  <c r="M1330" i="1"/>
  <c r="N1319" i="1"/>
  <c r="M1310" i="1"/>
  <c r="M1302" i="1"/>
  <c r="M1294" i="1"/>
  <c r="M1286" i="1"/>
  <c r="M1278" i="1"/>
  <c r="M1270" i="1"/>
  <c r="M1262" i="1"/>
  <c r="M1254" i="1"/>
  <c r="M1246" i="1"/>
  <c r="M1238" i="1"/>
  <c r="M1230" i="1"/>
  <c r="M1222" i="1"/>
  <c r="M1214" i="1"/>
  <c r="M1206" i="1"/>
  <c r="L1200" i="1"/>
  <c r="M1194" i="1"/>
  <c r="O1189" i="1"/>
  <c r="L1184" i="1"/>
  <c r="M1178" i="1"/>
  <c r="O1173" i="1"/>
  <c r="L1168" i="1"/>
  <c r="M1162" i="1"/>
  <c r="O1157" i="1"/>
  <c r="L1152" i="1"/>
  <c r="M1146" i="1"/>
  <c r="O1141" i="1"/>
  <c r="L1137" i="1"/>
  <c r="O1133" i="1"/>
  <c r="M1130" i="1"/>
  <c r="L1127" i="1"/>
  <c r="L1124" i="1"/>
  <c r="O1120" i="1"/>
  <c r="O1117" i="1"/>
  <c r="M1114" i="1"/>
  <c r="L1111" i="1"/>
  <c r="L1108" i="1"/>
  <c r="O1104" i="1"/>
  <c r="O1101" i="1"/>
  <c r="M1098" i="1"/>
  <c r="L1095" i="1"/>
  <c r="L1092" i="1"/>
  <c r="O1088" i="1"/>
  <c r="M1086" i="1"/>
  <c r="L1084" i="1"/>
  <c r="O1081" i="1"/>
  <c r="N1079" i="1"/>
  <c r="N1077" i="1"/>
  <c r="N1075" i="1"/>
  <c r="N1073" i="1"/>
  <c r="N1071" i="1"/>
  <c r="N1069" i="1"/>
  <c r="N1067" i="1"/>
  <c r="N1065" i="1"/>
  <c r="N1063" i="1"/>
  <c r="N1061" i="1"/>
  <c r="N1059" i="1"/>
  <c r="N1057" i="1"/>
  <c r="N1055" i="1"/>
  <c r="N1053" i="1"/>
  <c r="N1051" i="1"/>
  <c r="N1049" i="1"/>
  <c r="N1047" i="1"/>
  <c r="N1045" i="1"/>
  <c r="N1043" i="1"/>
  <c r="N1041" i="1"/>
  <c r="N1039" i="1"/>
  <c r="N1037" i="1"/>
  <c r="N1035" i="1"/>
  <c r="N1033" i="1"/>
  <c r="N1031" i="1"/>
  <c r="N1029" i="1"/>
  <c r="N1027" i="1"/>
  <c r="N1025" i="1"/>
  <c r="N1023" i="1"/>
  <c r="N1021" i="1"/>
  <c r="N1019" i="1"/>
  <c r="N1017" i="1"/>
  <c r="N1015" i="1"/>
  <c r="N999" i="1"/>
  <c r="N983" i="1"/>
  <c r="N967" i="1"/>
  <c r="N951" i="1"/>
  <c r="N935" i="1"/>
  <c r="N919" i="1"/>
  <c r="N903" i="1"/>
  <c r="N887" i="1"/>
  <c r="O874" i="1"/>
  <c r="N869" i="1"/>
  <c r="L864" i="1"/>
  <c r="O858" i="1"/>
  <c r="N853" i="1"/>
  <c r="L850" i="1"/>
  <c r="O846" i="1"/>
  <c r="N843" i="1"/>
  <c r="M840" i="1"/>
  <c r="L837" i="1"/>
  <c r="L834" i="1"/>
  <c r="O830" i="1"/>
  <c r="N827" i="1"/>
  <c r="M824" i="1"/>
  <c r="L821" i="1"/>
  <c r="M818" i="1"/>
  <c r="N815" i="1"/>
  <c r="O812" i="1"/>
  <c r="M810" i="1"/>
  <c r="N807" i="1"/>
  <c r="O804" i="1"/>
  <c r="M802" i="1"/>
  <c r="N799" i="1"/>
  <c r="O796" i="1"/>
  <c r="M794" i="1"/>
  <c r="N791" i="1"/>
  <c r="O788" i="1"/>
  <c r="M786" i="1"/>
  <c r="N783" i="1"/>
  <c r="O780" i="1"/>
  <c r="M778" i="1"/>
  <c r="N775" i="1"/>
  <c r="O772" i="1"/>
  <c r="M770" i="1"/>
  <c r="N767" i="1"/>
  <c r="O764" i="1"/>
  <c r="M762" i="1"/>
  <c r="N759" i="1"/>
  <c r="O756" i="1"/>
  <c r="M754" i="1"/>
  <c r="N751" i="1"/>
  <c r="O748" i="1"/>
  <c r="M746" i="1"/>
  <c r="N743" i="1"/>
  <c r="O740" i="1"/>
  <c r="M738" i="1"/>
  <c r="N735" i="1"/>
  <c r="O732" i="1"/>
  <c r="M730" i="1"/>
  <c r="L728" i="1"/>
  <c r="O725" i="1"/>
  <c r="N723" i="1"/>
  <c r="L721" i="1"/>
  <c r="O718" i="1"/>
  <c r="N716" i="1"/>
  <c r="M714" i="1"/>
  <c r="L712" i="1"/>
  <c r="O709" i="1"/>
  <c r="O707" i="1"/>
  <c r="O705" i="1"/>
  <c r="O703" i="1"/>
  <c r="O701" i="1"/>
  <c r="O699" i="1"/>
  <c r="O697" i="1"/>
  <c r="O695" i="1"/>
  <c r="O693" i="1"/>
  <c r="O691" i="1"/>
  <c r="O689" i="1"/>
  <c r="O687" i="1"/>
  <c r="O685" i="1"/>
  <c r="O683" i="1"/>
  <c r="O681" i="1"/>
  <c r="O679" i="1"/>
  <c r="O677" i="1"/>
  <c r="O675" i="1"/>
  <c r="O673" i="1"/>
  <c r="O671" i="1"/>
  <c r="O669" i="1"/>
  <c r="O667" i="1"/>
  <c r="O665" i="1"/>
  <c r="O663" i="1"/>
  <c r="O661" i="1"/>
  <c r="O659" i="1"/>
  <c r="O657" i="1"/>
  <c r="O655" i="1"/>
  <c r="O653" i="1"/>
  <c r="O651" i="1"/>
  <c r="O649" i="1"/>
  <c r="O647" i="1"/>
  <c r="O645" i="1"/>
  <c r="O643" i="1"/>
  <c r="O641" i="1"/>
  <c r="O639" i="1"/>
  <c r="O637" i="1"/>
  <c r="O635" i="1"/>
  <c r="O633" i="1"/>
  <c r="O631" i="1"/>
  <c r="O629" i="1"/>
  <c r="O627" i="1"/>
  <c r="O625" i="1"/>
  <c r="O623" i="1"/>
  <c r="O621" i="1"/>
  <c r="O619" i="1"/>
  <c r="O617" i="1"/>
  <c r="O615" i="1"/>
  <c r="O613" i="1"/>
  <c r="O611" i="1"/>
  <c r="O609" i="1"/>
  <c r="O607" i="1"/>
  <c r="O605" i="1"/>
  <c r="O603" i="1"/>
  <c r="O601" i="1"/>
  <c r="O599" i="1"/>
  <c r="O597" i="1"/>
  <c r="O595" i="1"/>
  <c r="O593" i="1"/>
  <c r="O591" i="1"/>
  <c r="O589" i="1"/>
  <c r="O587" i="1"/>
  <c r="O585" i="1"/>
  <c r="O583" i="1"/>
  <c r="O581" i="1"/>
  <c r="O579" i="1"/>
  <c r="O577" i="1"/>
  <c r="O575" i="1"/>
  <c r="O573" i="1"/>
  <c r="O571" i="1"/>
  <c r="O569" i="1"/>
  <c r="O567" i="1"/>
  <c r="O565" i="1"/>
  <c r="O563" i="1"/>
  <c r="O561"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N1013" i="1"/>
  <c r="N997" i="1"/>
  <c r="N981" i="1"/>
  <c r="N965" i="1"/>
  <c r="N949" i="1"/>
  <c r="N933" i="1"/>
  <c r="N917" i="1"/>
  <c r="N901" i="1"/>
  <c r="N885" i="1"/>
  <c r="L874" i="1"/>
  <c r="O868" i="1"/>
  <c r="N863" i="1"/>
  <c r="L858" i="1"/>
  <c r="L853" i="1"/>
  <c r="N849" i="1"/>
  <c r="M846" i="1"/>
  <c r="L843" i="1"/>
  <c r="L840" i="1"/>
  <c r="O836" i="1"/>
  <c r="N833" i="1"/>
  <c r="M830" i="1"/>
  <c r="L827" i="1"/>
  <c r="L824" i="1"/>
  <c r="O820" i="1"/>
  <c r="L818" i="1"/>
  <c r="L815" i="1"/>
  <c r="N812" i="1"/>
  <c r="L810" i="1"/>
  <c r="L807" i="1"/>
  <c r="N804" i="1"/>
  <c r="L802" i="1"/>
  <c r="L799" i="1"/>
  <c r="N796" i="1"/>
  <c r="L794" i="1"/>
  <c r="L791" i="1"/>
  <c r="N788" i="1"/>
  <c r="L786" i="1"/>
  <c r="L783" i="1"/>
  <c r="N780" i="1"/>
  <c r="L778" i="1"/>
  <c r="L775" i="1"/>
  <c r="N772" i="1"/>
  <c r="L770" i="1"/>
  <c r="L767" i="1"/>
  <c r="N764" i="1"/>
  <c r="L762" i="1"/>
  <c r="L759" i="1"/>
  <c r="N756" i="1"/>
  <c r="L754" i="1"/>
  <c r="L751" i="1"/>
  <c r="N748" i="1"/>
  <c r="L746" i="1"/>
  <c r="L743" i="1"/>
  <c r="N740" i="1"/>
  <c r="L738" i="1"/>
  <c r="L735" i="1"/>
  <c r="N732" i="1"/>
  <c r="L730" i="1"/>
  <c r="O727" i="1"/>
  <c r="N725" i="1"/>
  <c r="L723" i="1"/>
  <c r="O720" i="1"/>
  <c r="N718" i="1"/>
  <c r="M716" i="1"/>
  <c r="L714" i="1"/>
  <c r="O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1011" i="1"/>
  <c r="N995" i="1"/>
  <c r="N979" i="1"/>
  <c r="N963" i="1"/>
  <c r="N947" i="1"/>
  <c r="N931" i="1"/>
  <c r="N915" i="1"/>
  <c r="N899" i="1"/>
  <c r="N883" i="1"/>
  <c r="N873" i="1"/>
  <c r="L868" i="1"/>
  <c r="O862" i="1"/>
  <c r="N857" i="1"/>
  <c r="O852" i="1"/>
  <c r="L849" i="1"/>
  <c r="L846" i="1"/>
  <c r="O842" i="1"/>
  <c r="N839" i="1"/>
  <c r="M836" i="1"/>
  <c r="L833" i="1"/>
  <c r="L830" i="1"/>
  <c r="O826" i="1"/>
  <c r="N823" i="1"/>
  <c r="M820" i="1"/>
  <c r="N817" i="1"/>
  <c r="O814" i="1"/>
  <c r="M812" i="1"/>
  <c r="N809" i="1"/>
  <c r="O806" i="1"/>
  <c r="M804" i="1"/>
  <c r="N801" i="1"/>
  <c r="O798" i="1"/>
  <c r="M796" i="1"/>
  <c r="N793" i="1"/>
  <c r="O790" i="1"/>
  <c r="M788" i="1"/>
  <c r="N785" i="1"/>
  <c r="O782" i="1"/>
  <c r="M780" i="1"/>
  <c r="N777" i="1"/>
  <c r="O774" i="1"/>
  <c r="M772" i="1"/>
  <c r="N769" i="1"/>
  <c r="O766" i="1"/>
  <c r="M764" i="1"/>
  <c r="N761" i="1"/>
  <c r="O758" i="1"/>
  <c r="M756" i="1"/>
  <c r="N753" i="1"/>
  <c r="O750" i="1"/>
  <c r="M748" i="1"/>
  <c r="N745" i="1"/>
  <c r="O742" i="1"/>
  <c r="M740" i="1"/>
  <c r="N737" i="1"/>
  <c r="O734" i="1"/>
  <c r="M732" i="1"/>
  <c r="O729" i="1"/>
  <c r="N727" i="1"/>
  <c r="L725" i="1"/>
  <c r="O722" i="1"/>
  <c r="N720" i="1"/>
  <c r="M718" i="1"/>
  <c r="L716" i="1"/>
  <c r="O713" i="1"/>
  <c r="N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N1009" i="1"/>
  <c r="N993" i="1"/>
  <c r="N977" i="1"/>
  <c r="N961" i="1"/>
  <c r="N945" i="1"/>
  <c r="N929" i="1"/>
  <c r="N913" i="1"/>
  <c r="N897" i="1"/>
  <c r="N881" i="1"/>
  <c r="O872" i="1"/>
  <c r="N867" i="1"/>
  <c r="L862" i="1"/>
  <c r="O856" i="1"/>
  <c r="L852" i="1"/>
  <c r="O848" i="1"/>
  <c r="N845" i="1"/>
  <c r="M842" i="1"/>
  <c r="L839" i="1"/>
  <c r="L836" i="1"/>
  <c r="O832" i="1"/>
  <c r="N829" i="1"/>
  <c r="M826" i="1"/>
  <c r="L823" i="1"/>
  <c r="L820" i="1"/>
  <c r="L817" i="1"/>
  <c r="N814" i="1"/>
  <c r="L812" i="1"/>
  <c r="L809" i="1"/>
  <c r="N806" i="1"/>
  <c r="L804" i="1"/>
  <c r="L801" i="1"/>
  <c r="N798" i="1"/>
  <c r="L796" i="1"/>
  <c r="L793" i="1"/>
  <c r="N790" i="1"/>
  <c r="L788" i="1"/>
  <c r="L785" i="1"/>
  <c r="N782" i="1"/>
  <c r="L780" i="1"/>
  <c r="L777" i="1"/>
  <c r="N774" i="1"/>
  <c r="L772" i="1"/>
  <c r="L769" i="1"/>
  <c r="N766" i="1"/>
  <c r="L764" i="1"/>
  <c r="L761" i="1"/>
  <c r="N758" i="1"/>
  <c r="L756" i="1"/>
  <c r="L753" i="1"/>
  <c r="N750" i="1"/>
  <c r="L748" i="1"/>
  <c r="L745" i="1"/>
  <c r="N742" i="1"/>
  <c r="L740" i="1"/>
  <c r="L737" i="1"/>
  <c r="N734" i="1"/>
  <c r="L732" i="1"/>
  <c r="N729" i="1"/>
  <c r="L727" i="1"/>
  <c r="O724" i="1"/>
  <c r="N722" i="1"/>
  <c r="M720" i="1"/>
  <c r="L718" i="1"/>
  <c r="O715" i="1"/>
  <c r="N713" i="1"/>
  <c r="L711" i="1"/>
  <c r="L709" i="1"/>
  <c r="L707" i="1"/>
  <c r="L705" i="1"/>
  <c r="L703" i="1"/>
  <c r="L701" i="1"/>
  <c r="L699" i="1"/>
  <c r="L697" i="1"/>
  <c r="L695" i="1"/>
  <c r="L693" i="1"/>
  <c r="L691" i="1"/>
  <c r="L689" i="1"/>
  <c r="L687" i="1"/>
  <c r="L685" i="1"/>
  <c r="L683" i="1"/>
  <c r="L681" i="1"/>
  <c r="L679" i="1"/>
  <c r="L677" i="1"/>
  <c r="L675" i="1"/>
  <c r="L673" i="1"/>
  <c r="L671" i="1"/>
  <c r="L669" i="1"/>
  <c r="L667" i="1"/>
  <c r="L665" i="1"/>
  <c r="L663" i="1"/>
  <c r="L661" i="1"/>
  <c r="L659" i="1"/>
  <c r="L657" i="1"/>
  <c r="L655" i="1"/>
  <c r="L653" i="1"/>
  <c r="L651" i="1"/>
  <c r="L649" i="1"/>
  <c r="L647" i="1"/>
  <c r="L645" i="1"/>
  <c r="L643" i="1"/>
  <c r="L641" i="1"/>
  <c r="L639" i="1"/>
  <c r="L637" i="1"/>
  <c r="L635" i="1"/>
  <c r="L633" i="1"/>
  <c r="L631" i="1"/>
  <c r="L629" i="1"/>
  <c r="L627" i="1"/>
  <c r="L625" i="1"/>
  <c r="L623" i="1"/>
  <c r="L621" i="1"/>
  <c r="L619" i="1"/>
  <c r="L617" i="1"/>
  <c r="L615" i="1"/>
  <c r="L613" i="1"/>
  <c r="L611" i="1"/>
  <c r="N1007" i="1"/>
  <c r="N991" i="1"/>
  <c r="N975" i="1"/>
  <c r="N959" i="1"/>
  <c r="N943" i="1"/>
  <c r="N927" i="1"/>
  <c r="N911" i="1"/>
  <c r="N895" i="1"/>
  <c r="N879" i="1"/>
  <c r="L872" i="1"/>
  <c r="O866" i="1"/>
  <c r="N861" i="1"/>
  <c r="L856" i="1"/>
  <c r="N851" i="1"/>
  <c r="M848" i="1"/>
  <c r="L845" i="1"/>
  <c r="L842" i="1"/>
  <c r="O838" i="1"/>
  <c r="N835" i="1"/>
  <c r="M832" i="1"/>
  <c r="L829" i="1"/>
  <c r="L826" i="1"/>
  <c r="O822" i="1"/>
  <c r="N819" i="1"/>
  <c r="O816" i="1"/>
  <c r="M814" i="1"/>
  <c r="N811" i="1"/>
  <c r="O808" i="1"/>
  <c r="M806" i="1"/>
  <c r="N803" i="1"/>
  <c r="O800" i="1"/>
  <c r="M798" i="1"/>
  <c r="N795" i="1"/>
  <c r="O792" i="1"/>
  <c r="M790" i="1"/>
  <c r="N787" i="1"/>
  <c r="O784" i="1"/>
  <c r="M782" i="1"/>
  <c r="N779" i="1"/>
  <c r="O776" i="1"/>
  <c r="M774" i="1"/>
  <c r="N771" i="1"/>
  <c r="O768" i="1"/>
  <c r="M766" i="1"/>
  <c r="N763" i="1"/>
  <c r="O760" i="1"/>
  <c r="M758" i="1"/>
  <c r="N755" i="1"/>
  <c r="O752" i="1"/>
  <c r="M750" i="1"/>
  <c r="N747" i="1"/>
  <c r="O744" i="1"/>
  <c r="M742" i="1"/>
  <c r="N739" i="1"/>
  <c r="O736" i="1"/>
  <c r="M734" i="1"/>
  <c r="N731" i="1"/>
  <c r="L729" i="1"/>
  <c r="O726" i="1"/>
  <c r="N724" i="1"/>
  <c r="M722" i="1"/>
  <c r="L720" i="1"/>
  <c r="O717" i="1"/>
  <c r="N715" i="1"/>
  <c r="L713"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N1005" i="1"/>
  <c r="N989" i="1"/>
  <c r="N973" i="1"/>
  <c r="N957" i="1"/>
  <c r="N941" i="1"/>
  <c r="N925" i="1"/>
  <c r="N909" i="1"/>
  <c r="N893" i="1"/>
  <c r="N877" i="1"/>
  <c r="N871" i="1"/>
  <c r="L866" i="1"/>
  <c r="O860" i="1"/>
  <c r="N855" i="1"/>
  <c r="L851" i="1"/>
  <c r="L848" i="1"/>
  <c r="O844" i="1"/>
  <c r="N841" i="1"/>
  <c r="M838" i="1"/>
  <c r="L835" i="1"/>
  <c r="L832" i="1"/>
  <c r="O828" i="1"/>
  <c r="N825" i="1"/>
  <c r="M822" i="1"/>
  <c r="L819" i="1"/>
  <c r="N816" i="1"/>
  <c r="L814" i="1"/>
  <c r="L811" i="1"/>
  <c r="N808" i="1"/>
  <c r="L806" i="1"/>
  <c r="L803" i="1"/>
  <c r="N800" i="1"/>
  <c r="L798" i="1"/>
  <c r="L795" i="1"/>
  <c r="N792" i="1"/>
  <c r="L790" i="1"/>
  <c r="L787" i="1"/>
  <c r="N784" i="1"/>
  <c r="L782" i="1"/>
  <c r="L779" i="1"/>
  <c r="N776" i="1"/>
  <c r="L774" i="1"/>
  <c r="L771" i="1"/>
  <c r="N768" i="1"/>
  <c r="L766" i="1"/>
  <c r="L763" i="1"/>
  <c r="N760" i="1"/>
  <c r="L758" i="1"/>
  <c r="L755" i="1"/>
  <c r="N752" i="1"/>
  <c r="L750" i="1"/>
  <c r="L747" i="1"/>
  <c r="N744" i="1"/>
  <c r="L742" i="1"/>
  <c r="L739" i="1"/>
  <c r="N736" i="1"/>
  <c r="L734" i="1"/>
  <c r="L731" i="1"/>
  <c r="O728" i="1"/>
  <c r="N726" i="1"/>
  <c r="M724" i="1"/>
  <c r="L722" i="1"/>
  <c r="O719" i="1"/>
  <c r="N717" i="1"/>
  <c r="L715" i="1"/>
  <c r="O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1003" i="1"/>
  <c r="N987" i="1"/>
  <c r="N971" i="1"/>
  <c r="N955" i="1"/>
  <c r="N939" i="1"/>
  <c r="N923" i="1"/>
  <c r="N907" i="1"/>
  <c r="N891" i="1"/>
  <c r="L876" i="1"/>
  <c r="O870" i="1"/>
  <c r="N865" i="1"/>
  <c r="L860" i="1"/>
  <c r="O854" i="1"/>
  <c r="O850" i="1"/>
  <c r="N847" i="1"/>
  <c r="M844" i="1"/>
  <c r="L841" i="1"/>
  <c r="L838" i="1"/>
  <c r="O834" i="1"/>
  <c r="N831" i="1"/>
  <c r="M828" i="1"/>
  <c r="L825" i="1"/>
  <c r="L822" i="1"/>
  <c r="O818" i="1"/>
  <c r="M816" i="1"/>
  <c r="N813" i="1"/>
  <c r="O810" i="1"/>
  <c r="M808" i="1"/>
  <c r="N805" i="1"/>
  <c r="O802" i="1"/>
  <c r="M800" i="1"/>
  <c r="N797" i="1"/>
  <c r="O794" i="1"/>
  <c r="M792" i="1"/>
  <c r="N789" i="1"/>
  <c r="O786" i="1"/>
  <c r="M784" i="1"/>
  <c r="N781" i="1"/>
  <c r="O778" i="1"/>
  <c r="M776" i="1"/>
  <c r="N773" i="1"/>
  <c r="O770" i="1"/>
  <c r="M768" i="1"/>
  <c r="N765" i="1"/>
  <c r="O762" i="1"/>
  <c r="M760" i="1"/>
  <c r="N757" i="1"/>
  <c r="O754" i="1"/>
  <c r="M752" i="1"/>
  <c r="N749" i="1"/>
  <c r="O746" i="1"/>
  <c r="M744" i="1"/>
  <c r="N741" i="1"/>
  <c r="O738" i="1"/>
  <c r="M736" i="1"/>
  <c r="N733" i="1"/>
  <c r="O730" i="1"/>
  <c r="N728" i="1"/>
  <c r="M726" i="1"/>
  <c r="L724" i="1"/>
  <c r="O721" i="1"/>
  <c r="N719" i="1"/>
  <c r="L717" i="1"/>
  <c r="O714" i="1"/>
  <c r="N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N1001" i="1"/>
  <c r="N985" i="1"/>
  <c r="N969" i="1"/>
  <c r="N953" i="1"/>
  <c r="N937" i="1"/>
  <c r="N921" i="1"/>
  <c r="N905" i="1"/>
  <c r="N889" i="1"/>
  <c r="N875" i="1"/>
  <c r="L870" i="1"/>
  <c r="O864" i="1"/>
  <c r="N859" i="1"/>
  <c r="L854" i="1"/>
  <c r="M850" i="1"/>
  <c r="L847" i="1"/>
  <c r="L844" i="1"/>
  <c r="O840" i="1"/>
  <c r="N837" i="1"/>
  <c r="M834" i="1"/>
  <c r="L831" i="1"/>
  <c r="L828" i="1"/>
  <c r="O824" i="1"/>
  <c r="N821" i="1"/>
  <c r="N818" i="1"/>
  <c r="L816" i="1"/>
  <c r="L813" i="1"/>
  <c r="N810" i="1"/>
  <c r="L808" i="1"/>
  <c r="L805" i="1"/>
  <c r="N802" i="1"/>
  <c r="L800" i="1"/>
  <c r="L797" i="1"/>
  <c r="N794" i="1"/>
  <c r="L792" i="1"/>
  <c r="L789" i="1"/>
  <c r="N786" i="1"/>
  <c r="L784" i="1"/>
  <c r="L781" i="1"/>
  <c r="N778" i="1"/>
  <c r="L776" i="1"/>
  <c r="L773" i="1"/>
  <c r="N770" i="1"/>
  <c r="L768" i="1"/>
  <c r="L765" i="1"/>
  <c r="N762" i="1"/>
  <c r="L760" i="1"/>
  <c r="L757" i="1"/>
  <c r="N754" i="1"/>
  <c r="L752" i="1"/>
  <c r="L749" i="1"/>
  <c r="N746" i="1"/>
  <c r="L744" i="1"/>
  <c r="L741" i="1"/>
  <c r="N738" i="1"/>
  <c r="L736" i="1"/>
  <c r="L733" i="1"/>
  <c r="N730" i="1"/>
  <c r="M728" i="1"/>
  <c r="L726" i="1"/>
  <c r="O723" i="1"/>
  <c r="N721" i="1"/>
  <c r="L719" i="1"/>
  <c r="O716" i="1"/>
  <c r="N714" i="1"/>
  <c r="M712" i="1"/>
  <c r="L710" i="1"/>
  <c r="L708" i="1"/>
  <c r="L706" i="1"/>
  <c r="L704" i="1"/>
  <c r="L702" i="1"/>
  <c r="L700" i="1"/>
  <c r="L698" i="1"/>
  <c r="L696" i="1"/>
  <c r="L694" i="1"/>
  <c r="L692" i="1"/>
  <c r="L690" i="1"/>
  <c r="L688" i="1"/>
  <c r="L686" i="1"/>
  <c r="L684" i="1"/>
  <c r="L682" i="1"/>
  <c r="L680" i="1"/>
  <c r="L678" i="1"/>
  <c r="L676" i="1"/>
  <c r="L674" i="1"/>
  <c r="L672" i="1"/>
  <c r="L670" i="1"/>
  <c r="L668" i="1"/>
  <c r="L666" i="1"/>
  <c r="L664" i="1"/>
  <c r="L662" i="1"/>
  <c r="L660" i="1"/>
  <c r="L658" i="1"/>
  <c r="L656" i="1"/>
  <c r="L654" i="1"/>
  <c r="L652" i="1"/>
  <c r="L650" i="1"/>
  <c r="L648" i="1"/>
  <c r="L646" i="1"/>
  <c r="L644" i="1"/>
  <c r="L642" i="1"/>
  <c r="L640" i="1"/>
  <c r="L638" i="1"/>
  <c r="L636" i="1"/>
  <c r="L634" i="1"/>
  <c r="L632" i="1"/>
  <c r="L630" i="1"/>
  <c r="L628" i="1"/>
  <c r="L626" i="1"/>
  <c r="L624" i="1"/>
  <c r="L622" i="1"/>
  <c r="L620" i="1"/>
  <c r="L618" i="1"/>
  <c r="L616" i="1"/>
  <c r="L614" i="1"/>
  <c r="L612" i="1"/>
  <c r="L610" i="1"/>
  <c r="L608" i="1"/>
  <c r="L606" i="1"/>
  <c r="L604" i="1"/>
  <c r="L602" i="1"/>
  <c r="L600" i="1"/>
  <c r="L598" i="1"/>
  <c r="L596" i="1"/>
  <c r="L594" i="1"/>
  <c r="L592" i="1"/>
  <c r="L590" i="1"/>
  <c r="L588" i="1"/>
  <c r="L586" i="1"/>
  <c r="L584" i="1"/>
  <c r="L582" i="1"/>
  <c r="L580" i="1"/>
  <c r="L578" i="1"/>
  <c r="L576" i="1"/>
  <c r="L574" i="1"/>
  <c r="L572" i="1"/>
  <c r="L570" i="1"/>
  <c r="L568" i="1"/>
  <c r="L566" i="1"/>
  <c r="L564" i="1"/>
  <c r="L562"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O630" i="1"/>
  <c r="O622" i="1"/>
  <c r="O614" i="1"/>
  <c r="N608" i="1"/>
  <c r="N604" i="1"/>
  <c r="N600" i="1"/>
  <c r="N596" i="1"/>
  <c r="N592" i="1"/>
  <c r="N588" i="1"/>
  <c r="N584" i="1"/>
  <c r="N580" i="1"/>
  <c r="N576" i="1"/>
  <c r="N572" i="1"/>
  <c r="N568" i="1"/>
  <c r="N564" i="1"/>
  <c r="N560" i="1"/>
  <c r="N556" i="1"/>
  <c r="N552" i="1"/>
  <c r="N548" i="1"/>
  <c r="N544" i="1"/>
  <c r="N540" i="1"/>
  <c r="N536" i="1"/>
  <c r="N532" i="1"/>
  <c r="N528" i="1"/>
  <c r="N524" i="1"/>
  <c r="N520" i="1"/>
  <c r="N516" i="1"/>
  <c r="N512" i="1"/>
  <c r="N508" i="1"/>
  <c r="N504" i="1"/>
  <c r="N500" i="1"/>
  <c r="M497" i="1"/>
  <c r="O494" i="1"/>
  <c r="M492" i="1"/>
  <c r="L490" i="1"/>
  <c r="O487" i="1"/>
  <c r="M485" i="1"/>
  <c r="L483" i="1"/>
  <c r="O480" i="1"/>
  <c r="N478" i="1"/>
  <c r="M476" i="1"/>
  <c r="L474" i="1"/>
  <c r="O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259" i="1"/>
  <c r="N257" i="1"/>
  <c r="N255" i="1"/>
  <c r="N253" i="1"/>
  <c r="N251" i="1"/>
  <c r="N249" i="1"/>
  <c r="N247" i="1"/>
  <c r="N245" i="1"/>
  <c r="N243" i="1"/>
  <c r="N241" i="1"/>
  <c r="N239" i="1"/>
  <c r="N237" i="1"/>
  <c r="N235" i="1"/>
  <c r="N233" i="1"/>
  <c r="N231" i="1"/>
  <c r="N229" i="1"/>
  <c r="N227" i="1"/>
  <c r="N225" i="1"/>
  <c r="N223" i="1"/>
  <c r="N221" i="1"/>
  <c r="N219" i="1"/>
  <c r="N217" i="1"/>
  <c r="N215" i="1"/>
  <c r="N213" i="1"/>
  <c r="N211" i="1"/>
  <c r="N209" i="1"/>
  <c r="N207" i="1"/>
  <c r="N205" i="1"/>
  <c r="N203" i="1"/>
  <c r="N201" i="1"/>
  <c r="N199" i="1"/>
  <c r="N197" i="1"/>
  <c r="N195" i="1"/>
  <c r="N193" i="1"/>
  <c r="N191" i="1"/>
  <c r="N189" i="1"/>
  <c r="N187" i="1"/>
  <c r="N185" i="1"/>
  <c r="N183" i="1"/>
  <c r="N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N13" i="1"/>
  <c r="N11" i="1"/>
  <c r="N9" i="1"/>
  <c r="T2501" i="1"/>
  <c r="T2499" i="1"/>
  <c r="T2497" i="1"/>
  <c r="T2495" i="1"/>
  <c r="T2493" i="1"/>
  <c r="T2491" i="1"/>
  <c r="T2489" i="1"/>
  <c r="T2487" i="1"/>
  <c r="T2485" i="1"/>
  <c r="T2483" i="1"/>
  <c r="T2481" i="1"/>
  <c r="T2479" i="1"/>
  <c r="T2477" i="1"/>
  <c r="T2475" i="1"/>
  <c r="T2473" i="1"/>
  <c r="T2471" i="1"/>
  <c r="T2469" i="1"/>
  <c r="T2467" i="1"/>
  <c r="T2465" i="1"/>
  <c r="T2463" i="1"/>
  <c r="T2461" i="1"/>
  <c r="T2459" i="1"/>
  <c r="T2457" i="1"/>
  <c r="T2455" i="1"/>
  <c r="T2453" i="1"/>
  <c r="T2451" i="1"/>
  <c r="T2449" i="1"/>
  <c r="T2447" i="1"/>
  <c r="T2445" i="1"/>
  <c r="T2443" i="1"/>
  <c r="T2441" i="1"/>
  <c r="T2439" i="1"/>
  <c r="T2437" i="1"/>
  <c r="T2435" i="1"/>
  <c r="T2433" i="1"/>
  <c r="T2431" i="1"/>
  <c r="T2429" i="1"/>
  <c r="T2427" i="1"/>
  <c r="T2425" i="1"/>
  <c r="T2423" i="1"/>
  <c r="T2421" i="1"/>
  <c r="T2419" i="1"/>
  <c r="T2417" i="1"/>
  <c r="T2415" i="1"/>
  <c r="T2413" i="1"/>
  <c r="T2411" i="1"/>
  <c r="T2409" i="1"/>
  <c r="T2407" i="1"/>
  <c r="T2405" i="1"/>
  <c r="T2403" i="1"/>
  <c r="T2401" i="1"/>
  <c r="T2399" i="1"/>
  <c r="T2397" i="1"/>
  <c r="T2395" i="1"/>
  <c r="T2393" i="1"/>
  <c r="T2391" i="1"/>
  <c r="T2389" i="1"/>
  <c r="T2387" i="1"/>
  <c r="T2385" i="1"/>
  <c r="T2383" i="1"/>
  <c r="T2381" i="1"/>
  <c r="T2379" i="1"/>
  <c r="T2377" i="1"/>
  <c r="T2375" i="1"/>
  <c r="T2373" i="1"/>
  <c r="T2371" i="1"/>
  <c r="M630" i="1"/>
  <c r="M622" i="1"/>
  <c r="M614" i="1"/>
  <c r="M608" i="1"/>
  <c r="M604" i="1"/>
  <c r="M600" i="1"/>
  <c r="M596" i="1"/>
  <c r="M592" i="1"/>
  <c r="M588" i="1"/>
  <c r="M584" i="1"/>
  <c r="M580" i="1"/>
  <c r="M576" i="1"/>
  <c r="M572" i="1"/>
  <c r="M568" i="1"/>
  <c r="M564" i="1"/>
  <c r="M560" i="1"/>
  <c r="M556" i="1"/>
  <c r="M552" i="1"/>
  <c r="M548" i="1"/>
  <c r="M544" i="1"/>
  <c r="M540" i="1"/>
  <c r="M536" i="1"/>
  <c r="M532" i="1"/>
  <c r="M528" i="1"/>
  <c r="M524" i="1"/>
  <c r="M520" i="1"/>
  <c r="M516" i="1"/>
  <c r="M512" i="1"/>
  <c r="M508" i="1"/>
  <c r="M504" i="1"/>
  <c r="M500" i="1"/>
  <c r="L497" i="1"/>
  <c r="N494" i="1"/>
  <c r="L492" i="1"/>
  <c r="O489" i="1"/>
  <c r="M487" i="1"/>
  <c r="L485" i="1"/>
  <c r="O482" i="1"/>
  <c r="N480" i="1"/>
  <c r="M478" i="1"/>
  <c r="L476" i="1"/>
  <c r="O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M307" i="1"/>
  <c r="M305" i="1"/>
  <c r="M303" i="1"/>
  <c r="M301" i="1"/>
  <c r="M299" i="1"/>
  <c r="M297" i="1"/>
  <c r="M295" i="1"/>
  <c r="M293" i="1"/>
  <c r="M291" i="1"/>
  <c r="M289" i="1"/>
  <c r="M287" i="1"/>
  <c r="M285" i="1"/>
  <c r="M283" i="1"/>
  <c r="M281" i="1"/>
  <c r="M279" i="1"/>
  <c r="M277" i="1"/>
  <c r="M275" i="1"/>
  <c r="M273" i="1"/>
  <c r="M271" i="1"/>
  <c r="M269" i="1"/>
  <c r="M267" i="1"/>
  <c r="M265" i="1"/>
  <c r="M263" i="1"/>
  <c r="M261" i="1"/>
  <c r="M259" i="1"/>
  <c r="M257" i="1"/>
  <c r="M255" i="1"/>
  <c r="M253" i="1"/>
  <c r="M251" i="1"/>
  <c r="M249" i="1"/>
  <c r="M247" i="1"/>
  <c r="M245" i="1"/>
  <c r="M243" i="1"/>
  <c r="M241" i="1"/>
  <c r="M239" i="1"/>
  <c r="M237" i="1"/>
  <c r="M235" i="1"/>
  <c r="M233" i="1"/>
  <c r="M231" i="1"/>
  <c r="M229" i="1"/>
  <c r="M227" i="1"/>
  <c r="M225" i="1"/>
  <c r="M223" i="1"/>
  <c r="M221" i="1"/>
  <c r="M219" i="1"/>
  <c r="M217" i="1"/>
  <c r="M215" i="1"/>
  <c r="M213" i="1"/>
  <c r="M211" i="1"/>
  <c r="M209" i="1"/>
  <c r="M207" i="1"/>
  <c r="M205" i="1"/>
  <c r="M203" i="1"/>
  <c r="M201" i="1"/>
  <c r="M199" i="1"/>
  <c r="M197" i="1"/>
  <c r="M195" i="1"/>
  <c r="M193" i="1"/>
  <c r="M191" i="1"/>
  <c r="M189" i="1"/>
  <c r="M187" i="1"/>
  <c r="M185" i="1"/>
  <c r="M183" i="1"/>
  <c r="M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M111" i="1"/>
  <c r="M109" i="1"/>
  <c r="M107" i="1"/>
  <c r="M105" i="1"/>
  <c r="M103" i="1"/>
  <c r="M101" i="1"/>
  <c r="M99" i="1"/>
  <c r="M97" i="1"/>
  <c r="M95" i="1"/>
  <c r="M93" i="1"/>
  <c r="M91" i="1"/>
  <c r="M89" i="1"/>
  <c r="M87" i="1"/>
  <c r="M85" i="1"/>
  <c r="M83" i="1"/>
  <c r="M81" i="1"/>
  <c r="M79" i="1"/>
  <c r="M77" i="1"/>
  <c r="M75" i="1"/>
  <c r="M73" i="1"/>
  <c r="M71" i="1"/>
  <c r="M69" i="1"/>
  <c r="M67" i="1"/>
  <c r="M65" i="1"/>
  <c r="M63" i="1"/>
  <c r="M61" i="1"/>
  <c r="M59" i="1"/>
  <c r="M57" i="1"/>
  <c r="M55" i="1"/>
  <c r="M53" i="1"/>
  <c r="M51" i="1"/>
  <c r="M49" i="1"/>
  <c r="M47" i="1"/>
  <c r="M45" i="1"/>
  <c r="M43" i="1"/>
  <c r="M41" i="1"/>
  <c r="M39" i="1"/>
  <c r="M37" i="1"/>
  <c r="M35" i="1"/>
  <c r="M33" i="1"/>
  <c r="M31" i="1"/>
  <c r="M29" i="1"/>
  <c r="M27" i="1"/>
  <c r="M25" i="1"/>
  <c r="M23" i="1"/>
  <c r="M21" i="1"/>
  <c r="M19" i="1"/>
  <c r="M17" i="1"/>
  <c r="M15" i="1"/>
  <c r="M13" i="1"/>
  <c r="M11" i="1"/>
  <c r="M9" i="1"/>
  <c r="S2501" i="1"/>
  <c r="S2499" i="1"/>
  <c r="S2497" i="1"/>
  <c r="S2495" i="1"/>
  <c r="S2493" i="1"/>
  <c r="S2491" i="1"/>
  <c r="S2489" i="1"/>
  <c r="S2487" i="1"/>
  <c r="S2485" i="1"/>
  <c r="S2483" i="1"/>
  <c r="S2481" i="1"/>
  <c r="S2479" i="1"/>
  <c r="S2477" i="1"/>
  <c r="S2475" i="1"/>
  <c r="S2473" i="1"/>
  <c r="S2471" i="1"/>
  <c r="S2469" i="1"/>
  <c r="S2467" i="1"/>
  <c r="S2465" i="1"/>
  <c r="S2463" i="1"/>
  <c r="S2461" i="1"/>
  <c r="S2459" i="1"/>
  <c r="S2457" i="1"/>
  <c r="S2455" i="1"/>
  <c r="S2453" i="1"/>
  <c r="S2451" i="1"/>
  <c r="S2449" i="1"/>
  <c r="S2447" i="1"/>
  <c r="S2445" i="1"/>
  <c r="S2443" i="1"/>
  <c r="S2441" i="1"/>
  <c r="S2439" i="1"/>
  <c r="S2437" i="1"/>
  <c r="O628" i="1"/>
  <c r="O620" i="1"/>
  <c r="O612" i="1"/>
  <c r="L607" i="1"/>
  <c r="L603" i="1"/>
  <c r="L599" i="1"/>
  <c r="L595" i="1"/>
  <c r="L591" i="1"/>
  <c r="L587" i="1"/>
  <c r="L583" i="1"/>
  <c r="L579" i="1"/>
  <c r="L575" i="1"/>
  <c r="L571" i="1"/>
  <c r="L567" i="1"/>
  <c r="L563" i="1"/>
  <c r="L559" i="1"/>
  <c r="L555" i="1"/>
  <c r="L551" i="1"/>
  <c r="L547" i="1"/>
  <c r="L543" i="1"/>
  <c r="L539" i="1"/>
  <c r="L535" i="1"/>
  <c r="L531" i="1"/>
  <c r="L527" i="1"/>
  <c r="L523" i="1"/>
  <c r="L519" i="1"/>
  <c r="L515" i="1"/>
  <c r="L511" i="1"/>
  <c r="L507" i="1"/>
  <c r="L503" i="1"/>
  <c r="L500" i="1"/>
  <c r="O496" i="1"/>
  <c r="M494" i="1"/>
  <c r="O491" i="1"/>
  <c r="M489" i="1"/>
  <c r="L487" i="1"/>
  <c r="O484" i="1"/>
  <c r="N482" i="1"/>
  <c r="M480" i="1"/>
  <c r="L478" i="1"/>
  <c r="O475" i="1"/>
  <c r="M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L313" i="1"/>
  <c r="L311" i="1"/>
  <c r="L309" i="1"/>
  <c r="L307" i="1"/>
  <c r="L305" i="1"/>
  <c r="L303" i="1"/>
  <c r="L301" i="1"/>
  <c r="L299" i="1"/>
  <c r="L297" i="1"/>
  <c r="L295" i="1"/>
  <c r="L293" i="1"/>
  <c r="L291" i="1"/>
  <c r="L289" i="1"/>
  <c r="L287" i="1"/>
  <c r="L285" i="1"/>
  <c r="L283" i="1"/>
  <c r="L281" i="1"/>
  <c r="L279" i="1"/>
  <c r="L277" i="1"/>
  <c r="L275" i="1"/>
  <c r="L273" i="1"/>
  <c r="L271" i="1"/>
  <c r="L269" i="1"/>
  <c r="L267" i="1"/>
  <c r="L265" i="1"/>
  <c r="L263" i="1"/>
  <c r="L261" i="1"/>
  <c r="L259" i="1"/>
  <c r="L257" i="1"/>
  <c r="L255" i="1"/>
  <c r="L253" i="1"/>
  <c r="L251" i="1"/>
  <c r="L249" i="1"/>
  <c r="L247" i="1"/>
  <c r="L245" i="1"/>
  <c r="L243" i="1"/>
  <c r="L241" i="1"/>
  <c r="L239" i="1"/>
  <c r="L237" i="1"/>
  <c r="L235" i="1"/>
  <c r="L233" i="1"/>
  <c r="L231" i="1"/>
  <c r="L229" i="1"/>
  <c r="L227" i="1"/>
  <c r="L225" i="1"/>
  <c r="L223" i="1"/>
  <c r="L221" i="1"/>
  <c r="L219" i="1"/>
  <c r="L217" i="1"/>
  <c r="L215" i="1"/>
  <c r="L213" i="1"/>
  <c r="L211" i="1"/>
  <c r="L209" i="1"/>
  <c r="L207" i="1"/>
  <c r="L205" i="1"/>
  <c r="L203" i="1"/>
  <c r="L201" i="1"/>
  <c r="L199" i="1"/>
  <c r="L197" i="1"/>
  <c r="L195" i="1"/>
  <c r="L193" i="1"/>
  <c r="L191" i="1"/>
  <c r="L189" i="1"/>
  <c r="L187" i="1"/>
  <c r="L185" i="1"/>
  <c r="L183" i="1"/>
  <c r="L181" i="1"/>
  <c r="L179" i="1"/>
  <c r="L177" i="1"/>
  <c r="L175" i="1"/>
  <c r="L173" i="1"/>
  <c r="L171" i="1"/>
  <c r="L169" i="1"/>
  <c r="L167" i="1"/>
  <c r="L165" i="1"/>
  <c r="L163" i="1"/>
  <c r="L161" i="1"/>
  <c r="L159" i="1"/>
  <c r="L157" i="1"/>
  <c r="L155" i="1"/>
  <c r="L153" i="1"/>
  <c r="L151" i="1"/>
  <c r="L149" i="1"/>
  <c r="L147" i="1"/>
  <c r="L145" i="1"/>
  <c r="L143" i="1"/>
  <c r="L141" i="1"/>
  <c r="L139" i="1"/>
  <c r="L137" i="1"/>
  <c r="L135" i="1"/>
  <c r="L133" i="1"/>
  <c r="L131" i="1"/>
  <c r="L129" i="1"/>
  <c r="L127" i="1"/>
  <c r="L125" i="1"/>
  <c r="L123" i="1"/>
  <c r="L121" i="1"/>
  <c r="L119" i="1"/>
  <c r="L117" i="1"/>
  <c r="L115" i="1"/>
  <c r="L113" i="1"/>
  <c r="L111" i="1"/>
  <c r="L109" i="1"/>
  <c r="L107" i="1"/>
  <c r="L105" i="1"/>
  <c r="L103" i="1"/>
  <c r="L101" i="1"/>
  <c r="L99" i="1"/>
  <c r="L97" i="1"/>
  <c r="L95" i="1"/>
  <c r="L93" i="1"/>
  <c r="L91" i="1"/>
  <c r="L89" i="1"/>
  <c r="L87" i="1"/>
  <c r="L85" i="1"/>
  <c r="L83" i="1"/>
  <c r="L81" i="1"/>
  <c r="L79" i="1"/>
  <c r="L77" i="1"/>
  <c r="L75" i="1"/>
  <c r="L73" i="1"/>
  <c r="L71" i="1"/>
  <c r="L69" i="1"/>
  <c r="L67" i="1"/>
  <c r="L65" i="1"/>
  <c r="L63" i="1"/>
  <c r="L61" i="1"/>
  <c r="L59" i="1"/>
  <c r="L57" i="1"/>
  <c r="L55" i="1"/>
  <c r="L53" i="1"/>
  <c r="L51" i="1"/>
  <c r="L49" i="1"/>
  <c r="L47" i="1"/>
  <c r="L45" i="1"/>
  <c r="L43" i="1"/>
  <c r="L41" i="1"/>
  <c r="L39" i="1"/>
  <c r="L37" i="1"/>
  <c r="L35" i="1"/>
  <c r="L33" i="1"/>
  <c r="L31" i="1"/>
  <c r="L29" i="1"/>
  <c r="L27" i="1"/>
  <c r="L25" i="1"/>
  <c r="L23" i="1"/>
  <c r="L21" i="1"/>
  <c r="L19" i="1"/>
  <c r="L17" i="1"/>
  <c r="L15" i="1"/>
  <c r="L13" i="1"/>
  <c r="L11" i="1"/>
  <c r="L9" i="1"/>
  <c r="R2501" i="1"/>
  <c r="R2499" i="1"/>
  <c r="R2497" i="1"/>
  <c r="R2495" i="1"/>
  <c r="R2493" i="1"/>
  <c r="R2491" i="1"/>
  <c r="R2489" i="1"/>
  <c r="R2487" i="1"/>
  <c r="R2485" i="1"/>
  <c r="R2483" i="1"/>
  <c r="R2481" i="1"/>
  <c r="R2479" i="1"/>
  <c r="R2477" i="1"/>
  <c r="R2475" i="1"/>
  <c r="R2473" i="1"/>
  <c r="R2471" i="1"/>
  <c r="R2469" i="1"/>
  <c r="R2467" i="1"/>
  <c r="R2465" i="1"/>
  <c r="R2463" i="1"/>
  <c r="R2461" i="1"/>
  <c r="R2459" i="1"/>
  <c r="R2457" i="1"/>
  <c r="R2455" i="1"/>
  <c r="R2453" i="1"/>
  <c r="R2451" i="1"/>
  <c r="R2449" i="1"/>
  <c r="R2447" i="1"/>
  <c r="R2445" i="1"/>
  <c r="R2443" i="1"/>
  <c r="R2441" i="1"/>
  <c r="R2439" i="1"/>
  <c r="R2437" i="1"/>
  <c r="R2435" i="1"/>
  <c r="R2433" i="1"/>
  <c r="R2431" i="1"/>
  <c r="R2429" i="1"/>
  <c r="R2427" i="1"/>
  <c r="R2425" i="1"/>
  <c r="R2423" i="1"/>
  <c r="R2421" i="1"/>
  <c r="R2419" i="1"/>
  <c r="R2417" i="1"/>
  <c r="R2415" i="1"/>
  <c r="R2413" i="1"/>
  <c r="R2411" i="1"/>
  <c r="R2409" i="1"/>
  <c r="R2407" i="1"/>
  <c r="R2405" i="1"/>
  <c r="R2403" i="1"/>
  <c r="R2401" i="1"/>
  <c r="R2399" i="1"/>
  <c r="R2397" i="1"/>
  <c r="R2395" i="1"/>
  <c r="R2393" i="1"/>
  <c r="R2391" i="1"/>
  <c r="R2389" i="1"/>
  <c r="R2387" i="1"/>
  <c r="R2385" i="1"/>
  <c r="R2383" i="1"/>
  <c r="R2381" i="1"/>
  <c r="R2379" i="1"/>
  <c r="R2377" i="1"/>
  <c r="R2375" i="1"/>
  <c r="R2373" i="1"/>
  <c r="R2371" i="1"/>
  <c r="M628" i="1"/>
  <c r="M620" i="1"/>
  <c r="M612"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L499" i="1"/>
  <c r="N496" i="1"/>
  <c r="L494" i="1"/>
  <c r="M491" i="1"/>
  <c r="L489" i="1"/>
  <c r="O486" i="1"/>
  <c r="N484" i="1"/>
  <c r="M482" i="1"/>
  <c r="L480" i="1"/>
  <c r="O477" i="1"/>
  <c r="M475" i="1"/>
  <c r="L473"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308" i="1"/>
  <c r="O306" i="1"/>
  <c r="O304" i="1"/>
  <c r="O302" i="1"/>
  <c r="O300" i="1"/>
  <c r="O298" i="1"/>
  <c r="O296" i="1"/>
  <c r="O294" i="1"/>
  <c r="O292" i="1"/>
  <c r="O290" i="1"/>
  <c r="O288" i="1"/>
  <c r="O286" i="1"/>
  <c r="O284" i="1"/>
  <c r="O282" i="1"/>
  <c r="O280" i="1"/>
  <c r="O278" i="1"/>
  <c r="O276" i="1"/>
  <c r="O274" i="1"/>
  <c r="O272" i="1"/>
  <c r="O270" i="1"/>
  <c r="O268" i="1"/>
  <c r="O266" i="1"/>
  <c r="O264" i="1"/>
  <c r="O262" i="1"/>
  <c r="O260" i="1"/>
  <c r="O258" i="1"/>
  <c r="O256" i="1"/>
  <c r="O254" i="1"/>
  <c r="O252" i="1"/>
  <c r="O250" i="1"/>
  <c r="O248" i="1"/>
  <c r="O246" i="1"/>
  <c r="O244" i="1"/>
  <c r="O242" i="1"/>
  <c r="O240" i="1"/>
  <c r="O238" i="1"/>
  <c r="O236" i="1"/>
  <c r="O234" i="1"/>
  <c r="O232" i="1"/>
  <c r="O230" i="1"/>
  <c r="O228" i="1"/>
  <c r="O226" i="1"/>
  <c r="O224" i="1"/>
  <c r="O222" i="1"/>
  <c r="O220" i="1"/>
  <c r="O218" i="1"/>
  <c r="O216" i="1"/>
  <c r="O214" i="1"/>
  <c r="O212" i="1"/>
  <c r="O210" i="1"/>
  <c r="O208" i="1"/>
  <c r="O206" i="1"/>
  <c r="O204" i="1"/>
  <c r="O202" i="1"/>
  <c r="O200" i="1"/>
  <c r="O198" i="1"/>
  <c r="O196" i="1"/>
  <c r="O194" i="1"/>
  <c r="O192" i="1"/>
  <c r="O190" i="1"/>
  <c r="O188" i="1"/>
  <c r="O186" i="1"/>
  <c r="O184" i="1"/>
  <c r="O182" i="1"/>
  <c r="O180" i="1"/>
  <c r="O178" i="1"/>
  <c r="O176" i="1"/>
  <c r="O174" i="1"/>
  <c r="O172" i="1"/>
  <c r="O170" i="1"/>
  <c r="O168" i="1"/>
  <c r="O166" i="1"/>
  <c r="O164" i="1"/>
  <c r="O162" i="1"/>
  <c r="O160" i="1"/>
  <c r="O158" i="1"/>
  <c r="O156" i="1"/>
  <c r="O154" i="1"/>
  <c r="O152" i="1"/>
  <c r="O150" i="1"/>
  <c r="O148" i="1"/>
  <c r="O146" i="1"/>
  <c r="O144" i="1"/>
  <c r="O142" i="1"/>
  <c r="O140" i="1"/>
  <c r="O138" i="1"/>
  <c r="O136" i="1"/>
  <c r="O134" i="1"/>
  <c r="O132" i="1"/>
  <c r="O130" i="1"/>
  <c r="O128" i="1"/>
  <c r="O126" i="1"/>
  <c r="O124" i="1"/>
  <c r="O122" i="1"/>
  <c r="O120" i="1"/>
  <c r="O118" i="1"/>
  <c r="O116" i="1"/>
  <c r="O114" i="1"/>
  <c r="O112" i="1"/>
  <c r="O110" i="1"/>
  <c r="O108" i="1"/>
  <c r="O106" i="1"/>
  <c r="O104" i="1"/>
  <c r="O102" i="1"/>
  <c r="O100" i="1"/>
  <c r="O98" i="1"/>
  <c r="O96" i="1"/>
  <c r="O94" i="1"/>
  <c r="O92" i="1"/>
  <c r="O90" i="1"/>
  <c r="O88" i="1"/>
  <c r="O86" i="1"/>
  <c r="O84" i="1"/>
  <c r="O82" i="1"/>
  <c r="O80" i="1"/>
  <c r="O78" i="1"/>
  <c r="O76" i="1"/>
  <c r="O74" i="1"/>
  <c r="O72" i="1"/>
  <c r="O70" i="1"/>
  <c r="O68" i="1"/>
  <c r="O66" i="1"/>
  <c r="O64" i="1"/>
  <c r="O62" i="1"/>
  <c r="O60" i="1"/>
  <c r="O58" i="1"/>
  <c r="O56" i="1"/>
  <c r="O54" i="1"/>
  <c r="O52" i="1"/>
  <c r="O50" i="1"/>
  <c r="O48" i="1"/>
  <c r="O46" i="1"/>
  <c r="O44" i="1"/>
  <c r="O42" i="1"/>
  <c r="O40" i="1"/>
  <c r="O38" i="1"/>
  <c r="O36" i="1"/>
  <c r="O34" i="1"/>
  <c r="O32" i="1"/>
  <c r="O30" i="1"/>
  <c r="O28" i="1"/>
  <c r="O26" i="1"/>
  <c r="O24" i="1"/>
  <c r="O22" i="1"/>
  <c r="O20" i="1"/>
  <c r="O18" i="1"/>
  <c r="O16" i="1"/>
  <c r="O14" i="1"/>
  <c r="O12" i="1"/>
  <c r="O10" i="1"/>
  <c r="O8" i="1"/>
  <c r="U2502" i="1"/>
  <c r="U2500" i="1"/>
  <c r="U2498" i="1"/>
  <c r="U2496" i="1"/>
  <c r="U2494" i="1"/>
  <c r="U2492" i="1"/>
  <c r="U2490" i="1"/>
  <c r="U2488" i="1"/>
  <c r="U2486" i="1"/>
  <c r="U2484" i="1"/>
  <c r="U2482" i="1"/>
  <c r="U2480" i="1"/>
  <c r="U2478" i="1"/>
  <c r="U2476" i="1"/>
  <c r="U2474" i="1"/>
  <c r="U2472" i="1"/>
  <c r="U2470" i="1"/>
  <c r="U2468" i="1"/>
  <c r="U2466" i="1"/>
  <c r="U2464" i="1"/>
  <c r="U2462" i="1"/>
  <c r="U2460" i="1"/>
  <c r="U2458" i="1"/>
  <c r="U2456" i="1"/>
  <c r="U2454" i="1"/>
  <c r="U2452" i="1"/>
  <c r="U2450" i="1"/>
  <c r="U2448" i="1"/>
  <c r="U2446" i="1"/>
  <c r="U2444" i="1"/>
  <c r="U2442" i="1"/>
  <c r="U2440" i="1"/>
  <c r="U2438" i="1"/>
  <c r="U2436" i="1"/>
  <c r="U2434" i="1"/>
  <c r="U2432" i="1"/>
  <c r="U2430" i="1"/>
  <c r="U2428" i="1"/>
  <c r="U2426" i="1"/>
  <c r="U2424" i="1"/>
  <c r="U2422" i="1"/>
  <c r="U2420" i="1"/>
  <c r="U2418" i="1"/>
  <c r="U2416" i="1"/>
  <c r="U2414" i="1"/>
  <c r="U2412" i="1"/>
  <c r="U2410" i="1"/>
  <c r="U2408" i="1"/>
  <c r="U2406" i="1"/>
  <c r="U2404" i="1"/>
  <c r="U2402" i="1"/>
  <c r="U2400" i="1"/>
  <c r="O626" i="1"/>
  <c r="O618" i="1"/>
  <c r="O610" i="1"/>
  <c r="N606" i="1"/>
  <c r="N602" i="1"/>
  <c r="N598" i="1"/>
  <c r="N594" i="1"/>
  <c r="N590" i="1"/>
  <c r="N586" i="1"/>
  <c r="N582" i="1"/>
  <c r="N578" i="1"/>
  <c r="N574" i="1"/>
  <c r="N570" i="1"/>
  <c r="N566" i="1"/>
  <c r="N562" i="1"/>
  <c r="N558" i="1"/>
  <c r="N554" i="1"/>
  <c r="N550" i="1"/>
  <c r="N546" i="1"/>
  <c r="N542" i="1"/>
  <c r="N538" i="1"/>
  <c r="N534" i="1"/>
  <c r="N530" i="1"/>
  <c r="N526" i="1"/>
  <c r="N522" i="1"/>
  <c r="N518" i="1"/>
  <c r="N514" i="1"/>
  <c r="N510" i="1"/>
  <c r="N506" i="1"/>
  <c r="N502" i="1"/>
  <c r="O498" i="1"/>
  <c r="M496" i="1"/>
  <c r="M493" i="1"/>
  <c r="L491" i="1"/>
  <c r="O488" i="1"/>
  <c r="N486" i="1"/>
  <c r="M484" i="1"/>
  <c r="L482" i="1"/>
  <c r="O479" i="1"/>
  <c r="M477" i="1"/>
  <c r="L475" i="1"/>
  <c r="O472" i="1"/>
  <c r="N470" i="1"/>
  <c r="N468" i="1"/>
  <c r="N466" i="1"/>
  <c r="N464" i="1"/>
  <c r="N462" i="1"/>
  <c r="N460" i="1"/>
  <c r="N458" i="1"/>
  <c r="N456" i="1"/>
  <c r="N454" i="1"/>
  <c r="N452" i="1"/>
  <c r="N450" i="1"/>
  <c r="N448" i="1"/>
  <c r="N446" i="1"/>
  <c r="N444" i="1"/>
  <c r="N442" i="1"/>
  <c r="N440" i="1"/>
  <c r="N438" i="1"/>
  <c r="N436" i="1"/>
  <c r="N434" i="1"/>
  <c r="N432" i="1"/>
  <c r="N430" i="1"/>
  <c r="N428" i="1"/>
  <c r="N426" i="1"/>
  <c r="N424" i="1"/>
  <c r="N422" i="1"/>
  <c r="N420" i="1"/>
  <c r="N418" i="1"/>
  <c r="N416" i="1"/>
  <c r="N414" i="1"/>
  <c r="N412" i="1"/>
  <c r="N410" i="1"/>
  <c r="N408" i="1"/>
  <c r="N406" i="1"/>
  <c r="N404" i="1"/>
  <c r="N402" i="1"/>
  <c r="N400" i="1"/>
  <c r="N398" i="1"/>
  <c r="N396" i="1"/>
  <c r="N394" i="1"/>
  <c r="N392" i="1"/>
  <c r="N390" i="1"/>
  <c r="N388" i="1"/>
  <c r="N386" i="1"/>
  <c r="N384" i="1"/>
  <c r="N382" i="1"/>
  <c r="N380" i="1"/>
  <c r="N378" i="1"/>
  <c r="N376" i="1"/>
  <c r="N374" i="1"/>
  <c r="N372" i="1"/>
  <c r="N370" i="1"/>
  <c r="N368" i="1"/>
  <c r="N366" i="1"/>
  <c r="N364" i="1"/>
  <c r="N362" i="1"/>
  <c r="N360" i="1"/>
  <c r="N358" i="1"/>
  <c r="N356" i="1"/>
  <c r="N354" i="1"/>
  <c r="N352" i="1"/>
  <c r="N350" i="1"/>
  <c r="N348" i="1"/>
  <c r="N346" i="1"/>
  <c r="N344" i="1"/>
  <c r="N342" i="1"/>
  <c r="N340" i="1"/>
  <c r="N338" i="1"/>
  <c r="N336" i="1"/>
  <c r="N334" i="1"/>
  <c r="N332" i="1"/>
  <c r="N330" i="1"/>
  <c r="N328" i="1"/>
  <c r="N326" i="1"/>
  <c r="N324" i="1"/>
  <c r="N322" i="1"/>
  <c r="N320" i="1"/>
  <c r="N318" i="1"/>
  <c r="N316" i="1"/>
  <c r="N314" i="1"/>
  <c r="N312" i="1"/>
  <c r="N310" i="1"/>
  <c r="N308" i="1"/>
  <c r="N306" i="1"/>
  <c r="N304" i="1"/>
  <c r="N302" i="1"/>
  <c r="N300" i="1"/>
  <c r="N298" i="1"/>
  <c r="N296" i="1"/>
  <c r="N294" i="1"/>
  <c r="N292" i="1"/>
  <c r="N290" i="1"/>
  <c r="N288" i="1"/>
  <c r="N286" i="1"/>
  <c r="N284" i="1"/>
  <c r="N282" i="1"/>
  <c r="N280" i="1"/>
  <c r="N278" i="1"/>
  <c r="N276" i="1"/>
  <c r="N274" i="1"/>
  <c r="N272" i="1"/>
  <c r="N270" i="1"/>
  <c r="N268" i="1"/>
  <c r="N266" i="1"/>
  <c r="N264" i="1"/>
  <c r="N262" i="1"/>
  <c r="N260" i="1"/>
  <c r="N258" i="1"/>
  <c r="N256" i="1"/>
  <c r="N254" i="1"/>
  <c r="N252" i="1"/>
  <c r="N250" i="1"/>
  <c r="N248" i="1"/>
  <c r="N246" i="1"/>
  <c r="N244" i="1"/>
  <c r="N242" i="1"/>
  <c r="N240" i="1"/>
  <c r="N238" i="1"/>
  <c r="N236" i="1"/>
  <c r="N234" i="1"/>
  <c r="N232" i="1"/>
  <c r="N230" i="1"/>
  <c r="N228" i="1"/>
  <c r="N226" i="1"/>
  <c r="N224" i="1"/>
  <c r="N222" i="1"/>
  <c r="N220" i="1"/>
  <c r="N218" i="1"/>
  <c r="N216" i="1"/>
  <c r="N214" i="1"/>
  <c r="N212" i="1"/>
  <c r="N210" i="1"/>
  <c r="N208" i="1"/>
  <c r="N206" i="1"/>
  <c r="N204" i="1"/>
  <c r="N202" i="1"/>
  <c r="N200" i="1"/>
  <c r="N198" i="1"/>
  <c r="N196" i="1"/>
  <c r="N194" i="1"/>
  <c r="N192" i="1"/>
  <c r="N190" i="1"/>
  <c r="N188" i="1"/>
  <c r="N186" i="1"/>
  <c r="N184" i="1"/>
  <c r="N182" i="1"/>
  <c r="N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T2502" i="1"/>
  <c r="T2500" i="1"/>
  <c r="T2498" i="1"/>
  <c r="T2496" i="1"/>
  <c r="T2494" i="1"/>
  <c r="T2492" i="1"/>
  <c r="T2490" i="1"/>
  <c r="T2488" i="1"/>
  <c r="T2486" i="1"/>
  <c r="T2484" i="1"/>
  <c r="T2482" i="1"/>
  <c r="T2480" i="1"/>
  <c r="T2478" i="1"/>
  <c r="T2476" i="1"/>
  <c r="T2474" i="1"/>
  <c r="T2472" i="1"/>
  <c r="T2470" i="1"/>
  <c r="T2468" i="1"/>
  <c r="T2466" i="1"/>
  <c r="T2464" i="1"/>
  <c r="T2462" i="1"/>
  <c r="T2460" i="1"/>
  <c r="T2458" i="1"/>
  <c r="T2456" i="1"/>
  <c r="T2454" i="1"/>
  <c r="T2452" i="1"/>
  <c r="T2450" i="1"/>
  <c r="T2448" i="1"/>
  <c r="T2446" i="1"/>
  <c r="T2444" i="1"/>
  <c r="T2442" i="1"/>
  <c r="T2440" i="1"/>
  <c r="T2438" i="1"/>
  <c r="T2436" i="1"/>
  <c r="T2434" i="1"/>
  <c r="T2432" i="1"/>
  <c r="T2430" i="1"/>
  <c r="T2428" i="1"/>
  <c r="T2426" i="1"/>
  <c r="T2424" i="1"/>
  <c r="T2422" i="1"/>
  <c r="T2420" i="1"/>
  <c r="T2418" i="1"/>
  <c r="T2416" i="1"/>
  <c r="T2414" i="1"/>
  <c r="T2412" i="1"/>
  <c r="T2410" i="1"/>
  <c r="T2408" i="1"/>
  <c r="T2406" i="1"/>
  <c r="T2404" i="1"/>
  <c r="T2402" i="1"/>
  <c r="T2400" i="1"/>
  <c r="M626" i="1"/>
  <c r="M618" i="1"/>
  <c r="M610" i="1"/>
  <c r="M606" i="1"/>
  <c r="M602" i="1"/>
  <c r="M598" i="1"/>
  <c r="M594" i="1"/>
  <c r="M590" i="1"/>
  <c r="M586" i="1"/>
  <c r="M582" i="1"/>
  <c r="M578" i="1"/>
  <c r="M574" i="1"/>
  <c r="M570" i="1"/>
  <c r="M566" i="1"/>
  <c r="M562" i="1"/>
  <c r="M558" i="1"/>
  <c r="M554" i="1"/>
  <c r="M550" i="1"/>
  <c r="M546" i="1"/>
  <c r="M542" i="1"/>
  <c r="M538" i="1"/>
  <c r="M534" i="1"/>
  <c r="M530" i="1"/>
  <c r="M526" i="1"/>
  <c r="M522" i="1"/>
  <c r="M518" i="1"/>
  <c r="M514" i="1"/>
  <c r="M510" i="1"/>
  <c r="M506" i="1"/>
  <c r="M502" i="1"/>
  <c r="N498" i="1"/>
  <c r="L496" i="1"/>
  <c r="L493" i="1"/>
  <c r="O490" i="1"/>
  <c r="N488" i="1"/>
  <c r="M486" i="1"/>
  <c r="L484" i="1"/>
  <c r="O481" i="1"/>
  <c r="M479" i="1"/>
  <c r="L477" i="1"/>
  <c r="O474" i="1"/>
  <c r="N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M10" i="1"/>
  <c r="M8" i="1"/>
  <c r="S2502" i="1"/>
  <c r="S2500" i="1"/>
  <c r="S2498" i="1"/>
  <c r="S2496" i="1"/>
  <c r="S2494" i="1"/>
  <c r="S2492" i="1"/>
  <c r="S2490" i="1"/>
  <c r="S2488" i="1"/>
  <c r="S2486" i="1"/>
  <c r="S2484" i="1"/>
  <c r="S2482" i="1"/>
  <c r="S2480" i="1"/>
  <c r="S2478" i="1"/>
  <c r="S2476" i="1"/>
  <c r="S2474" i="1"/>
  <c r="S2472" i="1"/>
  <c r="S2470" i="1"/>
  <c r="S2468" i="1"/>
  <c r="S2466" i="1"/>
  <c r="S2464" i="1"/>
  <c r="S2462" i="1"/>
  <c r="S2460" i="1"/>
  <c r="S2458" i="1"/>
  <c r="S2456" i="1"/>
  <c r="S2454" i="1"/>
  <c r="S2452" i="1"/>
  <c r="S2450" i="1"/>
  <c r="S2448" i="1"/>
  <c r="S2446" i="1"/>
  <c r="S2444" i="1"/>
  <c r="S2442" i="1"/>
  <c r="S2440" i="1"/>
  <c r="S2438" i="1"/>
  <c r="S2436" i="1"/>
  <c r="S2434" i="1"/>
  <c r="S2432" i="1"/>
  <c r="S2430" i="1"/>
  <c r="S2428" i="1"/>
  <c r="S2426" i="1"/>
  <c r="S2424" i="1"/>
  <c r="S2422" i="1"/>
  <c r="S2420" i="1"/>
  <c r="S2418" i="1"/>
  <c r="S2416" i="1"/>
  <c r="S2414" i="1"/>
  <c r="S2412" i="1"/>
  <c r="S2410" i="1"/>
  <c r="S2408" i="1"/>
  <c r="S2406" i="1"/>
  <c r="S2404" i="1"/>
  <c r="S2402" i="1"/>
  <c r="O624" i="1"/>
  <c r="O616" i="1"/>
  <c r="L609" i="1"/>
  <c r="L605" i="1"/>
  <c r="L601" i="1"/>
  <c r="L597" i="1"/>
  <c r="L593" i="1"/>
  <c r="L589" i="1"/>
  <c r="L585" i="1"/>
  <c r="L581" i="1"/>
  <c r="L577" i="1"/>
  <c r="L573" i="1"/>
  <c r="L569" i="1"/>
  <c r="L565" i="1"/>
  <c r="L561" i="1"/>
  <c r="L557" i="1"/>
  <c r="L553" i="1"/>
  <c r="L549" i="1"/>
  <c r="L545" i="1"/>
  <c r="L541" i="1"/>
  <c r="L537" i="1"/>
  <c r="L533" i="1"/>
  <c r="L529" i="1"/>
  <c r="L525" i="1"/>
  <c r="L521" i="1"/>
  <c r="L517" i="1"/>
  <c r="L513" i="1"/>
  <c r="L509" i="1"/>
  <c r="L505" i="1"/>
  <c r="L501" i="1"/>
  <c r="M498" i="1"/>
  <c r="M495" i="1"/>
  <c r="O492" i="1"/>
  <c r="N490" i="1"/>
  <c r="M488" i="1"/>
  <c r="L486" i="1"/>
  <c r="O483" i="1"/>
  <c r="M481" i="1"/>
  <c r="L479" i="1"/>
  <c r="O476" i="1"/>
  <c r="N474" i="1"/>
  <c r="M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L330" i="1"/>
  <c r="L328" i="1"/>
  <c r="L326" i="1"/>
  <c r="L324" i="1"/>
  <c r="L322" i="1"/>
  <c r="L320" i="1"/>
  <c r="L318" i="1"/>
  <c r="L316" i="1"/>
  <c r="L314" i="1"/>
  <c r="L312" i="1"/>
  <c r="L310" i="1"/>
  <c r="L308" i="1"/>
  <c r="L306" i="1"/>
  <c r="L304" i="1"/>
  <c r="L302" i="1"/>
  <c r="L300" i="1"/>
  <c r="L298" i="1"/>
  <c r="L296" i="1"/>
  <c r="L294" i="1"/>
  <c r="L292" i="1"/>
  <c r="L290" i="1"/>
  <c r="L288" i="1"/>
  <c r="L286" i="1"/>
  <c r="L284" i="1"/>
  <c r="L282" i="1"/>
  <c r="L280" i="1"/>
  <c r="L278" i="1"/>
  <c r="L276" i="1"/>
  <c r="L274" i="1"/>
  <c r="L272" i="1"/>
  <c r="L270" i="1"/>
  <c r="L268" i="1"/>
  <c r="L266" i="1"/>
  <c r="L264" i="1"/>
  <c r="L262" i="1"/>
  <c r="L260" i="1"/>
  <c r="L258" i="1"/>
  <c r="L256" i="1"/>
  <c r="L254" i="1"/>
  <c r="L252" i="1"/>
  <c r="L250" i="1"/>
  <c r="L248" i="1"/>
  <c r="L246" i="1"/>
  <c r="L244" i="1"/>
  <c r="L242" i="1"/>
  <c r="L240" i="1"/>
  <c r="L238" i="1"/>
  <c r="L236" i="1"/>
  <c r="L234" i="1"/>
  <c r="L232" i="1"/>
  <c r="L230" i="1"/>
  <c r="L228" i="1"/>
  <c r="L226" i="1"/>
  <c r="L224" i="1"/>
  <c r="L222" i="1"/>
  <c r="L220" i="1"/>
  <c r="L218" i="1"/>
  <c r="L216" i="1"/>
  <c r="L214" i="1"/>
  <c r="L212" i="1"/>
  <c r="L210" i="1"/>
  <c r="L208" i="1"/>
  <c r="L206" i="1"/>
  <c r="L204" i="1"/>
  <c r="L202" i="1"/>
  <c r="L200" i="1"/>
  <c r="L198" i="1"/>
  <c r="L196" i="1"/>
  <c r="L194" i="1"/>
  <c r="L192" i="1"/>
  <c r="L190" i="1"/>
  <c r="L188" i="1"/>
  <c r="L186" i="1"/>
  <c r="L184" i="1"/>
  <c r="L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L88" i="1"/>
  <c r="L86" i="1"/>
  <c r="L84" i="1"/>
  <c r="L82" i="1"/>
  <c r="L80" i="1"/>
  <c r="L78" i="1"/>
  <c r="L76" i="1"/>
  <c r="L74" i="1"/>
  <c r="L72" i="1"/>
  <c r="L70" i="1"/>
  <c r="L68" i="1"/>
  <c r="L66" i="1"/>
  <c r="L64" i="1"/>
  <c r="L62" i="1"/>
  <c r="L60" i="1"/>
  <c r="L58" i="1"/>
  <c r="L56" i="1"/>
  <c r="L54" i="1"/>
  <c r="L52" i="1"/>
  <c r="L50" i="1"/>
  <c r="L48" i="1"/>
  <c r="L46" i="1"/>
  <c r="L44" i="1"/>
  <c r="L42" i="1"/>
  <c r="L40" i="1"/>
  <c r="L38" i="1"/>
  <c r="L36" i="1"/>
  <c r="L34" i="1"/>
  <c r="L32" i="1"/>
  <c r="L30" i="1"/>
  <c r="L28" i="1"/>
  <c r="L26" i="1"/>
  <c r="L24" i="1"/>
  <c r="L22" i="1"/>
  <c r="L20" i="1"/>
  <c r="L18" i="1"/>
  <c r="L16" i="1"/>
  <c r="L14" i="1"/>
  <c r="L12" i="1"/>
  <c r="L10" i="1"/>
  <c r="L8" i="1"/>
  <c r="R2502" i="1"/>
  <c r="R2500" i="1"/>
  <c r="R2498" i="1"/>
  <c r="R2496" i="1"/>
  <c r="R2494" i="1"/>
  <c r="R2492" i="1"/>
  <c r="R2490" i="1"/>
  <c r="R2488" i="1"/>
  <c r="R2486" i="1"/>
  <c r="R2484" i="1"/>
  <c r="R2482" i="1"/>
  <c r="R2480" i="1"/>
  <c r="R2478" i="1"/>
  <c r="R2476" i="1"/>
  <c r="R2474" i="1"/>
  <c r="R2472" i="1"/>
  <c r="R2470" i="1"/>
  <c r="R2468" i="1"/>
  <c r="R2466" i="1"/>
  <c r="R2464" i="1"/>
  <c r="R2462" i="1"/>
  <c r="R2460" i="1"/>
  <c r="R2458" i="1"/>
  <c r="R2456" i="1"/>
  <c r="R2454" i="1"/>
  <c r="R2452" i="1"/>
  <c r="R2450" i="1"/>
  <c r="R2448" i="1"/>
  <c r="R2446" i="1"/>
  <c r="R2444" i="1"/>
  <c r="R2442" i="1"/>
  <c r="R2440" i="1"/>
  <c r="R2438" i="1"/>
  <c r="R2436" i="1"/>
  <c r="R2434" i="1"/>
  <c r="R2432" i="1"/>
  <c r="R2430" i="1"/>
  <c r="R2428" i="1"/>
  <c r="R2426" i="1"/>
  <c r="R2424" i="1"/>
  <c r="R2422" i="1"/>
  <c r="R2420" i="1"/>
  <c r="R2418" i="1"/>
  <c r="R2416" i="1"/>
  <c r="R2414" i="1"/>
  <c r="R2412" i="1"/>
  <c r="R2410" i="1"/>
  <c r="R2408" i="1"/>
  <c r="R2406" i="1"/>
  <c r="R2404" i="1"/>
  <c r="R2402" i="1"/>
  <c r="R2400" i="1"/>
  <c r="M624" i="1"/>
  <c r="M616"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L498" i="1"/>
  <c r="L495" i="1"/>
  <c r="N492" i="1"/>
  <c r="M490" i="1"/>
  <c r="L488" i="1"/>
  <c r="O485" i="1"/>
  <c r="M483" i="1"/>
  <c r="L481" i="1"/>
  <c r="O478" i="1"/>
  <c r="N476" i="1"/>
  <c r="M474" i="1"/>
  <c r="L472"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O327" i="1"/>
  <c r="O325" i="1"/>
  <c r="O323" i="1"/>
  <c r="O321" i="1"/>
  <c r="O319" i="1"/>
  <c r="O317" i="1"/>
  <c r="O315" i="1"/>
  <c r="O313" i="1"/>
  <c r="O311" i="1"/>
  <c r="O309" i="1"/>
  <c r="O307" i="1"/>
  <c r="O305" i="1"/>
  <c r="O303" i="1"/>
  <c r="O301" i="1"/>
  <c r="O299" i="1"/>
  <c r="O297" i="1"/>
  <c r="O295" i="1"/>
  <c r="O293" i="1"/>
  <c r="O291" i="1"/>
  <c r="O289" i="1"/>
  <c r="O287" i="1"/>
  <c r="O285" i="1"/>
  <c r="O283" i="1"/>
  <c r="O281" i="1"/>
  <c r="O279" i="1"/>
  <c r="O277" i="1"/>
  <c r="O275" i="1"/>
  <c r="O273" i="1"/>
  <c r="O271" i="1"/>
  <c r="O269" i="1"/>
  <c r="O267" i="1"/>
  <c r="O265" i="1"/>
  <c r="O263" i="1"/>
  <c r="O261" i="1"/>
  <c r="O259" i="1"/>
  <c r="O257" i="1"/>
  <c r="O255" i="1"/>
  <c r="O253" i="1"/>
  <c r="O251" i="1"/>
  <c r="O249" i="1"/>
  <c r="O247" i="1"/>
  <c r="O245" i="1"/>
  <c r="O243" i="1"/>
  <c r="O241" i="1"/>
  <c r="O239" i="1"/>
  <c r="O237" i="1"/>
  <c r="O235" i="1"/>
  <c r="O233" i="1"/>
  <c r="O231" i="1"/>
  <c r="O229" i="1"/>
  <c r="O227" i="1"/>
  <c r="O225" i="1"/>
  <c r="O223" i="1"/>
  <c r="O221" i="1"/>
  <c r="O219" i="1"/>
  <c r="O217" i="1"/>
  <c r="O215" i="1"/>
  <c r="O213" i="1"/>
  <c r="O211" i="1"/>
  <c r="O209" i="1"/>
  <c r="O207" i="1"/>
  <c r="O205" i="1"/>
  <c r="O203" i="1"/>
  <c r="O201" i="1"/>
  <c r="O199" i="1"/>
  <c r="O197" i="1"/>
  <c r="O195" i="1"/>
  <c r="O193" i="1"/>
  <c r="O191" i="1"/>
  <c r="O189" i="1"/>
  <c r="O187" i="1"/>
  <c r="O185" i="1"/>
  <c r="O183" i="1"/>
  <c r="O181" i="1"/>
  <c r="O179" i="1"/>
  <c r="O177" i="1"/>
  <c r="O175" i="1"/>
  <c r="O173" i="1"/>
  <c r="O171" i="1"/>
  <c r="O169" i="1"/>
  <c r="O167" i="1"/>
  <c r="O165" i="1"/>
  <c r="O149" i="1"/>
  <c r="O133" i="1"/>
  <c r="O117" i="1"/>
  <c r="O101" i="1"/>
  <c r="O85" i="1"/>
  <c r="O69" i="1"/>
  <c r="O53" i="1"/>
  <c r="O37" i="1"/>
  <c r="O21" i="1"/>
  <c r="U2501" i="1"/>
  <c r="U2485" i="1"/>
  <c r="U2469" i="1"/>
  <c r="U2453" i="1"/>
  <c r="U2437" i="1"/>
  <c r="S2429" i="1"/>
  <c r="S2421" i="1"/>
  <c r="S2413" i="1"/>
  <c r="S2405" i="1"/>
  <c r="U2398" i="1"/>
  <c r="S2396" i="1"/>
  <c r="U2393" i="1"/>
  <c r="U2390" i="1"/>
  <c r="S2388" i="1"/>
  <c r="U2385" i="1"/>
  <c r="U2382" i="1"/>
  <c r="S2380" i="1"/>
  <c r="U2377" i="1"/>
  <c r="U2374" i="1"/>
  <c r="S2372" i="1"/>
  <c r="U2369" i="1"/>
  <c r="U2367" i="1"/>
  <c r="U2365" i="1"/>
  <c r="U2363" i="1"/>
  <c r="U2361" i="1"/>
  <c r="U2359" i="1"/>
  <c r="U2357" i="1"/>
  <c r="U2355" i="1"/>
  <c r="U2353" i="1"/>
  <c r="U2351" i="1"/>
  <c r="U2349" i="1"/>
  <c r="U2347" i="1"/>
  <c r="U2345" i="1"/>
  <c r="U2343" i="1"/>
  <c r="U2341" i="1"/>
  <c r="U2339" i="1"/>
  <c r="U2337" i="1"/>
  <c r="U2335" i="1"/>
  <c r="U2333" i="1"/>
  <c r="U2331" i="1"/>
  <c r="U2329" i="1"/>
  <c r="U2327" i="1"/>
  <c r="U2325" i="1"/>
  <c r="U2323" i="1"/>
  <c r="U2321" i="1"/>
  <c r="U2319" i="1"/>
  <c r="U2317" i="1"/>
  <c r="U2315" i="1"/>
  <c r="U2313" i="1"/>
  <c r="U2311" i="1"/>
  <c r="U2309" i="1"/>
  <c r="U2307" i="1"/>
  <c r="U2305" i="1"/>
  <c r="U2303" i="1"/>
  <c r="U2301" i="1"/>
  <c r="U2299" i="1"/>
  <c r="U2297" i="1"/>
  <c r="U2295" i="1"/>
  <c r="U2293" i="1"/>
  <c r="U2291" i="1"/>
  <c r="U2289" i="1"/>
  <c r="U2287" i="1"/>
  <c r="U2285" i="1"/>
  <c r="U2283" i="1"/>
  <c r="U2281" i="1"/>
  <c r="U2279" i="1"/>
  <c r="U2277" i="1"/>
  <c r="U2275" i="1"/>
  <c r="U2273" i="1"/>
  <c r="U2271" i="1"/>
  <c r="U2269" i="1"/>
  <c r="U2267" i="1"/>
  <c r="U2265" i="1"/>
  <c r="U2263" i="1"/>
  <c r="U2261" i="1"/>
  <c r="U2259" i="1"/>
  <c r="U2257" i="1"/>
  <c r="U2255" i="1"/>
  <c r="U2253" i="1"/>
  <c r="U2251" i="1"/>
  <c r="U2249" i="1"/>
  <c r="U2247" i="1"/>
  <c r="U2245" i="1"/>
  <c r="U2243" i="1"/>
  <c r="U2241" i="1"/>
  <c r="U2239" i="1"/>
  <c r="U2237" i="1"/>
  <c r="U2235" i="1"/>
  <c r="U2233" i="1"/>
  <c r="U2231" i="1"/>
  <c r="U2229" i="1"/>
  <c r="U2227" i="1"/>
  <c r="U2225" i="1"/>
  <c r="U2223" i="1"/>
  <c r="U2221" i="1"/>
  <c r="U2219" i="1"/>
  <c r="U2217" i="1"/>
  <c r="U2215" i="1"/>
  <c r="U2213" i="1"/>
  <c r="U2211" i="1"/>
  <c r="U2209" i="1"/>
  <c r="U2207" i="1"/>
  <c r="U2205" i="1"/>
  <c r="U2203" i="1"/>
  <c r="U2201" i="1"/>
  <c r="U2199" i="1"/>
  <c r="U2197" i="1"/>
  <c r="U2195" i="1"/>
  <c r="U2193" i="1"/>
  <c r="U2191" i="1"/>
  <c r="U2189" i="1"/>
  <c r="U2187" i="1"/>
  <c r="U2185" i="1"/>
  <c r="U2183" i="1"/>
  <c r="U2181" i="1"/>
  <c r="U2179" i="1"/>
  <c r="U2177" i="1"/>
  <c r="U2175" i="1"/>
  <c r="U2173" i="1"/>
  <c r="U2171" i="1"/>
  <c r="U2169" i="1"/>
  <c r="U2167" i="1"/>
  <c r="U2165" i="1"/>
  <c r="U2163" i="1"/>
  <c r="U2161" i="1"/>
  <c r="U2159" i="1"/>
  <c r="U2157" i="1"/>
  <c r="U2155" i="1"/>
  <c r="U2153" i="1"/>
  <c r="U2151" i="1"/>
  <c r="U2149" i="1"/>
  <c r="U2147" i="1"/>
  <c r="U2145" i="1"/>
  <c r="U2143" i="1"/>
  <c r="U2141" i="1"/>
  <c r="U2139" i="1"/>
  <c r="U2137" i="1"/>
  <c r="U2135" i="1"/>
  <c r="U2133" i="1"/>
  <c r="U2131" i="1"/>
  <c r="U2129" i="1"/>
  <c r="U2127" i="1"/>
  <c r="U2125" i="1"/>
  <c r="U2123" i="1"/>
  <c r="U2121" i="1"/>
  <c r="U2119" i="1"/>
  <c r="U2117" i="1"/>
  <c r="U2115" i="1"/>
  <c r="U2113" i="1"/>
  <c r="U2111" i="1"/>
  <c r="U2109" i="1"/>
  <c r="U2107" i="1"/>
  <c r="U2105" i="1"/>
  <c r="U2103" i="1"/>
  <c r="U2101" i="1"/>
  <c r="U2099" i="1"/>
  <c r="U2097" i="1"/>
  <c r="U2095" i="1"/>
  <c r="U2093" i="1"/>
  <c r="U2091" i="1"/>
  <c r="U2089" i="1"/>
  <c r="U2087" i="1"/>
  <c r="U2085" i="1"/>
  <c r="U2083" i="1"/>
  <c r="U2081" i="1"/>
  <c r="U2079" i="1"/>
  <c r="U2077" i="1"/>
  <c r="U2075" i="1"/>
  <c r="U2073" i="1"/>
  <c r="U2071" i="1"/>
  <c r="U2069" i="1"/>
  <c r="U2067" i="1"/>
  <c r="U2065" i="1"/>
  <c r="U2063" i="1"/>
  <c r="U2061" i="1"/>
  <c r="U2059" i="1"/>
  <c r="U2057" i="1"/>
  <c r="U2055" i="1"/>
  <c r="U2053" i="1"/>
  <c r="U2051" i="1"/>
  <c r="U2049" i="1"/>
  <c r="U2047" i="1"/>
  <c r="U2045" i="1"/>
  <c r="U2043" i="1"/>
  <c r="U2041" i="1"/>
  <c r="U2039" i="1"/>
  <c r="U2037" i="1"/>
  <c r="U2035" i="1"/>
  <c r="U2033" i="1"/>
  <c r="U2031" i="1"/>
  <c r="U2029" i="1"/>
  <c r="U2027" i="1"/>
  <c r="U2025" i="1"/>
  <c r="U2023" i="1"/>
  <c r="U2021" i="1"/>
  <c r="U2019" i="1"/>
  <c r="U2017" i="1"/>
  <c r="U2015" i="1"/>
  <c r="U2013" i="1"/>
  <c r="U2011" i="1"/>
  <c r="U2009" i="1"/>
  <c r="U2007" i="1"/>
  <c r="U2005" i="1"/>
  <c r="U2003" i="1"/>
  <c r="U2001" i="1"/>
  <c r="U1999" i="1"/>
  <c r="U1997" i="1"/>
  <c r="U1995" i="1"/>
  <c r="U1993" i="1"/>
  <c r="U1991" i="1"/>
  <c r="U1989" i="1"/>
  <c r="U1987" i="1"/>
  <c r="U1985" i="1"/>
  <c r="U1983" i="1"/>
  <c r="U1981" i="1"/>
  <c r="U1979" i="1"/>
  <c r="U1977" i="1"/>
  <c r="U1975" i="1"/>
  <c r="U1973" i="1"/>
  <c r="U1971" i="1"/>
  <c r="U1969" i="1"/>
  <c r="U1967" i="1"/>
  <c r="U1965" i="1"/>
  <c r="U1963" i="1"/>
  <c r="U1961" i="1"/>
  <c r="U1959" i="1"/>
  <c r="U1957" i="1"/>
  <c r="U1955" i="1"/>
  <c r="U1953" i="1"/>
  <c r="U1951" i="1"/>
  <c r="U1949" i="1"/>
  <c r="U1947" i="1"/>
  <c r="U1945" i="1"/>
  <c r="U1943" i="1"/>
  <c r="U1941" i="1"/>
  <c r="U1939" i="1"/>
  <c r="U1937" i="1"/>
  <c r="U1935" i="1"/>
  <c r="U1933" i="1"/>
  <c r="U1931" i="1"/>
  <c r="U1929" i="1"/>
  <c r="U1927" i="1"/>
  <c r="U1925" i="1"/>
  <c r="U1923" i="1"/>
  <c r="U1921" i="1"/>
  <c r="U1919" i="1"/>
  <c r="U1917" i="1"/>
  <c r="U1915" i="1"/>
  <c r="U1913" i="1"/>
  <c r="U1911" i="1"/>
  <c r="U1909" i="1"/>
  <c r="U1907" i="1"/>
  <c r="U1905" i="1"/>
  <c r="U1903" i="1"/>
  <c r="U1901" i="1"/>
  <c r="U1899" i="1"/>
  <c r="U1897" i="1"/>
  <c r="U1895" i="1"/>
  <c r="U1893" i="1"/>
  <c r="U1891" i="1"/>
  <c r="U1889" i="1"/>
  <c r="U1887" i="1"/>
  <c r="U1885" i="1"/>
  <c r="U1883" i="1"/>
  <c r="U1881" i="1"/>
  <c r="U1879" i="1"/>
  <c r="U1877" i="1"/>
  <c r="U1875" i="1"/>
  <c r="U1873" i="1"/>
  <c r="U1871" i="1"/>
  <c r="U1869" i="1"/>
  <c r="U1867" i="1"/>
  <c r="U1865" i="1"/>
  <c r="U1863" i="1"/>
  <c r="U1861" i="1"/>
  <c r="U1859" i="1"/>
  <c r="U1857" i="1"/>
  <c r="U1855" i="1"/>
  <c r="U1853" i="1"/>
  <c r="U1851" i="1"/>
  <c r="U1849" i="1"/>
  <c r="U1847" i="1"/>
  <c r="U1845" i="1"/>
  <c r="U1843" i="1"/>
  <c r="U1841" i="1"/>
  <c r="U1839" i="1"/>
  <c r="U1837" i="1"/>
  <c r="U1835" i="1"/>
  <c r="U1833" i="1"/>
  <c r="U1831" i="1"/>
  <c r="U1829" i="1"/>
  <c r="U1827" i="1"/>
  <c r="U1825" i="1"/>
  <c r="U1823" i="1"/>
  <c r="U1821" i="1"/>
  <c r="U1819" i="1"/>
  <c r="U1817" i="1"/>
  <c r="U1815" i="1"/>
  <c r="U1813" i="1"/>
  <c r="U1811" i="1"/>
  <c r="U1809" i="1"/>
  <c r="U1807" i="1"/>
  <c r="U1805" i="1"/>
  <c r="U1803" i="1"/>
  <c r="U1801" i="1"/>
  <c r="U1799" i="1"/>
  <c r="U1797" i="1"/>
  <c r="O163" i="1"/>
  <c r="O147" i="1"/>
  <c r="O131" i="1"/>
  <c r="O115" i="1"/>
  <c r="O99" i="1"/>
  <c r="O83" i="1"/>
  <c r="O67" i="1"/>
  <c r="O51" i="1"/>
  <c r="O35" i="1"/>
  <c r="O19" i="1"/>
  <c r="U2499" i="1"/>
  <c r="U2483" i="1"/>
  <c r="U2467" i="1"/>
  <c r="U2451" i="1"/>
  <c r="U2435" i="1"/>
  <c r="U2427" i="1"/>
  <c r="U2419" i="1"/>
  <c r="U2411" i="1"/>
  <c r="U2403" i="1"/>
  <c r="T2398" i="1"/>
  <c r="R2396" i="1"/>
  <c r="S2393" i="1"/>
  <c r="T2390" i="1"/>
  <c r="R2388" i="1"/>
  <c r="S2385" i="1"/>
  <c r="T2382" i="1"/>
  <c r="R2380" i="1"/>
  <c r="S2377" i="1"/>
  <c r="T2374" i="1"/>
  <c r="R2372" i="1"/>
  <c r="T2369" i="1"/>
  <c r="T2367" i="1"/>
  <c r="T2365" i="1"/>
  <c r="T2363" i="1"/>
  <c r="T2361" i="1"/>
  <c r="T2359" i="1"/>
  <c r="T2357" i="1"/>
  <c r="T2355" i="1"/>
  <c r="T2353" i="1"/>
  <c r="T2351" i="1"/>
  <c r="T2349" i="1"/>
  <c r="T2347" i="1"/>
  <c r="T2345" i="1"/>
  <c r="T2343" i="1"/>
  <c r="T2341" i="1"/>
  <c r="T2339" i="1"/>
  <c r="T2337" i="1"/>
  <c r="T2335" i="1"/>
  <c r="T2333" i="1"/>
  <c r="T2331" i="1"/>
  <c r="T2329" i="1"/>
  <c r="T2327" i="1"/>
  <c r="T2325" i="1"/>
  <c r="T2323" i="1"/>
  <c r="T2321" i="1"/>
  <c r="T2319" i="1"/>
  <c r="T2317" i="1"/>
  <c r="T2315" i="1"/>
  <c r="T2313" i="1"/>
  <c r="T2311" i="1"/>
  <c r="T2309" i="1"/>
  <c r="T2307" i="1"/>
  <c r="T2305" i="1"/>
  <c r="T2303" i="1"/>
  <c r="T2301" i="1"/>
  <c r="T2299" i="1"/>
  <c r="T2297" i="1"/>
  <c r="T2295" i="1"/>
  <c r="T2293" i="1"/>
  <c r="T2291" i="1"/>
  <c r="T2289" i="1"/>
  <c r="T2287" i="1"/>
  <c r="T2285" i="1"/>
  <c r="T2283" i="1"/>
  <c r="T2281" i="1"/>
  <c r="T2279" i="1"/>
  <c r="T2277" i="1"/>
  <c r="T2275" i="1"/>
  <c r="T2273" i="1"/>
  <c r="T2271" i="1"/>
  <c r="T2269" i="1"/>
  <c r="T2267" i="1"/>
  <c r="T2265" i="1"/>
  <c r="T2263" i="1"/>
  <c r="T2261" i="1"/>
  <c r="T2259" i="1"/>
  <c r="T2257" i="1"/>
  <c r="T2255" i="1"/>
  <c r="T2253" i="1"/>
  <c r="T2251" i="1"/>
  <c r="T2249" i="1"/>
  <c r="T2247" i="1"/>
  <c r="T2245" i="1"/>
  <c r="T2243" i="1"/>
  <c r="T2241" i="1"/>
  <c r="T2239" i="1"/>
  <c r="T2237" i="1"/>
  <c r="T2235" i="1"/>
  <c r="T2233" i="1"/>
  <c r="T2231" i="1"/>
  <c r="T2229" i="1"/>
  <c r="T2227" i="1"/>
  <c r="T2225" i="1"/>
  <c r="T2223" i="1"/>
  <c r="T2221" i="1"/>
  <c r="T2219" i="1"/>
  <c r="T2217" i="1"/>
  <c r="T2215" i="1"/>
  <c r="T2213" i="1"/>
  <c r="T2211" i="1"/>
  <c r="T2209" i="1"/>
  <c r="T2207" i="1"/>
  <c r="T2205" i="1"/>
  <c r="T2203" i="1"/>
  <c r="T2201" i="1"/>
  <c r="T2199" i="1"/>
  <c r="T2197" i="1"/>
  <c r="T2195" i="1"/>
  <c r="T2193" i="1"/>
  <c r="T2191" i="1"/>
  <c r="T2189" i="1"/>
  <c r="T2187" i="1"/>
  <c r="T2185" i="1"/>
  <c r="T2183" i="1"/>
  <c r="T2181" i="1"/>
  <c r="T2179" i="1"/>
  <c r="T2177" i="1"/>
  <c r="T2175" i="1"/>
  <c r="T2173" i="1"/>
  <c r="T2171" i="1"/>
  <c r="T2169" i="1"/>
  <c r="T2167" i="1"/>
  <c r="T2165" i="1"/>
  <c r="T2163" i="1"/>
  <c r="T2161" i="1"/>
  <c r="T2159" i="1"/>
  <c r="T2157" i="1"/>
  <c r="T2155" i="1"/>
  <c r="T2153" i="1"/>
  <c r="T2151" i="1"/>
  <c r="T2149" i="1"/>
  <c r="T2147" i="1"/>
  <c r="T2145" i="1"/>
  <c r="T2143" i="1"/>
  <c r="T2141" i="1"/>
  <c r="T2139" i="1"/>
  <c r="T2137" i="1"/>
  <c r="T2135" i="1"/>
  <c r="T2133" i="1"/>
  <c r="T2131" i="1"/>
  <c r="T2129" i="1"/>
  <c r="T2127" i="1"/>
  <c r="T2125" i="1"/>
  <c r="T2123" i="1"/>
  <c r="T2121" i="1"/>
  <c r="T2119" i="1"/>
  <c r="T2117" i="1"/>
  <c r="T2115" i="1"/>
  <c r="T2113" i="1"/>
  <c r="T2111" i="1"/>
  <c r="T2109" i="1"/>
  <c r="T2107" i="1"/>
  <c r="T2105" i="1"/>
  <c r="T2103" i="1"/>
  <c r="T2101" i="1"/>
  <c r="T2099" i="1"/>
  <c r="T2097" i="1"/>
  <c r="T2095" i="1"/>
  <c r="T2093" i="1"/>
  <c r="T2091" i="1"/>
  <c r="T2089" i="1"/>
  <c r="T2087" i="1"/>
  <c r="T2085" i="1"/>
  <c r="T2083" i="1"/>
  <c r="T2081" i="1"/>
  <c r="T2079" i="1"/>
  <c r="T2077" i="1"/>
  <c r="T2075" i="1"/>
  <c r="T2073" i="1"/>
  <c r="T2071" i="1"/>
  <c r="T2069" i="1"/>
  <c r="T2067" i="1"/>
  <c r="T2065" i="1"/>
  <c r="T2063" i="1"/>
  <c r="T2061" i="1"/>
  <c r="T2059" i="1"/>
  <c r="T2057" i="1"/>
  <c r="T2055" i="1"/>
  <c r="T2053" i="1"/>
  <c r="T2051" i="1"/>
  <c r="T2049" i="1"/>
  <c r="T2047" i="1"/>
  <c r="T2045" i="1"/>
  <c r="T2043" i="1"/>
  <c r="T2041" i="1"/>
  <c r="T2039" i="1"/>
  <c r="T2037" i="1"/>
  <c r="T2035" i="1"/>
  <c r="T2033" i="1"/>
  <c r="T2031" i="1"/>
  <c r="T2029" i="1"/>
  <c r="T2027" i="1"/>
  <c r="T2025" i="1"/>
  <c r="T2023" i="1"/>
  <c r="T2021" i="1"/>
  <c r="T2019" i="1"/>
  <c r="T2017" i="1"/>
  <c r="T2015" i="1"/>
  <c r="T2013" i="1"/>
  <c r="T2011" i="1"/>
  <c r="T2009" i="1"/>
  <c r="T2007" i="1"/>
  <c r="T2005" i="1"/>
  <c r="T2003" i="1"/>
  <c r="T2001" i="1"/>
  <c r="T1999" i="1"/>
  <c r="T1997" i="1"/>
  <c r="T1995" i="1"/>
  <c r="T1993" i="1"/>
  <c r="T1991" i="1"/>
  <c r="T1989" i="1"/>
  <c r="T1987" i="1"/>
  <c r="T1985" i="1"/>
  <c r="T1983" i="1"/>
  <c r="T1981" i="1"/>
  <c r="T1979" i="1"/>
  <c r="T1977" i="1"/>
  <c r="T1975" i="1"/>
  <c r="T1973" i="1"/>
  <c r="T1971" i="1"/>
  <c r="T1969" i="1"/>
  <c r="T1967" i="1"/>
  <c r="T1965" i="1"/>
  <c r="T1963" i="1"/>
  <c r="T1961" i="1"/>
  <c r="T1959" i="1"/>
  <c r="T1957" i="1"/>
  <c r="T1955" i="1"/>
  <c r="T1953" i="1"/>
  <c r="T1951" i="1"/>
  <c r="T1949" i="1"/>
  <c r="T1947" i="1"/>
  <c r="T1945" i="1"/>
  <c r="T1943" i="1"/>
  <c r="T1941" i="1"/>
  <c r="T1939" i="1"/>
  <c r="T1937" i="1"/>
  <c r="T1935" i="1"/>
  <c r="T1933" i="1"/>
  <c r="T1931" i="1"/>
  <c r="T1929" i="1"/>
  <c r="T1927" i="1"/>
  <c r="T1925" i="1"/>
  <c r="T1923" i="1"/>
  <c r="T1921" i="1"/>
  <c r="T1919" i="1"/>
  <c r="T1917" i="1"/>
  <c r="T1915" i="1"/>
  <c r="T1913" i="1"/>
  <c r="T1911" i="1"/>
  <c r="T1909" i="1"/>
  <c r="T1907" i="1"/>
  <c r="T1905" i="1"/>
  <c r="T1903" i="1"/>
  <c r="T1901" i="1"/>
  <c r="T1899" i="1"/>
  <c r="T1897" i="1"/>
  <c r="T1895" i="1"/>
  <c r="T1893" i="1"/>
  <c r="T1891" i="1"/>
  <c r="T1889" i="1"/>
  <c r="T1887" i="1"/>
  <c r="T1885" i="1"/>
  <c r="T1883" i="1"/>
  <c r="T1881" i="1"/>
  <c r="T1879" i="1"/>
  <c r="T1877" i="1"/>
  <c r="T1875" i="1"/>
  <c r="T1873" i="1"/>
  <c r="T1871" i="1"/>
  <c r="T1869" i="1"/>
  <c r="T1867" i="1"/>
  <c r="T1865" i="1"/>
  <c r="T1863" i="1"/>
  <c r="T1861" i="1"/>
  <c r="T1859" i="1"/>
  <c r="T1857" i="1"/>
  <c r="T1855" i="1"/>
  <c r="T1853" i="1"/>
  <c r="T1851" i="1"/>
  <c r="T1849" i="1"/>
  <c r="T1847" i="1"/>
  <c r="T1845" i="1"/>
  <c r="T1843" i="1"/>
  <c r="T1841" i="1"/>
  <c r="T1839" i="1"/>
  <c r="T1837" i="1"/>
  <c r="T1835" i="1"/>
  <c r="T1833" i="1"/>
  <c r="T1831" i="1"/>
  <c r="T1829" i="1"/>
  <c r="T1827" i="1"/>
  <c r="T1825" i="1"/>
  <c r="T1823" i="1"/>
  <c r="T1821" i="1"/>
  <c r="T1819" i="1"/>
  <c r="T1817" i="1"/>
  <c r="T1815" i="1"/>
  <c r="T1813" i="1"/>
  <c r="T1811" i="1"/>
  <c r="T1809" i="1"/>
  <c r="T1807" i="1"/>
  <c r="T1805" i="1"/>
  <c r="T1803" i="1"/>
  <c r="T1801" i="1"/>
  <c r="T1799" i="1"/>
  <c r="T1797" i="1"/>
  <c r="T1795" i="1"/>
  <c r="T1793" i="1"/>
  <c r="T1791" i="1"/>
  <c r="T1789" i="1"/>
  <c r="T1787" i="1"/>
  <c r="T1785" i="1"/>
  <c r="T1783" i="1"/>
  <c r="T1781" i="1"/>
  <c r="T1779" i="1"/>
  <c r="T1777" i="1"/>
  <c r="T1775" i="1"/>
  <c r="T1773" i="1"/>
  <c r="T1771" i="1"/>
  <c r="T1769" i="1"/>
  <c r="T1767" i="1"/>
  <c r="T1765" i="1"/>
  <c r="T1763" i="1"/>
  <c r="T1761" i="1"/>
  <c r="T1759" i="1"/>
  <c r="T1757" i="1"/>
  <c r="T1755" i="1"/>
  <c r="T1753" i="1"/>
  <c r="T1751" i="1"/>
  <c r="T1749" i="1"/>
  <c r="O161" i="1"/>
  <c r="O145" i="1"/>
  <c r="O129" i="1"/>
  <c r="O113" i="1"/>
  <c r="O97" i="1"/>
  <c r="O81" i="1"/>
  <c r="O65" i="1"/>
  <c r="O49" i="1"/>
  <c r="O33" i="1"/>
  <c r="O17" i="1"/>
  <c r="U2497" i="1"/>
  <c r="U2481" i="1"/>
  <c r="U2465" i="1"/>
  <c r="U2449" i="1"/>
  <c r="S2435" i="1"/>
  <c r="S2427" i="1"/>
  <c r="S2419" i="1"/>
  <c r="S2411" i="1"/>
  <c r="S2403" i="1"/>
  <c r="S2398" i="1"/>
  <c r="U2395" i="1"/>
  <c r="U2392" i="1"/>
  <c r="S2390" i="1"/>
  <c r="U2387" i="1"/>
  <c r="U2384" i="1"/>
  <c r="S2382" i="1"/>
  <c r="U2379" i="1"/>
  <c r="U2376" i="1"/>
  <c r="S2374" i="1"/>
  <c r="U2371" i="1"/>
  <c r="S2369" i="1"/>
  <c r="S2367" i="1"/>
  <c r="S2365" i="1"/>
  <c r="S2363" i="1"/>
  <c r="S2361" i="1"/>
  <c r="S2359" i="1"/>
  <c r="S2357" i="1"/>
  <c r="S2355" i="1"/>
  <c r="S2353" i="1"/>
  <c r="S2351" i="1"/>
  <c r="S2349" i="1"/>
  <c r="S2347" i="1"/>
  <c r="S2345" i="1"/>
  <c r="S2343" i="1"/>
  <c r="S2341" i="1"/>
  <c r="S2339" i="1"/>
  <c r="S2337" i="1"/>
  <c r="S2335" i="1"/>
  <c r="S2333" i="1"/>
  <c r="S2331" i="1"/>
  <c r="S2329" i="1"/>
  <c r="S2327" i="1"/>
  <c r="S2325" i="1"/>
  <c r="S2323" i="1"/>
  <c r="S2321" i="1"/>
  <c r="S2319" i="1"/>
  <c r="S2317" i="1"/>
  <c r="S2315" i="1"/>
  <c r="S2313" i="1"/>
  <c r="S2311" i="1"/>
  <c r="S2309" i="1"/>
  <c r="S2307" i="1"/>
  <c r="S2305" i="1"/>
  <c r="S2303" i="1"/>
  <c r="S2301" i="1"/>
  <c r="S2299" i="1"/>
  <c r="S2297" i="1"/>
  <c r="S2295" i="1"/>
  <c r="S2293" i="1"/>
  <c r="S2291" i="1"/>
  <c r="S2289" i="1"/>
  <c r="S2287" i="1"/>
  <c r="S2285" i="1"/>
  <c r="S2283" i="1"/>
  <c r="S2281" i="1"/>
  <c r="S2279" i="1"/>
  <c r="S2277" i="1"/>
  <c r="S2275" i="1"/>
  <c r="S2273" i="1"/>
  <c r="S2271" i="1"/>
  <c r="S2269" i="1"/>
  <c r="S2267" i="1"/>
  <c r="S2265" i="1"/>
  <c r="S2263" i="1"/>
  <c r="S2261" i="1"/>
  <c r="S2259" i="1"/>
  <c r="S2257" i="1"/>
  <c r="S2255" i="1"/>
  <c r="S2253" i="1"/>
  <c r="S2251" i="1"/>
  <c r="S2249" i="1"/>
  <c r="S2247" i="1"/>
  <c r="S2245" i="1"/>
  <c r="S2243" i="1"/>
  <c r="S2241" i="1"/>
  <c r="S2239" i="1"/>
  <c r="S2237" i="1"/>
  <c r="S2235" i="1"/>
  <c r="S2233" i="1"/>
  <c r="S2231" i="1"/>
  <c r="S2229" i="1"/>
  <c r="S2227" i="1"/>
  <c r="S2225" i="1"/>
  <c r="S2223" i="1"/>
  <c r="S2221" i="1"/>
  <c r="S2219" i="1"/>
  <c r="S2217" i="1"/>
  <c r="S2215" i="1"/>
  <c r="S2213" i="1"/>
  <c r="S2211" i="1"/>
  <c r="S2209" i="1"/>
  <c r="S2207" i="1"/>
  <c r="S2205" i="1"/>
  <c r="S2203" i="1"/>
  <c r="S2201" i="1"/>
  <c r="S2199" i="1"/>
  <c r="S2197" i="1"/>
  <c r="S2195" i="1"/>
  <c r="S2193" i="1"/>
  <c r="S2191" i="1"/>
  <c r="S2189" i="1"/>
  <c r="S2187" i="1"/>
  <c r="S2185" i="1"/>
  <c r="S2183" i="1"/>
  <c r="S2181" i="1"/>
  <c r="S2179" i="1"/>
  <c r="S2177" i="1"/>
  <c r="S2175" i="1"/>
  <c r="S2173" i="1"/>
  <c r="S2171" i="1"/>
  <c r="S2169" i="1"/>
  <c r="S2167" i="1"/>
  <c r="S2165" i="1"/>
  <c r="S2163" i="1"/>
  <c r="S2161" i="1"/>
  <c r="S2159" i="1"/>
  <c r="S2157" i="1"/>
  <c r="S2155" i="1"/>
  <c r="S2153" i="1"/>
  <c r="S2151" i="1"/>
  <c r="S2149" i="1"/>
  <c r="S2147" i="1"/>
  <c r="S2145" i="1"/>
  <c r="S2143" i="1"/>
  <c r="S2141" i="1"/>
  <c r="S2139" i="1"/>
  <c r="S2137" i="1"/>
  <c r="S2135" i="1"/>
  <c r="S2133" i="1"/>
  <c r="S2131" i="1"/>
  <c r="S2129" i="1"/>
  <c r="S2127" i="1"/>
  <c r="S2125" i="1"/>
  <c r="S2123" i="1"/>
  <c r="S2121" i="1"/>
  <c r="S2119" i="1"/>
  <c r="S2117" i="1"/>
  <c r="S2115" i="1"/>
  <c r="S2113" i="1"/>
  <c r="S2111" i="1"/>
  <c r="S2109" i="1"/>
  <c r="S2107" i="1"/>
  <c r="S2105" i="1"/>
  <c r="S2103" i="1"/>
  <c r="S2101" i="1"/>
  <c r="S2099" i="1"/>
  <c r="S2097" i="1"/>
  <c r="S2095" i="1"/>
  <c r="S2093" i="1"/>
  <c r="S2091" i="1"/>
  <c r="S2089" i="1"/>
  <c r="S2087" i="1"/>
  <c r="S2085" i="1"/>
  <c r="S2083" i="1"/>
  <c r="S2081" i="1"/>
  <c r="S2079" i="1"/>
  <c r="S2077" i="1"/>
  <c r="S2075" i="1"/>
  <c r="S2073" i="1"/>
  <c r="S2071" i="1"/>
  <c r="S2069" i="1"/>
  <c r="S2067" i="1"/>
  <c r="S2065" i="1"/>
  <c r="S2063" i="1"/>
  <c r="S2061" i="1"/>
  <c r="S2059" i="1"/>
  <c r="S2057" i="1"/>
  <c r="S2055" i="1"/>
  <c r="S2053" i="1"/>
  <c r="S2051" i="1"/>
  <c r="S2049" i="1"/>
  <c r="S2047" i="1"/>
  <c r="S2045" i="1"/>
  <c r="S2043" i="1"/>
  <c r="S2041" i="1"/>
  <c r="S2039" i="1"/>
  <c r="S2037" i="1"/>
  <c r="S2035" i="1"/>
  <c r="S2033" i="1"/>
  <c r="S2031" i="1"/>
  <c r="S2029" i="1"/>
  <c r="S2027" i="1"/>
  <c r="S2025" i="1"/>
  <c r="S2023" i="1"/>
  <c r="S2021" i="1"/>
  <c r="S2019" i="1"/>
  <c r="S2017" i="1"/>
  <c r="S2015" i="1"/>
  <c r="S2013" i="1"/>
  <c r="S2011" i="1"/>
  <c r="S2009" i="1"/>
  <c r="S2007" i="1"/>
  <c r="S2005" i="1"/>
  <c r="S2003" i="1"/>
  <c r="S2001" i="1"/>
  <c r="S1999" i="1"/>
  <c r="S1997" i="1"/>
  <c r="S1995" i="1"/>
  <c r="S1993" i="1"/>
  <c r="S1991" i="1"/>
  <c r="S1989" i="1"/>
  <c r="S1987" i="1"/>
  <c r="S1985" i="1"/>
  <c r="S1983" i="1"/>
  <c r="S1981" i="1"/>
  <c r="S1979" i="1"/>
  <c r="S1977" i="1"/>
  <c r="S1975" i="1"/>
  <c r="S1973" i="1"/>
  <c r="S1971" i="1"/>
  <c r="S1969" i="1"/>
  <c r="S1967" i="1"/>
  <c r="S1965" i="1"/>
  <c r="S1963" i="1"/>
  <c r="S1961" i="1"/>
  <c r="S1959" i="1"/>
  <c r="S1957" i="1"/>
  <c r="S1955" i="1"/>
  <c r="S1953" i="1"/>
  <c r="S1951" i="1"/>
  <c r="S1949" i="1"/>
  <c r="S1947" i="1"/>
  <c r="S1945" i="1"/>
  <c r="S1943" i="1"/>
  <c r="S1941" i="1"/>
  <c r="S1939" i="1"/>
  <c r="S1937" i="1"/>
  <c r="S1935" i="1"/>
  <c r="S1933" i="1"/>
  <c r="S1931" i="1"/>
  <c r="S1929" i="1"/>
  <c r="S1927" i="1"/>
  <c r="S1925" i="1"/>
  <c r="S1923" i="1"/>
  <c r="S1921" i="1"/>
  <c r="S1919" i="1"/>
  <c r="S1917" i="1"/>
  <c r="S1915" i="1"/>
  <c r="S1913" i="1"/>
  <c r="S1911" i="1"/>
  <c r="S1909" i="1"/>
  <c r="S1907" i="1"/>
  <c r="S1905" i="1"/>
  <c r="O159" i="1"/>
  <c r="O143" i="1"/>
  <c r="O127" i="1"/>
  <c r="O111" i="1"/>
  <c r="O95" i="1"/>
  <c r="O79" i="1"/>
  <c r="O63" i="1"/>
  <c r="O47" i="1"/>
  <c r="O31" i="1"/>
  <c r="O15" i="1"/>
  <c r="U2495" i="1"/>
  <c r="U2479" i="1"/>
  <c r="U2463" i="1"/>
  <c r="U2447" i="1"/>
  <c r="U2433" i="1"/>
  <c r="U2425" i="1"/>
  <c r="U2417" i="1"/>
  <c r="U2409" i="1"/>
  <c r="U2401" i="1"/>
  <c r="R2398" i="1"/>
  <c r="S2395" i="1"/>
  <c r="T2392" i="1"/>
  <c r="R2390" i="1"/>
  <c r="S2387" i="1"/>
  <c r="T2384" i="1"/>
  <c r="R2382" i="1"/>
  <c r="S2379" i="1"/>
  <c r="T2376" i="1"/>
  <c r="R2374" i="1"/>
  <c r="S2371" i="1"/>
  <c r="R2369" i="1"/>
  <c r="R2367" i="1"/>
  <c r="R2365" i="1"/>
  <c r="R2363" i="1"/>
  <c r="R2361" i="1"/>
  <c r="R2359" i="1"/>
  <c r="R2357" i="1"/>
  <c r="R2355" i="1"/>
  <c r="R2353" i="1"/>
  <c r="R2351" i="1"/>
  <c r="R2349" i="1"/>
  <c r="R2347" i="1"/>
  <c r="R2345" i="1"/>
  <c r="R2343" i="1"/>
  <c r="R2341" i="1"/>
  <c r="R2339" i="1"/>
  <c r="R2337" i="1"/>
  <c r="R2335" i="1"/>
  <c r="R2333" i="1"/>
  <c r="R2331" i="1"/>
  <c r="R2329" i="1"/>
  <c r="R2327" i="1"/>
  <c r="R2325" i="1"/>
  <c r="R2323" i="1"/>
  <c r="R2321" i="1"/>
  <c r="R2319" i="1"/>
  <c r="R2317" i="1"/>
  <c r="R2315" i="1"/>
  <c r="R2313" i="1"/>
  <c r="R2311" i="1"/>
  <c r="R2309" i="1"/>
  <c r="R2307" i="1"/>
  <c r="R2305" i="1"/>
  <c r="R2303" i="1"/>
  <c r="R2301" i="1"/>
  <c r="R2299" i="1"/>
  <c r="R2297" i="1"/>
  <c r="R2295" i="1"/>
  <c r="R2293" i="1"/>
  <c r="R2291" i="1"/>
  <c r="R2289" i="1"/>
  <c r="R2287" i="1"/>
  <c r="R2285" i="1"/>
  <c r="R2283" i="1"/>
  <c r="R2281" i="1"/>
  <c r="R2279" i="1"/>
  <c r="R2277" i="1"/>
  <c r="R2275" i="1"/>
  <c r="R2273" i="1"/>
  <c r="R2271" i="1"/>
  <c r="R2269" i="1"/>
  <c r="R2267" i="1"/>
  <c r="R2265" i="1"/>
  <c r="R2263" i="1"/>
  <c r="R2261" i="1"/>
  <c r="R2259" i="1"/>
  <c r="R2257" i="1"/>
  <c r="R2255" i="1"/>
  <c r="R2253" i="1"/>
  <c r="R2251" i="1"/>
  <c r="R2249" i="1"/>
  <c r="R2247" i="1"/>
  <c r="R2245" i="1"/>
  <c r="R2243" i="1"/>
  <c r="R2241" i="1"/>
  <c r="R2239" i="1"/>
  <c r="R2237" i="1"/>
  <c r="R2235" i="1"/>
  <c r="R2233" i="1"/>
  <c r="R2231" i="1"/>
  <c r="R2229" i="1"/>
  <c r="R2227" i="1"/>
  <c r="R2225" i="1"/>
  <c r="R2223" i="1"/>
  <c r="R2221" i="1"/>
  <c r="R2219" i="1"/>
  <c r="R2217" i="1"/>
  <c r="R2215" i="1"/>
  <c r="R2213" i="1"/>
  <c r="R2211" i="1"/>
  <c r="R2209" i="1"/>
  <c r="R2207" i="1"/>
  <c r="R2205" i="1"/>
  <c r="R2203" i="1"/>
  <c r="R2201" i="1"/>
  <c r="R2199" i="1"/>
  <c r="R2197" i="1"/>
  <c r="R2195" i="1"/>
  <c r="R2193" i="1"/>
  <c r="R2191" i="1"/>
  <c r="R2189" i="1"/>
  <c r="R2187" i="1"/>
  <c r="R2185" i="1"/>
  <c r="R2183" i="1"/>
  <c r="R2181" i="1"/>
  <c r="R2179" i="1"/>
  <c r="R2177" i="1"/>
  <c r="R2175" i="1"/>
  <c r="R2173" i="1"/>
  <c r="R2171" i="1"/>
  <c r="R2169" i="1"/>
  <c r="R2167" i="1"/>
  <c r="R2165" i="1"/>
  <c r="R2163" i="1"/>
  <c r="R2161" i="1"/>
  <c r="R2159" i="1"/>
  <c r="R2157" i="1"/>
  <c r="R2155" i="1"/>
  <c r="R2153" i="1"/>
  <c r="R2151" i="1"/>
  <c r="R2149" i="1"/>
  <c r="R2147" i="1"/>
  <c r="R2145" i="1"/>
  <c r="R2143" i="1"/>
  <c r="R2141" i="1"/>
  <c r="R2139" i="1"/>
  <c r="R2137" i="1"/>
  <c r="R2135" i="1"/>
  <c r="R2133" i="1"/>
  <c r="R2131" i="1"/>
  <c r="R2129" i="1"/>
  <c r="R2127" i="1"/>
  <c r="R2125" i="1"/>
  <c r="R2123" i="1"/>
  <c r="R2121" i="1"/>
  <c r="R2119" i="1"/>
  <c r="R2117" i="1"/>
  <c r="R2115" i="1"/>
  <c r="R2113" i="1"/>
  <c r="R2111" i="1"/>
  <c r="R2109" i="1"/>
  <c r="R2107" i="1"/>
  <c r="R2105" i="1"/>
  <c r="R2103" i="1"/>
  <c r="R2101" i="1"/>
  <c r="R2099" i="1"/>
  <c r="R2097" i="1"/>
  <c r="R2095" i="1"/>
  <c r="R2093" i="1"/>
  <c r="R2091" i="1"/>
  <c r="R2089" i="1"/>
  <c r="R2087" i="1"/>
  <c r="R2085" i="1"/>
  <c r="R2083" i="1"/>
  <c r="R2081" i="1"/>
  <c r="R2079" i="1"/>
  <c r="R2077" i="1"/>
  <c r="R2075" i="1"/>
  <c r="R2073" i="1"/>
  <c r="R2071" i="1"/>
  <c r="R2069" i="1"/>
  <c r="R2067" i="1"/>
  <c r="R2065" i="1"/>
  <c r="R2063" i="1"/>
  <c r="R2061" i="1"/>
  <c r="R2059" i="1"/>
  <c r="R2057" i="1"/>
  <c r="R2055" i="1"/>
  <c r="R2053" i="1"/>
  <c r="R2051" i="1"/>
  <c r="R2049" i="1"/>
  <c r="R2047" i="1"/>
  <c r="R2045" i="1"/>
  <c r="R2043" i="1"/>
  <c r="R2041" i="1"/>
  <c r="R2039" i="1"/>
  <c r="R2037" i="1"/>
  <c r="R2035" i="1"/>
  <c r="R2033" i="1"/>
  <c r="R2031" i="1"/>
  <c r="R2029" i="1"/>
  <c r="R2027" i="1"/>
  <c r="R2025" i="1"/>
  <c r="R2023" i="1"/>
  <c r="R2021" i="1"/>
  <c r="R2019" i="1"/>
  <c r="R2017" i="1"/>
  <c r="R2015" i="1"/>
  <c r="R2013" i="1"/>
  <c r="R2011" i="1"/>
  <c r="R2009" i="1"/>
  <c r="R2007" i="1"/>
  <c r="R2005" i="1"/>
  <c r="R2003" i="1"/>
  <c r="R2001" i="1"/>
  <c r="R1999" i="1"/>
  <c r="R1997" i="1"/>
  <c r="R1995" i="1"/>
  <c r="R1993" i="1"/>
  <c r="R1991" i="1"/>
  <c r="R1989" i="1"/>
  <c r="R1987" i="1"/>
  <c r="R1985" i="1"/>
  <c r="R1983" i="1"/>
  <c r="R1981" i="1"/>
  <c r="R1979" i="1"/>
  <c r="R1977" i="1"/>
  <c r="R1975" i="1"/>
  <c r="R1973" i="1"/>
  <c r="R1971" i="1"/>
  <c r="R1969" i="1"/>
  <c r="R1967" i="1"/>
  <c r="R1965" i="1"/>
  <c r="R1963" i="1"/>
  <c r="R1961" i="1"/>
  <c r="R1959" i="1"/>
  <c r="R1957" i="1"/>
  <c r="R1955" i="1"/>
  <c r="R1953" i="1"/>
  <c r="R1951" i="1"/>
  <c r="R1949" i="1"/>
  <c r="R1947" i="1"/>
  <c r="R1945" i="1"/>
  <c r="R1943" i="1"/>
  <c r="R1941" i="1"/>
  <c r="R1939" i="1"/>
  <c r="R1937" i="1"/>
  <c r="R1935" i="1"/>
  <c r="R1933" i="1"/>
  <c r="R1931" i="1"/>
  <c r="R1929" i="1"/>
  <c r="R1927" i="1"/>
  <c r="R1925" i="1"/>
  <c r="R1923" i="1"/>
  <c r="R1921" i="1"/>
  <c r="R1919" i="1"/>
  <c r="R1917" i="1"/>
  <c r="R1915" i="1"/>
  <c r="R1913" i="1"/>
  <c r="R1911" i="1"/>
  <c r="R1909" i="1"/>
  <c r="R1907" i="1"/>
  <c r="R1905" i="1"/>
  <c r="R1903" i="1"/>
  <c r="R1901" i="1"/>
  <c r="R1899" i="1"/>
  <c r="R1897" i="1"/>
  <c r="R1895" i="1"/>
  <c r="R1893" i="1"/>
  <c r="R1891" i="1"/>
  <c r="R1889" i="1"/>
  <c r="R1887" i="1"/>
  <c r="R1885" i="1"/>
  <c r="R1883" i="1"/>
  <c r="R1881" i="1"/>
  <c r="R1879" i="1"/>
  <c r="R1877" i="1"/>
  <c r="R1875" i="1"/>
  <c r="R1873" i="1"/>
  <c r="R1871" i="1"/>
  <c r="R1869" i="1"/>
  <c r="R1867" i="1"/>
  <c r="R1865" i="1"/>
  <c r="R1863" i="1"/>
  <c r="O157" i="1"/>
  <c r="O141" i="1"/>
  <c r="O125" i="1"/>
  <c r="O109" i="1"/>
  <c r="O93" i="1"/>
  <c r="O77" i="1"/>
  <c r="O61" i="1"/>
  <c r="O45" i="1"/>
  <c r="O29" i="1"/>
  <c r="O13" i="1"/>
  <c r="U2493" i="1"/>
  <c r="U2477" i="1"/>
  <c r="U2461" i="1"/>
  <c r="U2445" i="1"/>
  <c r="S2433" i="1"/>
  <c r="S2425" i="1"/>
  <c r="S2417" i="1"/>
  <c r="S2409" i="1"/>
  <c r="S2401" i="1"/>
  <c r="U2397" i="1"/>
  <c r="U2394" i="1"/>
  <c r="S2392" i="1"/>
  <c r="U2389" i="1"/>
  <c r="U2386" i="1"/>
  <c r="S2384" i="1"/>
  <c r="U2381" i="1"/>
  <c r="U2378" i="1"/>
  <c r="S2376" i="1"/>
  <c r="U2373" i="1"/>
  <c r="U2370" i="1"/>
  <c r="U2368" i="1"/>
  <c r="U2366" i="1"/>
  <c r="U2364" i="1"/>
  <c r="U2362" i="1"/>
  <c r="U2360" i="1"/>
  <c r="U2358" i="1"/>
  <c r="U2356" i="1"/>
  <c r="U2354" i="1"/>
  <c r="U2352" i="1"/>
  <c r="U2350" i="1"/>
  <c r="U2348" i="1"/>
  <c r="U2346" i="1"/>
  <c r="U2344" i="1"/>
  <c r="U2342" i="1"/>
  <c r="U2340" i="1"/>
  <c r="U2338" i="1"/>
  <c r="U2336" i="1"/>
  <c r="U2334" i="1"/>
  <c r="U2332" i="1"/>
  <c r="U2330" i="1"/>
  <c r="U2328" i="1"/>
  <c r="U2326" i="1"/>
  <c r="U2324" i="1"/>
  <c r="U2322" i="1"/>
  <c r="U2320" i="1"/>
  <c r="U2318" i="1"/>
  <c r="U2316" i="1"/>
  <c r="U2314" i="1"/>
  <c r="U2312" i="1"/>
  <c r="U2310" i="1"/>
  <c r="U2308" i="1"/>
  <c r="U2306" i="1"/>
  <c r="U2304" i="1"/>
  <c r="U2302" i="1"/>
  <c r="U2300" i="1"/>
  <c r="U2298" i="1"/>
  <c r="U2296" i="1"/>
  <c r="U2294" i="1"/>
  <c r="U2292" i="1"/>
  <c r="U2290" i="1"/>
  <c r="U2288" i="1"/>
  <c r="U2286" i="1"/>
  <c r="U2284" i="1"/>
  <c r="U2282" i="1"/>
  <c r="U2280" i="1"/>
  <c r="U2278" i="1"/>
  <c r="U2276" i="1"/>
  <c r="U2274" i="1"/>
  <c r="U2272" i="1"/>
  <c r="U2270" i="1"/>
  <c r="U2268" i="1"/>
  <c r="U2266" i="1"/>
  <c r="U2264" i="1"/>
  <c r="U2262" i="1"/>
  <c r="U2260" i="1"/>
  <c r="U2258" i="1"/>
  <c r="U2256" i="1"/>
  <c r="U2254" i="1"/>
  <c r="U2252" i="1"/>
  <c r="U2250" i="1"/>
  <c r="U2248" i="1"/>
  <c r="U2246" i="1"/>
  <c r="U2244" i="1"/>
  <c r="U2242" i="1"/>
  <c r="U2240" i="1"/>
  <c r="U2238" i="1"/>
  <c r="U2236" i="1"/>
  <c r="U2234" i="1"/>
  <c r="U2232" i="1"/>
  <c r="U2230" i="1"/>
  <c r="U2228" i="1"/>
  <c r="U2226" i="1"/>
  <c r="U2224" i="1"/>
  <c r="U2222" i="1"/>
  <c r="U2220" i="1"/>
  <c r="U2218" i="1"/>
  <c r="U2216" i="1"/>
  <c r="U2214" i="1"/>
  <c r="U2212" i="1"/>
  <c r="U2210" i="1"/>
  <c r="U2208" i="1"/>
  <c r="U2206" i="1"/>
  <c r="U2204" i="1"/>
  <c r="U2202" i="1"/>
  <c r="U2200" i="1"/>
  <c r="U2198" i="1"/>
  <c r="U2196" i="1"/>
  <c r="U2194" i="1"/>
  <c r="U2192" i="1"/>
  <c r="U2190" i="1"/>
  <c r="U2188" i="1"/>
  <c r="U2186" i="1"/>
  <c r="U2184" i="1"/>
  <c r="U2182" i="1"/>
  <c r="U2180" i="1"/>
  <c r="U2178" i="1"/>
  <c r="U2176" i="1"/>
  <c r="U2174" i="1"/>
  <c r="U2172" i="1"/>
  <c r="U2170" i="1"/>
  <c r="U2168" i="1"/>
  <c r="U2166" i="1"/>
  <c r="U2164" i="1"/>
  <c r="U2162" i="1"/>
  <c r="U2160" i="1"/>
  <c r="U2158" i="1"/>
  <c r="U2156" i="1"/>
  <c r="U2154" i="1"/>
  <c r="U2152" i="1"/>
  <c r="U2150" i="1"/>
  <c r="U2148" i="1"/>
  <c r="U2146" i="1"/>
  <c r="U2144" i="1"/>
  <c r="U2142" i="1"/>
  <c r="U2140" i="1"/>
  <c r="U2138" i="1"/>
  <c r="U2136" i="1"/>
  <c r="U2134" i="1"/>
  <c r="U2132" i="1"/>
  <c r="U2130" i="1"/>
  <c r="U2128" i="1"/>
  <c r="U2126" i="1"/>
  <c r="U2124" i="1"/>
  <c r="U2122" i="1"/>
  <c r="U2120" i="1"/>
  <c r="U2118" i="1"/>
  <c r="U2116" i="1"/>
  <c r="U2114" i="1"/>
  <c r="U2112" i="1"/>
  <c r="U2110" i="1"/>
  <c r="U2108" i="1"/>
  <c r="U2106" i="1"/>
  <c r="U2104" i="1"/>
  <c r="U2102" i="1"/>
  <c r="U2100" i="1"/>
  <c r="U2098" i="1"/>
  <c r="U2096" i="1"/>
  <c r="U2094" i="1"/>
  <c r="U2092" i="1"/>
  <c r="U2090" i="1"/>
  <c r="U2088" i="1"/>
  <c r="U2086" i="1"/>
  <c r="U2084" i="1"/>
  <c r="U2082" i="1"/>
  <c r="U2080" i="1"/>
  <c r="U2078" i="1"/>
  <c r="U2076" i="1"/>
  <c r="U2074" i="1"/>
  <c r="U2072" i="1"/>
  <c r="U2070" i="1"/>
  <c r="U2068" i="1"/>
  <c r="U2066" i="1"/>
  <c r="U2064" i="1"/>
  <c r="U2062" i="1"/>
  <c r="U2060" i="1"/>
  <c r="U2058" i="1"/>
  <c r="U2056" i="1"/>
  <c r="U2054" i="1"/>
  <c r="U2052" i="1"/>
  <c r="U2050" i="1"/>
  <c r="U2048" i="1"/>
  <c r="U2046" i="1"/>
  <c r="U2044" i="1"/>
  <c r="U2042" i="1"/>
  <c r="U2040" i="1"/>
  <c r="U2038" i="1"/>
  <c r="U2036" i="1"/>
  <c r="U2034" i="1"/>
  <c r="U2032" i="1"/>
  <c r="U2030" i="1"/>
  <c r="U2028" i="1"/>
  <c r="U2026" i="1"/>
  <c r="U2024" i="1"/>
  <c r="U2022" i="1"/>
  <c r="U2020" i="1"/>
  <c r="U2018" i="1"/>
  <c r="U2016" i="1"/>
  <c r="U2014" i="1"/>
  <c r="U2012" i="1"/>
  <c r="U2010" i="1"/>
  <c r="U2008" i="1"/>
  <c r="U2006" i="1"/>
  <c r="U2004" i="1"/>
  <c r="U2002" i="1"/>
  <c r="U2000" i="1"/>
  <c r="U1998" i="1"/>
  <c r="U1996" i="1"/>
  <c r="U1994" i="1"/>
  <c r="U1992" i="1"/>
  <c r="U1990" i="1"/>
  <c r="U1988" i="1"/>
  <c r="U1986" i="1"/>
  <c r="U1984" i="1"/>
  <c r="U1982" i="1"/>
  <c r="U1980" i="1"/>
  <c r="U1978" i="1"/>
  <c r="U1976" i="1"/>
  <c r="U1974" i="1"/>
  <c r="U1972" i="1"/>
  <c r="U1970" i="1"/>
  <c r="U1968" i="1"/>
  <c r="U1966" i="1"/>
  <c r="U1964" i="1"/>
  <c r="U1962" i="1"/>
  <c r="U1960" i="1"/>
  <c r="U1958" i="1"/>
  <c r="U1956" i="1"/>
  <c r="U1954" i="1"/>
  <c r="U1952" i="1"/>
  <c r="U1950" i="1"/>
  <c r="U1948" i="1"/>
  <c r="U1946" i="1"/>
  <c r="U1944" i="1"/>
  <c r="U1942" i="1"/>
  <c r="U1940" i="1"/>
  <c r="U1938" i="1"/>
  <c r="U1936" i="1"/>
  <c r="U1934" i="1"/>
  <c r="U1932" i="1"/>
  <c r="U1930" i="1"/>
  <c r="U1928" i="1"/>
  <c r="U1926" i="1"/>
  <c r="U1924" i="1"/>
  <c r="U1922" i="1"/>
  <c r="U1920" i="1"/>
  <c r="U1918" i="1"/>
  <c r="U1916" i="1"/>
  <c r="U1914" i="1"/>
  <c r="U1912" i="1"/>
  <c r="U1910" i="1"/>
  <c r="U1908" i="1"/>
  <c r="U1906" i="1"/>
  <c r="U1904" i="1"/>
  <c r="U1902" i="1"/>
  <c r="U1900" i="1"/>
  <c r="U1898" i="1"/>
  <c r="U1896" i="1"/>
  <c r="U1894" i="1"/>
  <c r="U1892" i="1"/>
  <c r="U1890" i="1"/>
  <c r="U1888" i="1"/>
  <c r="U1886" i="1"/>
  <c r="U1884" i="1"/>
  <c r="U1882" i="1"/>
  <c r="U1880" i="1"/>
  <c r="U1878" i="1"/>
  <c r="U1876" i="1"/>
  <c r="U1874" i="1"/>
  <c r="U1872" i="1"/>
  <c r="U1870" i="1"/>
  <c r="U1868" i="1"/>
  <c r="U1866" i="1"/>
  <c r="U1864" i="1"/>
  <c r="U1862" i="1"/>
  <c r="U1860" i="1"/>
  <c r="O155" i="1"/>
  <c r="O139" i="1"/>
  <c r="O123" i="1"/>
  <c r="O107" i="1"/>
  <c r="O91" i="1"/>
  <c r="O75" i="1"/>
  <c r="O59" i="1"/>
  <c r="O43" i="1"/>
  <c r="O27" i="1"/>
  <c r="O11" i="1"/>
  <c r="U2491" i="1"/>
  <c r="U2475" i="1"/>
  <c r="U2459" i="1"/>
  <c r="U2443" i="1"/>
  <c r="U2431" i="1"/>
  <c r="U2423" i="1"/>
  <c r="U2415" i="1"/>
  <c r="U2407" i="1"/>
  <c r="S2400" i="1"/>
  <c r="S2397" i="1"/>
  <c r="T2394" i="1"/>
  <c r="R2392" i="1"/>
  <c r="S2389" i="1"/>
  <c r="T2386" i="1"/>
  <c r="R2384" i="1"/>
  <c r="S2381" i="1"/>
  <c r="T2378" i="1"/>
  <c r="R2376" i="1"/>
  <c r="S2373" i="1"/>
  <c r="T2370" i="1"/>
  <c r="T2368" i="1"/>
  <c r="T2366" i="1"/>
  <c r="T2364" i="1"/>
  <c r="T2362" i="1"/>
  <c r="T2360" i="1"/>
  <c r="T2358" i="1"/>
  <c r="T2356" i="1"/>
  <c r="T2354" i="1"/>
  <c r="T2352" i="1"/>
  <c r="T2350" i="1"/>
  <c r="T2348" i="1"/>
  <c r="T2346" i="1"/>
  <c r="T2344" i="1"/>
  <c r="T2342" i="1"/>
  <c r="T2340" i="1"/>
  <c r="T2338" i="1"/>
  <c r="T2336" i="1"/>
  <c r="T2334" i="1"/>
  <c r="T2332" i="1"/>
  <c r="T2330" i="1"/>
  <c r="T2328" i="1"/>
  <c r="T2326" i="1"/>
  <c r="T2324" i="1"/>
  <c r="T2322" i="1"/>
  <c r="T2320" i="1"/>
  <c r="T2318" i="1"/>
  <c r="T2316" i="1"/>
  <c r="T2314" i="1"/>
  <c r="T2312" i="1"/>
  <c r="T2310" i="1"/>
  <c r="T2308" i="1"/>
  <c r="T2306" i="1"/>
  <c r="T2304" i="1"/>
  <c r="T2302" i="1"/>
  <c r="T2300" i="1"/>
  <c r="T2298" i="1"/>
  <c r="T2296" i="1"/>
  <c r="T2294" i="1"/>
  <c r="T2292" i="1"/>
  <c r="T2290" i="1"/>
  <c r="T2288" i="1"/>
  <c r="T2286" i="1"/>
  <c r="T2284" i="1"/>
  <c r="T2282" i="1"/>
  <c r="T2280" i="1"/>
  <c r="T2278" i="1"/>
  <c r="T2276" i="1"/>
  <c r="T2274" i="1"/>
  <c r="T2272" i="1"/>
  <c r="T2270" i="1"/>
  <c r="T2268" i="1"/>
  <c r="T2266" i="1"/>
  <c r="T2264" i="1"/>
  <c r="T2262" i="1"/>
  <c r="T2260" i="1"/>
  <c r="T2258" i="1"/>
  <c r="T2256" i="1"/>
  <c r="T2254" i="1"/>
  <c r="T2252" i="1"/>
  <c r="T2250" i="1"/>
  <c r="T2248" i="1"/>
  <c r="T2246" i="1"/>
  <c r="T2244" i="1"/>
  <c r="T2242" i="1"/>
  <c r="T2240" i="1"/>
  <c r="T2238" i="1"/>
  <c r="T2236" i="1"/>
  <c r="T2234" i="1"/>
  <c r="T2232" i="1"/>
  <c r="T2230" i="1"/>
  <c r="T2228" i="1"/>
  <c r="T2226" i="1"/>
  <c r="T2224" i="1"/>
  <c r="T2222" i="1"/>
  <c r="T2220" i="1"/>
  <c r="T2218" i="1"/>
  <c r="T2216" i="1"/>
  <c r="T2214" i="1"/>
  <c r="T2212" i="1"/>
  <c r="T2210" i="1"/>
  <c r="T2208" i="1"/>
  <c r="T2206" i="1"/>
  <c r="T2204" i="1"/>
  <c r="T2202" i="1"/>
  <c r="T2200" i="1"/>
  <c r="T2198" i="1"/>
  <c r="T2196" i="1"/>
  <c r="T2194" i="1"/>
  <c r="T2192" i="1"/>
  <c r="T2190" i="1"/>
  <c r="T2188" i="1"/>
  <c r="T2186" i="1"/>
  <c r="T2184" i="1"/>
  <c r="T2182" i="1"/>
  <c r="T2180" i="1"/>
  <c r="T2178" i="1"/>
  <c r="T2176" i="1"/>
  <c r="T2174" i="1"/>
  <c r="T2172" i="1"/>
  <c r="T2170" i="1"/>
  <c r="T2168" i="1"/>
  <c r="T2166" i="1"/>
  <c r="T2164" i="1"/>
  <c r="T2162" i="1"/>
  <c r="T2160" i="1"/>
  <c r="T2158" i="1"/>
  <c r="T2156" i="1"/>
  <c r="T2154" i="1"/>
  <c r="T2152" i="1"/>
  <c r="T2150" i="1"/>
  <c r="T2148" i="1"/>
  <c r="T2146" i="1"/>
  <c r="T2144" i="1"/>
  <c r="T2142" i="1"/>
  <c r="T2140" i="1"/>
  <c r="T2138" i="1"/>
  <c r="T2136" i="1"/>
  <c r="T2134" i="1"/>
  <c r="T2132" i="1"/>
  <c r="T2130" i="1"/>
  <c r="T2128" i="1"/>
  <c r="T2126" i="1"/>
  <c r="T2124" i="1"/>
  <c r="T2122" i="1"/>
  <c r="T2120" i="1"/>
  <c r="T2118" i="1"/>
  <c r="T2116" i="1"/>
  <c r="T2114" i="1"/>
  <c r="T2112" i="1"/>
  <c r="T2110" i="1"/>
  <c r="T2108" i="1"/>
  <c r="T2106" i="1"/>
  <c r="T2104" i="1"/>
  <c r="T2102" i="1"/>
  <c r="T2100" i="1"/>
  <c r="T2098" i="1"/>
  <c r="T2096" i="1"/>
  <c r="T2094" i="1"/>
  <c r="T2092" i="1"/>
  <c r="T2090" i="1"/>
  <c r="T2088" i="1"/>
  <c r="T2086" i="1"/>
  <c r="T2084" i="1"/>
  <c r="T2082" i="1"/>
  <c r="T2080" i="1"/>
  <c r="T2078" i="1"/>
  <c r="T2076" i="1"/>
  <c r="T2074" i="1"/>
  <c r="T2072" i="1"/>
  <c r="T2070" i="1"/>
  <c r="T2068" i="1"/>
  <c r="T2066" i="1"/>
  <c r="T2064" i="1"/>
  <c r="T2062" i="1"/>
  <c r="T2060" i="1"/>
  <c r="T2058" i="1"/>
  <c r="T2056" i="1"/>
  <c r="T2054" i="1"/>
  <c r="T2052" i="1"/>
  <c r="T2050" i="1"/>
  <c r="T2048" i="1"/>
  <c r="T2046" i="1"/>
  <c r="T2044" i="1"/>
  <c r="T2042" i="1"/>
  <c r="T2040" i="1"/>
  <c r="T2038" i="1"/>
  <c r="T2036" i="1"/>
  <c r="T2034" i="1"/>
  <c r="T2032" i="1"/>
  <c r="T2030" i="1"/>
  <c r="T2028" i="1"/>
  <c r="T2026" i="1"/>
  <c r="T2024" i="1"/>
  <c r="T2022" i="1"/>
  <c r="T2020" i="1"/>
  <c r="T2018" i="1"/>
  <c r="T2016" i="1"/>
  <c r="T2014" i="1"/>
  <c r="T2012" i="1"/>
  <c r="T2010" i="1"/>
  <c r="T2008" i="1"/>
  <c r="T2006" i="1"/>
  <c r="T2004" i="1"/>
  <c r="T2002" i="1"/>
  <c r="T2000" i="1"/>
  <c r="T1998" i="1"/>
  <c r="T1996" i="1"/>
  <c r="T1994" i="1"/>
  <c r="T1992" i="1"/>
  <c r="T1990" i="1"/>
  <c r="T1988" i="1"/>
  <c r="T1986" i="1"/>
  <c r="T1984" i="1"/>
  <c r="T1982" i="1"/>
  <c r="T1980" i="1"/>
  <c r="T1978" i="1"/>
  <c r="T1976" i="1"/>
  <c r="T1974" i="1"/>
  <c r="T1972" i="1"/>
  <c r="T1970" i="1"/>
  <c r="T1968" i="1"/>
  <c r="T1966" i="1"/>
  <c r="T1964" i="1"/>
  <c r="T1962" i="1"/>
  <c r="T1960" i="1"/>
  <c r="T1958" i="1"/>
  <c r="T1956" i="1"/>
  <c r="T1954" i="1"/>
  <c r="T1952" i="1"/>
  <c r="T1950" i="1"/>
  <c r="T1948" i="1"/>
  <c r="T1946" i="1"/>
  <c r="T1944" i="1"/>
  <c r="T1942" i="1"/>
  <c r="T1940" i="1"/>
  <c r="T1938" i="1"/>
  <c r="T1936" i="1"/>
  <c r="T1934" i="1"/>
  <c r="T1932" i="1"/>
  <c r="T1930" i="1"/>
  <c r="T1928" i="1"/>
  <c r="T1926" i="1"/>
  <c r="T1924" i="1"/>
  <c r="T1922" i="1"/>
  <c r="T1920" i="1"/>
  <c r="T1918" i="1"/>
  <c r="T1916" i="1"/>
  <c r="T1914" i="1"/>
  <c r="T1912" i="1"/>
  <c r="T1910" i="1"/>
  <c r="T1908" i="1"/>
  <c r="T1906" i="1"/>
  <c r="T1904" i="1"/>
  <c r="T1902" i="1"/>
  <c r="T1900" i="1"/>
  <c r="T1898" i="1"/>
  <c r="T1896" i="1"/>
  <c r="T1894" i="1"/>
  <c r="T1892" i="1"/>
  <c r="T1890" i="1"/>
  <c r="T1888" i="1"/>
  <c r="T1886" i="1"/>
  <c r="T1884" i="1"/>
  <c r="T1882" i="1"/>
  <c r="T1880" i="1"/>
  <c r="T1878" i="1"/>
  <c r="T1876" i="1"/>
  <c r="T1874" i="1"/>
  <c r="T1872" i="1"/>
  <c r="T1870" i="1"/>
  <c r="T1868" i="1"/>
  <c r="T1866" i="1"/>
  <c r="T1864" i="1"/>
  <c r="T1862" i="1"/>
  <c r="T1860" i="1"/>
  <c r="T1858" i="1"/>
  <c r="T1856" i="1"/>
  <c r="T1854" i="1"/>
  <c r="T1852" i="1"/>
  <c r="T1850" i="1"/>
  <c r="T1848" i="1"/>
  <c r="T1846" i="1"/>
  <c r="O153" i="1"/>
  <c r="O137" i="1"/>
  <c r="O121" i="1"/>
  <c r="O105" i="1"/>
  <c r="O89" i="1"/>
  <c r="O73" i="1"/>
  <c r="O57" i="1"/>
  <c r="O41" i="1"/>
  <c r="O25" i="1"/>
  <c r="O9" i="1"/>
  <c r="U2489" i="1"/>
  <c r="U2473" i="1"/>
  <c r="U2457" i="1"/>
  <c r="U2441" i="1"/>
  <c r="S2431" i="1"/>
  <c r="S2423" i="1"/>
  <c r="S2415" i="1"/>
  <c r="S2407" i="1"/>
  <c r="U2399" i="1"/>
  <c r="U2396" i="1"/>
  <c r="S2394" i="1"/>
  <c r="U2391" i="1"/>
  <c r="U2388" i="1"/>
  <c r="S2386" i="1"/>
  <c r="U2383" i="1"/>
  <c r="U2380" i="1"/>
  <c r="S2378" i="1"/>
  <c r="U2375" i="1"/>
  <c r="U2372" i="1"/>
  <c r="S2370" i="1"/>
  <c r="S2368" i="1"/>
  <c r="S2366" i="1"/>
  <c r="S2364" i="1"/>
  <c r="S2362" i="1"/>
  <c r="S2360" i="1"/>
  <c r="S2358" i="1"/>
  <c r="S2356" i="1"/>
  <c r="S2354" i="1"/>
  <c r="S2352" i="1"/>
  <c r="S2350" i="1"/>
  <c r="S2348" i="1"/>
  <c r="S2346" i="1"/>
  <c r="S2344" i="1"/>
  <c r="S2342" i="1"/>
  <c r="S2340" i="1"/>
  <c r="S2338" i="1"/>
  <c r="S2336" i="1"/>
  <c r="S2334" i="1"/>
  <c r="S2332" i="1"/>
  <c r="S2330" i="1"/>
  <c r="S2328" i="1"/>
  <c r="S2326" i="1"/>
  <c r="S2324" i="1"/>
  <c r="S2322" i="1"/>
  <c r="S2320" i="1"/>
  <c r="S2318" i="1"/>
  <c r="S2316" i="1"/>
  <c r="S2314" i="1"/>
  <c r="S2312" i="1"/>
  <c r="S2310" i="1"/>
  <c r="S2308" i="1"/>
  <c r="S2306" i="1"/>
  <c r="S2304" i="1"/>
  <c r="S2302" i="1"/>
  <c r="S2300" i="1"/>
  <c r="S2298" i="1"/>
  <c r="S2296" i="1"/>
  <c r="S2294" i="1"/>
  <c r="S2292" i="1"/>
  <c r="S2290" i="1"/>
  <c r="S2288" i="1"/>
  <c r="S2286" i="1"/>
  <c r="S2284" i="1"/>
  <c r="S2282" i="1"/>
  <c r="S2280" i="1"/>
  <c r="S2278" i="1"/>
  <c r="S2276" i="1"/>
  <c r="S2274" i="1"/>
  <c r="S2272" i="1"/>
  <c r="S2270" i="1"/>
  <c r="S2268" i="1"/>
  <c r="S2266" i="1"/>
  <c r="S2264" i="1"/>
  <c r="S2262" i="1"/>
  <c r="S2260" i="1"/>
  <c r="S2258" i="1"/>
  <c r="S2256" i="1"/>
  <c r="S2254" i="1"/>
  <c r="S2252" i="1"/>
  <c r="S2250" i="1"/>
  <c r="S2248" i="1"/>
  <c r="S2246" i="1"/>
  <c r="S2244" i="1"/>
  <c r="S2242" i="1"/>
  <c r="S2240" i="1"/>
  <c r="S2238" i="1"/>
  <c r="S2236" i="1"/>
  <c r="S2234" i="1"/>
  <c r="S2232" i="1"/>
  <c r="S2230" i="1"/>
  <c r="S2228" i="1"/>
  <c r="S2226" i="1"/>
  <c r="S2224" i="1"/>
  <c r="S2222" i="1"/>
  <c r="S2220" i="1"/>
  <c r="S2218" i="1"/>
  <c r="S2216" i="1"/>
  <c r="S2214" i="1"/>
  <c r="S2212" i="1"/>
  <c r="S2210" i="1"/>
  <c r="S2208" i="1"/>
  <c r="S2206" i="1"/>
  <c r="S2204" i="1"/>
  <c r="S2202" i="1"/>
  <c r="S2200" i="1"/>
  <c r="S2198" i="1"/>
  <c r="S2196" i="1"/>
  <c r="S2194" i="1"/>
  <c r="S2192" i="1"/>
  <c r="S2190" i="1"/>
  <c r="S2188" i="1"/>
  <c r="S2186" i="1"/>
  <c r="S2184" i="1"/>
  <c r="S2182" i="1"/>
  <c r="S2180" i="1"/>
  <c r="S2178" i="1"/>
  <c r="S2176" i="1"/>
  <c r="S2174" i="1"/>
  <c r="S2172" i="1"/>
  <c r="S2170" i="1"/>
  <c r="S2168" i="1"/>
  <c r="S2166" i="1"/>
  <c r="S2164" i="1"/>
  <c r="S2162" i="1"/>
  <c r="S2160" i="1"/>
  <c r="S2158" i="1"/>
  <c r="S2156" i="1"/>
  <c r="S2154" i="1"/>
  <c r="S2152" i="1"/>
  <c r="S2150" i="1"/>
  <c r="S2148" i="1"/>
  <c r="S2146" i="1"/>
  <c r="S2144" i="1"/>
  <c r="S2142" i="1"/>
  <c r="S2140" i="1"/>
  <c r="S2138" i="1"/>
  <c r="S2136" i="1"/>
  <c r="S2134" i="1"/>
  <c r="S2132" i="1"/>
  <c r="S2130" i="1"/>
  <c r="S2128" i="1"/>
  <c r="S2126" i="1"/>
  <c r="S2124" i="1"/>
  <c r="S2122" i="1"/>
  <c r="S2120" i="1"/>
  <c r="S2118" i="1"/>
  <c r="S2116" i="1"/>
  <c r="S2114" i="1"/>
  <c r="S2112" i="1"/>
  <c r="S2110" i="1"/>
  <c r="S2108" i="1"/>
  <c r="S2106" i="1"/>
  <c r="S2104" i="1"/>
  <c r="S2102" i="1"/>
  <c r="S2100" i="1"/>
  <c r="S2098" i="1"/>
  <c r="S2096" i="1"/>
  <c r="S2094" i="1"/>
  <c r="S2092" i="1"/>
  <c r="S2090" i="1"/>
  <c r="S2088" i="1"/>
  <c r="S2086" i="1"/>
  <c r="S2084" i="1"/>
  <c r="S2082" i="1"/>
  <c r="S2080" i="1"/>
  <c r="S2078" i="1"/>
  <c r="S2076" i="1"/>
  <c r="S2074" i="1"/>
  <c r="S2072" i="1"/>
  <c r="S2070" i="1"/>
  <c r="S2068" i="1"/>
  <c r="S2066" i="1"/>
  <c r="S2064" i="1"/>
  <c r="S2062" i="1"/>
  <c r="S2060" i="1"/>
  <c r="S2058" i="1"/>
  <c r="S2056" i="1"/>
  <c r="S2054" i="1"/>
  <c r="S2052" i="1"/>
  <c r="S2050" i="1"/>
  <c r="S2048" i="1"/>
  <c r="S2046" i="1"/>
  <c r="S2044" i="1"/>
  <c r="S2042" i="1"/>
  <c r="S2040" i="1"/>
  <c r="S2038" i="1"/>
  <c r="S2036" i="1"/>
  <c r="S2034" i="1"/>
  <c r="S2032" i="1"/>
  <c r="S2030" i="1"/>
  <c r="S2028" i="1"/>
  <c r="S2026" i="1"/>
  <c r="S2024" i="1"/>
  <c r="S2022" i="1"/>
  <c r="S2020" i="1"/>
  <c r="S2018" i="1"/>
  <c r="S2016" i="1"/>
  <c r="S2014" i="1"/>
  <c r="S2012" i="1"/>
  <c r="S2010" i="1"/>
  <c r="S2008" i="1"/>
  <c r="S2006" i="1"/>
  <c r="S2004" i="1"/>
  <c r="S2002" i="1"/>
  <c r="S2000" i="1"/>
  <c r="S1998" i="1"/>
  <c r="S1996" i="1"/>
  <c r="S1994" i="1"/>
  <c r="S1992" i="1"/>
  <c r="S1990" i="1"/>
  <c r="S1988" i="1"/>
  <c r="S1986" i="1"/>
  <c r="S1984" i="1"/>
  <c r="S1982" i="1"/>
  <c r="S1980" i="1"/>
  <c r="S1978" i="1"/>
  <c r="S1976" i="1"/>
  <c r="S1974" i="1"/>
  <c r="S1972" i="1"/>
  <c r="S1970" i="1"/>
  <c r="S1968" i="1"/>
  <c r="S1966" i="1"/>
  <c r="S1964" i="1"/>
  <c r="S1962" i="1"/>
  <c r="S1960" i="1"/>
  <c r="S1958" i="1"/>
  <c r="S1956" i="1"/>
  <c r="S1954" i="1"/>
  <c r="S1952" i="1"/>
  <c r="S1950" i="1"/>
  <c r="S1948" i="1"/>
  <c r="S1946" i="1"/>
  <c r="S1944" i="1"/>
  <c r="S1942" i="1"/>
  <c r="S1940" i="1"/>
  <c r="S1938" i="1"/>
  <c r="S1936" i="1"/>
  <c r="S1934" i="1"/>
  <c r="S1932" i="1"/>
  <c r="S1930" i="1"/>
  <c r="S1928" i="1"/>
  <c r="S1926" i="1"/>
  <c r="S1924" i="1"/>
  <c r="S1922" i="1"/>
  <c r="S1920" i="1"/>
  <c r="S1918" i="1"/>
  <c r="S1916" i="1"/>
  <c r="S1914" i="1"/>
  <c r="S1912" i="1"/>
  <c r="S1910" i="1"/>
  <c r="S1908" i="1"/>
  <c r="S1906" i="1"/>
  <c r="S1904" i="1"/>
  <c r="S1902" i="1"/>
  <c r="S1900" i="1"/>
  <c r="S1898" i="1"/>
  <c r="S1896" i="1"/>
  <c r="S1894" i="1"/>
  <c r="S1892" i="1"/>
  <c r="S1890" i="1"/>
  <c r="S1888" i="1"/>
  <c r="S1886" i="1"/>
  <c r="S1884" i="1"/>
  <c r="S1882" i="1"/>
  <c r="S1880" i="1"/>
  <c r="S1878" i="1"/>
  <c r="S1876" i="1"/>
  <c r="S1874" i="1"/>
  <c r="S1872" i="1"/>
  <c r="S1870" i="1"/>
  <c r="S1868" i="1"/>
  <c r="S1866" i="1"/>
  <c r="S1864" i="1"/>
  <c r="S1862" i="1"/>
  <c r="S1860" i="1"/>
  <c r="S1858" i="1"/>
  <c r="S1856" i="1"/>
  <c r="S1854" i="1"/>
  <c r="S1852" i="1"/>
  <c r="S1850" i="1"/>
  <c r="S1848" i="1"/>
  <c r="S1846" i="1"/>
  <c r="S1844" i="1"/>
  <c r="S1842" i="1"/>
  <c r="S1840" i="1"/>
  <c r="S1838" i="1"/>
  <c r="S1836" i="1"/>
  <c r="S1834" i="1"/>
  <c r="S1832" i="1"/>
  <c r="S1830" i="1"/>
  <c r="S1828" i="1"/>
  <c r="O151" i="1"/>
  <c r="O135" i="1"/>
  <c r="O119" i="1"/>
  <c r="O103" i="1"/>
  <c r="O87" i="1"/>
  <c r="O71" i="1"/>
  <c r="O55" i="1"/>
  <c r="O39" i="1"/>
  <c r="O23" i="1"/>
  <c r="U2487" i="1"/>
  <c r="U2471" i="1"/>
  <c r="U2455" i="1"/>
  <c r="U2439" i="1"/>
  <c r="U2429" i="1"/>
  <c r="U2421" i="1"/>
  <c r="U2413" i="1"/>
  <c r="U2405" i="1"/>
  <c r="S2399" i="1"/>
  <c r="T2396" i="1"/>
  <c r="R2394" i="1"/>
  <c r="S2391" i="1"/>
  <c r="T2388" i="1"/>
  <c r="R2386" i="1"/>
  <c r="S2383" i="1"/>
  <c r="T2380" i="1"/>
  <c r="R2378" i="1"/>
  <c r="S2375" i="1"/>
  <c r="T2372" i="1"/>
  <c r="R2370" i="1"/>
  <c r="R2368" i="1"/>
  <c r="R2366" i="1"/>
  <c r="R2364" i="1"/>
  <c r="R2362" i="1"/>
  <c r="R2360" i="1"/>
  <c r="R2358" i="1"/>
  <c r="R2356" i="1"/>
  <c r="R2354" i="1"/>
  <c r="R2352" i="1"/>
  <c r="R2350" i="1"/>
  <c r="R2348" i="1"/>
  <c r="R2346" i="1"/>
  <c r="R2344" i="1"/>
  <c r="R2342" i="1"/>
  <c r="R2340" i="1"/>
  <c r="R2338" i="1"/>
  <c r="R2336" i="1"/>
  <c r="R2334" i="1"/>
  <c r="R2332" i="1"/>
  <c r="R2330" i="1"/>
  <c r="R2328" i="1"/>
  <c r="R2326" i="1"/>
  <c r="R2324" i="1"/>
  <c r="R2322" i="1"/>
  <c r="R2320" i="1"/>
  <c r="R2318" i="1"/>
  <c r="R2316" i="1"/>
  <c r="R2314" i="1"/>
  <c r="R2312" i="1"/>
  <c r="R2310" i="1"/>
  <c r="R2308" i="1"/>
  <c r="R2306" i="1"/>
  <c r="R2304" i="1"/>
  <c r="R2302" i="1"/>
  <c r="R2300" i="1"/>
  <c r="R2298" i="1"/>
  <c r="R2296" i="1"/>
  <c r="R2294" i="1"/>
  <c r="R2292" i="1"/>
  <c r="R2290" i="1"/>
  <c r="R2288" i="1"/>
  <c r="R2286" i="1"/>
  <c r="R2284" i="1"/>
  <c r="R2282" i="1"/>
  <c r="R2280" i="1"/>
  <c r="R2278" i="1"/>
  <c r="R2276" i="1"/>
  <c r="R2274" i="1"/>
  <c r="R2272" i="1"/>
  <c r="R2270" i="1"/>
  <c r="R2268" i="1"/>
  <c r="R2266" i="1"/>
  <c r="R2264" i="1"/>
  <c r="R2262" i="1"/>
  <c r="R2260" i="1"/>
  <c r="R2258" i="1"/>
  <c r="R2256" i="1"/>
  <c r="R2254" i="1"/>
  <c r="R2252" i="1"/>
  <c r="R2250" i="1"/>
  <c r="R2248" i="1"/>
  <c r="R2246" i="1"/>
  <c r="R2244" i="1"/>
  <c r="R2242" i="1"/>
  <c r="R2240" i="1"/>
  <c r="R2238" i="1"/>
  <c r="R2236" i="1"/>
  <c r="R2234" i="1"/>
  <c r="R2232" i="1"/>
  <c r="R2230" i="1"/>
  <c r="R2228" i="1"/>
  <c r="R2226" i="1"/>
  <c r="R2224" i="1"/>
  <c r="R2222" i="1"/>
  <c r="R2220" i="1"/>
  <c r="R2218" i="1"/>
  <c r="R2216" i="1"/>
  <c r="R2214" i="1"/>
  <c r="R2212" i="1"/>
  <c r="R2210" i="1"/>
  <c r="R2208" i="1"/>
  <c r="R2206" i="1"/>
  <c r="R2204" i="1"/>
  <c r="R2202" i="1"/>
  <c r="R2200" i="1"/>
  <c r="R2198" i="1"/>
  <c r="R2196" i="1"/>
  <c r="R2194" i="1"/>
  <c r="R2192" i="1"/>
  <c r="R2190" i="1"/>
  <c r="R2188" i="1"/>
  <c r="R2186" i="1"/>
  <c r="R2184" i="1"/>
  <c r="R2182" i="1"/>
  <c r="R2180" i="1"/>
  <c r="R2178" i="1"/>
  <c r="R2176" i="1"/>
  <c r="R2174" i="1"/>
  <c r="R2172" i="1"/>
  <c r="R2170" i="1"/>
  <c r="R2168" i="1"/>
  <c r="R2166" i="1"/>
  <c r="R2164" i="1"/>
  <c r="R2162" i="1"/>
  <c r="R2160" i="1"/>
  <c r="R2158" i="1"/>
  <c r="R2156" i="1"/>
  <c r="R2154" i="1"/>
  <c r="R2152" i="1"/>
  <c r="R2150" i="1"/>
  <c r="R2148" i="1"/>
  <c r="R2146" i="1"/>
  <c r="R2144" i="1"/>
  <c r="R2142" i="1"/>
  <c r="R2140" i="1"/>
  <c r="R2138" i="1"/>
  <c r="R2136" i="1"/>
  <c r="R2134" i="1"/>
  <c r="R2132" i="1"/>
  <c r="R2130" i="1"/>
  <c r="R2128" i="1"/>
  <c r="R2126" i="1"/>
  <c r="R2124" i="1"/>
  <c r="R2122" i="1"/>
  <c r="R2120" i="1"/>
  <c r="R2118" i="1"/>
  <c r="R2116" i="1"/>
  <c r="R2114" i="1"/>
  <c r="R2112" i="1"/>
  <c r="R2110" i="1"/>
  <c r="R2108" i="1"/>
  <c r="R2106" i="1"/>
  <c r="R2104" i="1"/>
  <c r="R2102" i="1"/>
  <c r="R2100" i="1"/>
  <c r="R2098" i="1"/>
  <c r="R2096" i="1"/>
  <c r="R2094" i="1"/>
  <c r="R2092" i="1"/>
  <c r="R2090" i="1"/>
  <c r="R2088" i="1"/>
  <c r="R2086" i="1"/>
  <c r="R2084" i="1"/>
  <c r="R2082" i="1"/>
  <c r="R2080" i="1"/>
  <c r="R2078" i="1"/>
  <c r="R2076" i="1"/>
  <c r="R2074" i="1"/>
  <c r="R2072" i="1"/>
  <c r="R2070" i="1"/>
  <c r="R2068" i="1"/>
  <c r="R2066" i="1"/>
  <c r="R2064" i="1"/>
  <c r="R2062" i="1"/>
  <c r="R2060" i="1"/>
  <c r="R2058" i="1"/>
  <c r="R2056" i="1"/>
  <c r="R2054" i="1"/>
  <c r="R2052" i="1"/>
  <c r="R2050" i="1"/>
  <c r="R2048" i="1"/>
  <c r="R2046" i="1"/>
  <c r="R2044" i="1"/>
  <c r="R2042" i="1"/>
  <c r="R2040" i="1"/>
  <c r="R2038" i="1"/>
  <c r="R2036" i="1"/>
  <c r="R2034" i="1"/>
  <c r="R2032" i="1"/>
  <c r="R2030" i="1"/>
  <c r="R2028" i="1"/>
  <c r="R2026" i="1"/>
  <c r="R2024" i="1"/>
  <c r="R2022" i="1"/>
  <c r="R2020" i="1"/>
  <c r="R2018" i="1"/>
  <c r="R2016" i="1"/>
  <c r="R2014" i="1"/>
  <c r="R2012" i="1"/>
  <c r="R2010" i="1"/>
  <c r="R2008" i="1"/>
  <c r="R2006" i="1"/>
  <c r="R2004" i="1"/>
  <c r="R2002" i="1"/>
  <c r="R2000" i="1"/>
  <c r="R1998" i="1"/>
  <c r="R1996" i="1"/>
  <c r="R1994" i="1"/>
  <c r="R1992" i="1"/>
  <c r="R1990" i="1"/>
  <c r="R1988" i="1"/>
  <c r="R1986" i="1"/>
  <c r="R1984" i="1"/>
  <c r="R1982" i="1"/>
  <c r="R1980" i="1"/>
  <c r="R1978" i="1"/>
  <c r="R1976" i="1"/>
  <c r="R1974" i="1"/>
  <c r="R1972" i="1"/>
  <c r="R1970" i="1"/>
  <c r="R1968" i="1"/>
  <c r="R1966" i="1"/>
  <c r="R1964" i="1"/>
  <c r="R1962" i="1"/>
  <c r="R1960" i="1"/>
  <c r="R1958" i="1"/>
  <c r="R1956" i="1"/>
  <c r="R1954" i="1"/>
  <c r="R1952" i="1"/>
  <c r="R1950" i="1"/>
  <c r="R1948" i="1"/>
  <c r="R1946" i="1"/>
  <c r="R1944" i="1"/>
  <c r="R1942" i="1"/>
  <c r="R1940" i="1"/>
  <c r="R1938" i="1"/>
  <c r="R1936" i="1"/>
  <c r="R1934" i="1"/>
  <c r="R1932" i="1"/>
  <c r="R1930" i="1"/>
  <c r="R1928" i="1"/>
  <c r="R1926" i="1"/>
  <c r="R1924" i="1"/>
  <c r="R1922" i="1"/>
  <c r="R1920" i="1"/>
  <c r="R1918" i="1"/>
  <c r="R1916" i="1"/>
  <c r="R1914" i="1"/>
  <c r="R1912" i="1"/>
  <c r="R1910" i="1"/>
  <c r="R1908" i="1"/>
  <c r="R1906" i="1"/>
  <c r="R1904" i="1"/>
  <c r="R1902" i="1"/>
  <c r="R1900" i="1"/>
  <c r="R1898" i="1"/>
  <c r="R1896" i="1"/>
  <c r="R1894" i="1"/>
  <c r="R1892" i="1"/>
  <c r="R1890" i="1"/>
  <c r="R1888" i="1"/>
  <c r="R1886" i="1"/>
  <c r="R1884" i="1"/>
  <c r="R1882" i="1"/>
  <c r="R1880" i="1"/>
  <c r="R1878" i="1"/>
  <c r="R1876" i="1"/>
  <c r="R1874" i="1"/>
  <c r="R1872" i="1"/>
  <c r="R1870" i="1"/>
  <c r="R1868" i="1"/>
  <c r="R1866" i="1"/>
  <c r="R1864" i="1"/>
  <c r="R1862" i="1"/>
  <c r="R1860" i="1"/>
  <c r="R1858" i="1"/>
  <c r="R1856" i="1"/>
  <c r="R1854" i="1"/>
  <c r="R1852" i="1"/>
  <c r="R1850" i="1"/>
  <c r="R1848" i="1"/>
  <c r="R1846" i="1"/>
  <c r="R1844" i="1"/>
  <c r="R1842" i="1"/>
  <c r="R1840" i="1"/>
  <c r="R1838" i="1"/>
  <c r="R1836" i="1"/>
  <c r="R1834" i="1"/>
  <c r="R1832" i="1"/>
  <c r="R1830" i="1"/>
  <c r="R1828" i="1"/>
  <c r="R1826" i="1"/>
  <c r="R1824" i="1"/>
  <c r="R1822" i="1"/>
  <c r="R1820" i="1"/>
  <c r="R1818" i="1"/>
  <c r="R1816" i="1"/>
  <c r="R1814" i="1"/>
  <c r="R1812" i="1"/>
  <c r="R1810" i="1"/>
  <c r="R1808" i="1"/>
  <c r="R1806" i="1"/>
  <c r="R1804" i="1"/>
  <c r="R1802" i="1"/>
  <c r="R1800" i="1"/>
  <c r="R1798" i="1"/>
  <c r="S1903" i="1"/>
  <c r="S1887" i="1"/>
  <c r="S1871" i="1"/>
  <c r="R1859" i="1"/>
  <c r="S1853" i="1"/>
  <c r="U1848" i="1"/>
  <c r="S1843" i="1"/>
  <c r="S1839" i="1"/>
  <c r="S1835" i="1"/>
  <c r="S1831" i="1"/>
  <c r="S1827" i="1"/>
  <c r="T1824" i="1"/>
  <c r="R1821" i="1"/>
  <c r="S1818" i="1"/>
  <c r="U1814" i="1"/>
  <c r="S1811" i="1"/>
  <c r="T1808" i="1"/>
  <c r="R1805" i="1"/>
  <c r="S1802" i="1"/>
  <c r="U1798" i="1"/>
  <c r="R1796" i="1"/>
  <c r="U1793" i="1"/>
  <c r="S1791" i="1"/>
  <c r="R1789" i="1"/>
  <c r="U1786" i="1"/>
  <c r="T1784" i="1"/>
  <c r="S1782" i="1"/>
  <c r="R1780" i="1"/>
  <c r="U1777" i="1"/>
  <c r="S1775" i="1"/>
  <c r="R1773" i="1"/>
  <c r="U1770" i="1"/>
  <c r="T1768" i="1"/>
  <c r="S1766" i="1"/>
  <c r="R1764" i="1"/>
  <c r="U1761" i="1"/>
  <c r="S1759" i="1"/>
  <c r="R1757" i="1"/>
  <c r="U1754" i="1"/>
  <c r="T1752" i="1"/>
  <c r="S1750" i="1"/>
  <c r="R1748" i="1"/>
  <c r="R1746" i="1"/>
  <c r="R1744" i="1"/>
  <c r="R1742" i="1"/>
  <c r="R1740" i="1"/>
  <c r="R1738" i="1"/>
  <c r="R1736" i="1"/>
  <c r="R1734" i="1"/>
  <c r="R1732" i="1"/>
  <c r="R1730" i="1"/>
  <c r="R1728" i="1"/>
  <c r="R1726" i="1"/>
  <c r="R1724" i="1"/>
  <c r="R1722" i="1"/>
  <c r="R1720" i="1"/>
  <c r="R1718" i="1"/>
  <c r="R1716" i="1"/>
  <c r="R1714" i="1"/>
  <c r="R1712" i="1"/>
  <c r="R1710" i="1"/>
  <c r="R1708" i="1"/>
  <c r="R1706" i="1"/>
  <c r="R1704" i="1"/>
  <c r="R1702" i="1"/>
  <c r="R1700" i="1"/>
  <c r="R1698" i="1"/>
  <c r="R1696" i="1"/>
  <c r="R1694" i="1"/>
  <c r="R1692" i="1"/>
  <c r="R1690" i="1"/>
  <c r="R1688" i="1"/>
  <c r="R1686" i="1"/>
  <c r="R1684" i="1"/>
  <c r="R1682" i="1"/>
  <c r="R1680" i="1"/>
  <c r="R1678" i="1"/>
  <c r="R1676" i="1"/>
  <c r="R1674" i="1"/>
  <c r="R1672" i="1"/>
  <c r="R1670" i="1"/>
  <c r="R1668" i="1"/>
  <c r="R1666" i="1"/>
  <c r="R1664" i="1"/>
  <c r="R1662" i="1"/>
  <c r="R1660" i="1"/>
  <c r="R1658" i="1"/>
  <c r="R1656" i="1"/>
  <c r="R1654" i="1"/>
  <c r="R1652" i="1"/>
  <c r="R1650" i="1"/>
  <c r="R1648" i="1"/>
  <c r="R1646" i="1"/>
  <c r="R1644" i="1"/>
  <c r="R1642" i="1"/>
  <c r="R1640" i="1"/>
  <c r="R1638" i="1"/>
  <c r="R1636" i="1"/>
  <c r="R1634" i="1"/>
  <c r="R1632" i="1"/>
  <c r="R1630" i="1"/>
  <c r="R1628" i="1"/>
  <c r="R1626" i="1"/>
  <c r="R1624" i="1"/>
  <c r="R1622" i="1"/>
  <c r="R1620" i="1"/>
  <c r="R1618" i="1"/>
  <c r="R1616" i="1"/>
  <c r="R1614" i="1"/>
  <c r="R1612" i="1"/>
  <c r="R1610" i="1"/>
  <c r="R1608" i="1"/>
  <c r="R1606" i="1"/>
  <c r="R1604" i="1"/>
  <c r="R1602" i="1"/>
  <c r="R1600" i="1"/>
  <c r="R1598" i="1"/>
  <c r="R1596" i="1"/>
  <c r="R1594" i="1"/>
  <c r="R1592" i="1"/>
  <c r="R1590" i="1"/>
  <c r="R1588" i="1"/>
  <c r="R1586" i="1"/>
  <c r="R1584" i="1"/>
  <c r="R1582" i="1"/>
  <c r="R1580" i="1"/>
  <c r="R1578" i="1"/>
  <c r="R1576" i="1"/>
  <c r="R1574" i="1"/>
  <c r="R1572" i="1"/>
  <c r="R1570" i="1"/>
  <c r="R1568" i="1"/>
  <c r="R1566" i="1"/>
  <c r="R1564" i="1"/>
  <c r="R1562" i="1"/>
  <c r="R1560" i="1"/>
  <c r="R1558" i="1"/>
  <c r="R1556" i="1"/>
  <c r="R1554" i="1"/>
  <c r="R1552" i="1"/>
  <c r="R1550" i="1"/>
  <c r="R1548" i="1"/>
  <c r="R1546" i="1"/>
  <c r="R1544" i="1"/>
  <c r="R1542" i="1"/>
  <c r="R1540" i="1"/>
  <c r="R1538" i="1"/>
  <c r="R1536" i="1"/>
  <c r="R1534" i="1"/>
  <c r="R1532" i="1"/>
  <c r="R1530" i="1"/>
  <c r="R1528" i="1"/>
  <c r="R1526" i="1"/>
  <c r="R1524" i="1"/>
  <c r="R1522" i="1"/>
  <c r="R1520" i="1"/>
  <c r="R1518" i="1"/>
  <c r="R1516" i="1"/>
  <c r="R1514" i="1"/>
  <c r="R1512" i="1"/>
  <c r="R1510" i="1"/>
  <c r="R1508" i="1"/>
  <c r="R1506" i="1"/>
  <c r="R1504" i="1"/>
  <c r="R1502" i="1"/>
  <c r="R1500" i="1"/>
  <c r="R1498" i="1"/>
  <c r="R1496" i="1"/>
  <c r="R1494" i="1"/>
  <c r="R1492" i="1"/>
  <c r="R1490" i="1"/>
  <c r="R1488" i="1"/>
  <c r="R1486" i="1"/>
  <c r="R1484" i="1"/>
  <c r="R1482" i="1"/>
  <c r="R1480" i="1"/>
  <c r="R1478" i="1"/>
  <c r="R1476" i="1"/>
  <c r="R1474" i="1"/>
  <c r="R1472" i="1"/>
  <c r="R1470" i="1"/>
  <c r="R1468" i="1"/>
  <c r="R1466" i="1"/>
  <c r="R1464" i="1"/>
  <c r="R1462" i="1"/>
  <c r="R1460" i="1"/>
  <c r="R1458" i="1"/>
  <c r="R1456" i="1"/>
  <c r="R1454" i="1"/>
  <c r="R1452" i="1"/>
  <c r="R1450" i="1"/>
  <c r="R1448" i="1"/>
  <c r="R1446" i="1"/>
  <c r="R1444" i="1"/>
  <c r="R1442" i="1"/>
  <c r="R1440" i="1"/>
  <c r="R1438" i="1"/>
  <c r="R1436" i="1"/>
  <c r="R1434" i="1"/>
  <c r="R1432" i="1"/>
  <c r="R1430" i="1"/>
  <c r="R1428" i="1"/>
  <c r="R1426" i="1"/>
  <c r="R1424" i="1"/>
  <c r="R1422" i="1"/>
  <c r="R1420" i="1"/>
  <c r="R1418" i="1"/>
  <c r="R1416" i="1"/>
  <c r="R1414" i="1"/>
  <c r="R1412" i="1"/>
  <c r="R1410" i="1"/>
  <c r="R1408" i="1"/>
  <c r="R1406" i="1"/>
  <c r="R1404" i="1"/>
  <c r="R1402" i="1"/>
  <c r="R1400" i="1"/>
  <c r="R1398" i="1"/>
  <c r="R1396" i="1"/>
  <c r="R1394" i="1"/>
  <c r="R1392" i="1"/>
  <c r="R1390" i="1"/>
  <c r="R1388" i="1"/>
  <c r="R1386" i="1"/>
  <c r="R1384" i="1"/>
  <c r="R1382" i="1"/>
  <c r="R1380" i="1"/>
  <c r="R1378" i="1"/>
  <c r="R1376" i="1"/>
  <c r="R1374" i="1"/>
  <c r="R1372" i="1"/>
  <c r="R1370" i="1"/>
  <c r="R1368" i="1"/>
  <c r="R1366" i="1"/>
  <c r="R1364" i="1"/>
  <c r="R1362" i="1"/>
  <c r="R1360" i="1"/>
  <c r="R1358" i="1"/>
  <c r="R1356" i="1"/>
  <c r="R1354" i="1"/>
  <c r="R1352" i="1"/>
  <c r="R1350" i="1"/>
  <c r="R1348" i="1"/>
  <c r="R1346" i="1"/>
  <c r="R1344" i="1"/>
  <c r="R1342" i="1"/>
  <c r="R1340" i="1"/>
  <c r="R1338" i="1"/>
  <c r="R1336" i="1"/>
  <c r="R1334" i="1"/>
  <c r="R1332" i="1"/>
  <c r="R1330" i="1"/>
  <c r="R1328" i="1"/>
  <c r="R1326" i="1"/>
  <c r="R1324" i="1"/>
  <c r="R1322" i="1"/>
  <c r="R1320" i="1"/>
  <c r="R1318" i="1"/>
  <c r="R1316" i="1"/>
  <c r="R1314" i="1"/>
  <c r="R1312" i="1"/>
  <c r="R1310" i="1"/>
  <c r="R1308" i="1"/>
  <c r="R1306" i="1"/>
  <c r="R1304" i="1"/>
  <c r="R1302" i="1"/>
  <c r="R1300" i="1"/>
  <c r="R1298" i="1"/>
  <c r="R1296" i="1"/>
  <c r="R1294" i="1"/>
  <c r="R1292" i="1"/>
  <c r="R1290" i="1"/>
  <c r="R1288" i="1"/>
  <c r="R1286" i="1"/>
  <c r="R1284" i="1"/>
  <c r="R1282" i="1"/>
  <c r="R1280" i="1"/>
  <c r="R1278" i="1"/>
  <c r="R1276" i="1"/>
  <c r="R1274" i="1"/>
  <c r="R1272" i="1"/>
  <c r="R1270" i="1"/>
  <c r="R1268" i="1"/>
  <c r="R1266" i="1"/>
  <c r="R1264" i="1"/>
  <c r="R1262" i="1"/>
  <c r="R1260" i="1"/>
  <c r="R1258" i="1"/>
  <c r="R1256" i="1"/>
  <c r="R1254" i="1"/>
  <c r="R1252" i="1"/>
  <c r="R1250" i="1"/>
  <c r="R1248" i="1"/>
  <c r="R1246" i="1"/>
  <c r="R1244" i="1"/>
  <c r="R1242" i="1"/>
  <c r="R1240" i="1"/>
  <c r="R1238" i="1"/>
  <c r="R1236" i="1"/>
  <c r="R1234" i="1"/>
  <c r="R1232" i="1"/>
  <c r="R1230" i="1"/>
  <c r="R1228" i="1"/>
  <c r="R1226" i="1"/>
  <c r="R1224" i="1"/>
  <c r="R1222" i="1"/>
  <c r="R1220" i="1"/>
  <c r="R1218" i="1"/>
  <c r="R1216" i="1"/>
  <c r="R1214" i="1"/>
  <c r="R1212" i="1"/>
  <c r="R1210" i="1"/>
  <c r="R1208" i="1"/>
  <c r="R1206" i="1"/>
  <c r="R1204" i="1"/>
  <c r="R1202" i="1"/>
  <c r="R1200" i="1"/>
  <c r="R1198" i="1"/>
  <c r="R1196" i="1"/>
  <c r="R1194" i="1"/>
  <c r="R1192" i="1"/>
  <c r="R1190" i="1"/>
  <c r="R1188" i="1"/>
  <c r="R1186" i="1"/>
  <c r="R1184" i="1"/>
  <c r="R1182" i="1"/>
  <c r="R1180" i="1"/>
  <c r="R1178" i="1"/>
  <c r="R1176" i="1"/>
  <c r="R1174" i="1"/>
  <c r="R1172" i="1"/>
  <c r="R1170" i="1"/>
  <c r="R1168" i="1"/>
  <c r="R1166" i="1"/>
  <c r="R1164" i="1"/>
  <c r="R1162" i="1"/>
  <c r="S1901" i="1"/>
  <c r="S1885" i="1"/>
  <c r="S1869" i="1"/>
  <c r="U1858" i="1"/>
  <c r="R1853" i="1"/>
  <c r="S1847" i="1"/>
  <c r="R1843" i="1"/>
  <c r="R1839" i="1"/>
  <c r="R1835" i="1"/>
  <c r="R1831" i="1"/>
  <c r="R1827" i="1"/>
  <c r="S1824" i="1"/>
  <c r="U1820" i="1"/>
  <c r="S1817" i="1"/>
  <c r="T1814" i="1"/>
  <c r="R1811" i="1"/>
  <c r="S1808" i="1"/>
  <c r="U1804" i="1"/>
  <c r="S1801" i="1"/>
  <c r="T1798" i="1"/>
  <c r="U1795" i="1"/>
  <c r="S1793" i="1"/>
  <c r="R1791" i="1"/>
  <c r="U1788" i="1"/>
  <c r="T1786" i="1"/>
  <c r="S1784" i="1"/>
  <c r="R1782" i="1"/>
  <c r="U1779" i="1"/>
  <c r="S1777" i="1"/>
  <c r="R1775" i="1"/>
  <c r="U1772" i="1"/>
  <c r="T1770" i="1"/>
  <c r="S1768" i="1"/>
  <c r="R1766" i="1"/>
  <c r="U1763" i="1"/>
  <c r="S1761" i="1"/>
  <c r="R1759" i="1"/>
  <c r="U1756" i="1"/>
  <c r="T1754" i="1"/>
  <c r="S1752" i="1"/>
  <c r="R1750" i="1"/>
  <c r="U1747" i="1"/>
  <c r="U1745" i="1"/>
  <c r="U1743" i="1"/>
  <c r="U1741" i="1"/>
  <c r="U1739" i="1"/>
  <c r="U1737" i="1"/>
  <c r="U1735" i="1"/>
  <c r="U1733" i="1"/>
  <c r="U1731" i="1"/>
  <c r="U1729" i="1"/>
  <c r="U1727" i="1"/>
  <c r="U1725" i="1"/>
  <c r="U1723" i="1"/>
  <c r="U1721" i="1"/>
  <c r="U1719" i="1"/>
  <c r="U1717" i="1"/>
  <c r="U1715" i="1"/>
  <c r="U1713" i="1"/>
  <c r="U1711" i="1"/>
  <c r="U1709" i="1"/>
  <c r="U1707" i="1"/>
  <c r="U1705" i="1"/>
  <c r="U1703" i="1"/>
  <c r="U1701" i="1"/>
  <c r="U1699" i="1"/>
  <c r="U1697" i="1"/>
  <c r="U1695" i="1"/>
  <c r="U1693" i="1"/>
  <c r="U1691" i="1"/>
  <c r="U1689" i="1"/>
  <c r="U1687" i="1"/>
  <c r="U1685" i="1"/>
  <c r="U1683" i="1"/>
  <c r="U1681" i="1"/>
  <c r="U1679" i="1"/>
  <c r="U1677" i="1"/>
  <c r="U1675" i="1"/>
  <c r="U1673" i="1"/>
  <c r="U1671" i="1"/>
  <c r="U1669" i="1"/>
  <c r="U1667" i="1"/>
  <c r="U1665" i="1"/>
  <c r="U1663" i="1"/>
  <c r="U1661" i="1"/>
  <c r="U1659" i="1"/>
  <c r="U1657" i="1"/>
  <c r="U1655" i="1"/>
  <c r="U1653" i="1"/>
  <c r="U1651" i="1"/>
  <c r="U1649" i="1"/>
  <c r="U1647" i="1"/>
  <c r="U1645" i="1"/>
  <c r="U1643" i="1"/>
  <c r="U1641" i="1"/>
  <c r="U1639" i="1"/>
  <c r="U1637" i="1"/>
  <c r="U1635" i="1"/>
  <c r="U1633" i="1"/>
  <c r="U1631" i="1"/>
  <c r="U1629" i="1"/>
  <c r="U1627" i="1"/>
  <c r="U1625" i="1"/>
  <c r="U1623" i="1"/>
  <c r="U1621" i="1"/>
  <c r="U1619" i="1"/>
  <c r="U1617" i="1"/>
  <c r="U1615" i="1"/>
  <c r="U1613" i="1"/>
  <c r="U1611" i="1"/>
  <c r="U1609" i="1"/>
  <c r="U1607" i="1"/>
  <c r="U1605" i="1"/>
  <c r="U1603" i="1"/>
  <c r="U1601" i="1"/>
  <c r="U1599" i="1"/>
  <c r="U1597" i="1"/>
  <c r="U1595" i="1"/>
  <c r="U1593" i="1"/>
  <c r="U1591" i="1"/>
  <c r="U1589" i="1"/>
  <c r="U1587" i="1"/>
  <c r="U1585" i="1"/>
  <c r="U1583" i="1"/>
  <c r="U1581" i="1"/>
  <c r="U1579" i="1"/>
  <c r="U1577" i="1"/>
  <c r="U1575" i="1"/>
  <c r="U1573" i="1"/>
  <c r="U1571" i="1"/>
  <c r="U1569" i="1"/>
  <c r="U1567" i="1"/>
  <c r="U1565" i="1"/>
  <c r="U1563" i="1"/>
  <c r="U1561" i="1"/>
  <c r="U1559" i="1"/>
  <c r="U1557" i="1"/>
  <c r="U1555" i="1"/>
  <c r="U1553" i="1"/>
  <c r="U1551" i="1"/>
  <c r="U1549" i="1"/>
  <c r="U1547" i="1"/>
  <c r="U1545" i="1"/>
  <c r="U1543" i="1"/>
  <c r="U1541" i="1"/>
  <c r="U1539" i="1"/>
  <c r="U1537" i="1"/>
  <c r="U1535" i="1"/>
  <c r="U1533" i="1"/>
  <c r="U1531" i="1"/>
  <c r="U1529" i="1"/>
  <c r="U1527" i="1"/>
  <c r="U1525" i="1"/>
  <c r="U1523" i="1"/>
  <c r="U1521" i="1"/>
  <c r="U1519" i="1"/>
  <c r="U1517" i="1"/>
  <c r="U1515" i="1"/>
  <c r="U1513" i="1"/>
  <c r="U1511" i="1"/>
  <c r="U1509" i="1"/>
  <c r="U1507" i="1"/>
  <c r="U1505" i="1"/>
  <c r="U1503" i="1"/>
  <c r="U1501" i="1"/>
  <c r="U1499" i="1"/>
  <c r="U1497" i="1"/>
  <c r="U1495" i="1"/>
  <c r="U1493" i="1"/>
  <c r="U1491" i="1"/>
  <c r="U1489" i="1"/>
  <c r="U1487" i="1"/>
  <c r="U1485" i="1"/>
  <c r="U1483" i="1"/>
  <c r="U1481" i="1"/>
  <c r="U1479" i="1"/>
  <c r="U1477" i="1"/>
  <c r="U1475" i="1"/>
  <c r="U1473" i="1"/>
  <c r="U1471" i="1"/>
  <c r="U1469" i="1"/>
  <c r="U1467" i="1"/>
  <c r="U1465" i="1"/>
  <c r="U1463" i="1"/>
  <c r="U1461" i="1"/>
  <c r="U1459" i="1"/>
  <c r="U1457" i="1"/>
  <c r="U1455" i="1"/>
  <c r="U1453" i="1"/>
  <c r="U1451" i="1"/>
  <c r="U1449" i="1"/>
  <c r="U1447" i="1"/>
  <c r="U1445" i="1"/>
  <c r="U1443" i="1"/>
  <c r="U1441" i="1"/>
  <c r="U1439" i="1"/>
  <c r="U1437" i="1"/>
  <c r="U1435" i="1"/>
  <c r="U1433" i="1"/>
  <c r="U1431" i="1"/>
  <c r="U1429" i="1"/>
  <c r="U1427" i="1"/>
  <c r="U1425" i="1"/>
  <c r="U1423" i="1"/>
  <c r="U1421" i="1"/>
  <c r="U1419" i="1"/>
  <c r="U1417" i="1"/>
  <c r="U1415" i="1"/>
  <c r="U1413" i="1"/>
  <c r="U1411" i="1"/>
  <c r="U1409" i="1"/>
  <c r="U1407" i="1"/>
  <c r="U1405" i="1"/>
  <c r="U1403" i="1"/>
  <c r="U1401" i="1"/>
  <c r="U1399" i="1"/>
  <c r="U1397" i="1"/>
  <c r="U1395" i="1"/>
  <c r="U1393" i="1"/>
  <c r="U1391" i="1"/>
  <c r="U1389" i="1"/>
  <c r="U1387" i="1"/>
  <c r="U1385" i="1"/>
  <c r="U1383" i="1"/>
  <c r="U1381" i="1"/>
  <c r="U1379" i="1"/>
  <c r="U1377" i="1"/>
  <c r="U1375" i="1"/>
  <c r="U1373" i="1"/>
  <c r="U1371" i="1"/>
  <c r="U1369" i="1"/>
  <c r="U1367" i="1"/>
  <c r="U1365" i="1"/>
  <c r="U1363" i="1"/>
  <c r="U1361" i="1"/>
  <c r="U1359" i="1"/>
  <c r="U1357" i="1"/>
  <c r="U1355" i="1"/>
  <c r="U1353" i="1"/>
  <c r="U1351" i="1"/>
  <c r="U1349" i="1"/>
  <c r="U1347" i="1"/>
  <c r="U1345" i="1"/>
  <c r="U1343" i="1"/>
  <c r="U1341" i="1"/>
  <c r="U1339" i="1"/>
  <c r="U1337" i="1"/>
  <c r="U1335" i="1"/>
  <c r="U1333" i="1"/>
  <c r="U1331" i="1"/>
  <c r="U1329" i="1"/>
  <c r="U1327" i="1"/>
  <c r="U1325" i="1"/>
  <c r="U1323" i="1"/>
  <c r="U1321" i="1"/>
  <c r="U1319" i="1"/>
  <c r="U1317" i="1"/>
  <c r="U1315" i="1"/>
  <c r="U1313" i="1"/>
  <c r="U1311" i="1"/>
  <c r="U1309" i="1"/>
  <c r="U1307" i="1"/>
  <c r="U1305" i="1"/>
  <c r="U1303" i="1"/>
  <c r="U1301" i="1"/>
  <c r="U1299" i="1"/>
  <c r="U1297" i="1"/>
  <c r="U1295" i="1"/>
  <c r="U1293" i="1"/>
  <c r="U1291" i="1"/>
  <c r="U1289" i="1"/>
  <c r="U1287" i="1"/>
  <c r="U1285" i="1"/>
  <c r="U1283" i="1"/>
  <c r="U1281" i="1"/>
  <c r="U1279" i="1"/>
  <c r="U1277" i="1"/>
  <c r="U1275" i="1"/>
  <c r="U1273" i="1"/>
  <c r="U1271" i="1"/>
  <c r="U1269" i="1"/>
  <c r="U1267" i="1"/>
  <c r="U1265" i="1"/>
  <c r="U1263" i="1"/>
  <c r="U1261" i="1"/>
  <c r="U1259" i="1"/>
  <c r="U1257" i="1"/>
  <c r="U1255" i="1"/>
  <c r="U1253" i="1"/>
  <c r="U1251" i="1"/>
  <c r="U1249" i="1"/>
  <c r="U1247" i="1"/>
  <c r="U1245" i="1"/>
  <c r="U1243" i="1"/>
  <c r="U1241" i="1"/>
  <c r="U1239" i="1"/>
  <c r="U1237" i="1"/>
  <c r="U1235" i="1"/>
  <c r="U1233" i="1"/>
  <c r="U1231" i="1"/>
  <c r="U1229" i="1"/>
  <c r="U1227" i="1"/>
  <c r="U1225" i="1"/>
  <c r="U1223" i="1"/>
  <c r="U1221" i="1"/>
  <c r="U1219" i="1"/>
  <c r="U1217" i="1"/>
  <c r="U1215" i="1"/>
  <c r="U1213" i="1"/>
  <c r="U1211" i="1"/>
  <c r="U1209" i="1"/>
  <c r="U1207" i="1"/>
  <c r="U1205" i="1"/>
  <c r="U1203" i="1"/>
  <c r="U1201" i="1"/>
  <c r="U1199" i="1"/>
  <c r="U1197" i="1"/>
  <c r="U1195" i="1"/>
  <c r="U1193" i="1"/>
  <c r="U1191" i="1"/>
  <c r="U1189" i="1"/>
  <c r="U1187" i="1"/>
  <c r="U1185" i="1"/>
  <c r="U1183" i="1"/>
  <c r="U1181" i="1"/>
  <c r="U1179" i="1"/>
  <c r="U1177" i="1"/>
  <c r="U1175" i="1"/>
  <c r="U1173" i="1"/>
  <c r="U1171" i="1"/>
  <c r="U1169" i="1"/>
  <c r="U1167" i="1"/>
  <c r="U1165" i="1"/>
  <c r="U1163" i="1"/>
  <c r="U1161" i="1"/>
  <c r="S1899" i="1"/>
  <c r="S1883" i="1"/>
  <c r="S1867" i="1"/>
  <c r="S1857" i="1"/>
  <c r="U1852" i="1"/>
  <c r="R1847" i="1"/>
  <c r="U1842" i="1"/>
  <c r="U1838" i="1"/>
  <c r="U1834" i="1"/>
  <c r="U1830" i="1"/>
  <c r="U1826" i="1"/>
  <c r="S1823" i="1"/>
  <c r="T1820" i="1"/>
  <c r="R1817" i="1"/>
  <c r="S1814" i="1"/>
  <c r="U1810" i="1"/>
  <c r="S1807" i="1"/>
  <c r="T1804" i="1"/>
  <c r="R1801" i="1"/>
  <c r="S1798" i="1"/>
  <c r="S1795" i="1"/>
  <c r="R1793" i="1"/>
  <c r="U1790" i="1"/>
  <c r="T1788" i="1"/>
  <c r="S1786" i="1"/>
  <c r="R1784" i="1"/>
  <c r="U1781" i="1"/>
  <c r="S1779" i="1"/>
  <c r="R1777" i="1"/>
  <c r="U1774" i="1"/>
  <c r="T1772" i="1"/>
  <c r="S1770" i="1"/>
  <c r="R1768" i="1"/>
  <c r="U1765" i="1"/>
  <c r="S1763" i="1"/>
  <c r="R1761" i="1"/>
  <c r="U1758" i="1"/>
  <c r="T1756" i="1"/>
  <c r="S1754" i="1"/>
  <c r="R1752" i="1"/>
  <c r="U1749" i="1"/>
  <c r="T1747" i="1"/>
  <c r="T1745" i="1"/>
  <c r="T1743" i="1"/>
  <c r="T1741" i="1"/>
  <c r="T1739" i="1"/>
  <c r="T1737" i="1"/>
  <c r="T1735" i="1"/>
  <c r="T1733" i="1"/>
  <c r="T1731" i="1"/>
  <c r="T1729" i="1"/>
  <c r="T1727" i="1"/>
  <c r="T1725" i="1"/>
  <c r="T1723" i="1"/>
  <c r="T1721" i="1"/>
  <c r="T1719" i="1"/>
  <c r="T1717" i="1"/>
  <c r="T1715" i="1"/>
  <c r="T1713" i="1"/>
  <c r="T1711" i="1"/>
  <c r="T1709" i="1"/>
  <c r="T1707" i="1"/>
  <c r="T1705" i="1"/>
  <c r="T1703" i="1"/>
  <c r="T1701" i="1"/>
  <c r="T1699" i="1"/>
  <c r="T1697" i="1"/>
  <c r="T1695" i="1"/>
  <c r="T1693" i="1"/>
  <c r="T1691" i="1"/>
  <c r="T1689" i="1"/>
  <c r="T1687" i="1"/>
  <c r="T1685" i="1"/>
  <c r="T1683" i="1"/>
  <c r="T1681" i="1"/>
  <c r="T1679" i="1"/>
  <c r="T1677" i="1"/>
  <c r="T1675" i="1"/>
  <c r="T1673" i="1"/>
  <c r="T1671" i="1"/>
  <c r="T1669" i="1"/>
  <c r="T1667" i="1"/>
  <c r="T1665" i="1"/>
  <c r="T1663" i="1"/>
  <c r="T1661" i="1"/>
  <c r="T1659" i="1"/>
  <c r="T1657" i="1"/>
  <c r="T1655" i="1"/>
  <c r="T1653" i="1"/>
  <c r="T1651" i="1"/>
  <c r="T1649" i="1"/>
  <c r="T1647" i="1"/>
  <c r="T1645" i="1"/>
  <c r="T1643" i="1"/>
  <c r="T1641" i="1"/>
  <c r="T1639" i="1"/>
  <c r="T1637" i="1"/>
  <c r="T1635" i="1"/>
  <c r="T1633" i="1"/>
  <c r="T1631" i="1"/>
  <c r="T1629" i="1"/>
  <c r="T1627" i="1"/>
  <c r="T1625" i="1"/>
  <c r="T1623" i="1"/>
  <c r="T1621" i="1"/>
  <c r="T1619" i="1"/>
  <c r="T1617" i="1"/>
  <c r="T1615" i="1"/>
  <c r="T1613" i="1"/>
  <c r="T1611" i="1"/>
  <c r="T1609" i="1"/>
  <c r="T1607" i="1"/>
  <c r="T1605" i="1"/>
  <c r="T1603" i="1"/>
  <c r="T1601" i="1"/>
  <c r="T1599" i="1"/>
  <c r="T1597" i="1"/>
  <c r="T1595" i="1"/>
  <c r="T1593" i="1"/>
  <c r="T1591" i="1"/>
  <c r="T1589" i="1"/>
  <c r="T1587" i="1"/>
  <c r="T1585" i="1"/>
  <c r="T1583" i="1"/>
  <c r="T1581" i="1"/>
  <c r="T1579" i="1"/>
  <c r="T1577" i="1"/>
  <c r="T1575" i="1"/>
  <c r="T1573" i="1"/>
  <c r="T1571" i="1"/>
  <c r="T1569" i="1"/>
  <c r="T1567" i="1"/>
  <c r="T1565" i="1"/>
  <c r="T1563" i="1"/>
  <c r="T1561" i="1"/>
  <c r="T1559" i="1"/>
  <c r="T1557" i="1"/>
  <c r="T1555" i="1"/>
  <c r="T1553" i="1"/>
  <c r="T1551" i="1"/>
  <c r="T1549" i="1"/>
  <c r="T1547" i="1"/>
  <c r="T1545" i="1"/>
  <c r="T1543" i="1"/>
  <c r="T1541" i="1"/>
  <c r="T1539" i="1"/>
  <c r="T1537" i="1"/>
  <c r="T1535" i="1"/>
  <c r="T1533" i="1"/>
  <c r="T1531" i="1"/>
  <c r="T1529" i="1"/>
  <c r="T1527" i="1"/>
  <c r="T1525" i="1"/>
  <c r="T1523" i="1"/>
  <c r="T1521" i="1"/>
  <c r="T1519" i="1"/>
  <c r="T1517" i="1"/>
  <c r="T1515" i="1"/>
  <c r="T1513" i="1"/>
  <c r="T1511" i="1"/>
  <c r="T1509" i="1"/>
  <c r="T1507" i="1"/>
  <c r="T1505" i="1"/>
  <c r="T1503" i="1"/>
  <c r="T1501" i="1"/>
  <c r="T1499" i="1"/>
  <c r="T1497" i="1"/>
  <c r="T1495" i="1"/>
  <c r="T1493" i="1"/>
  <c r="T1491" i="1"/>
  <c r="T1489" i="1"/>
  <c r="T1487" i="1"/>
  <c r="T1485" i="1"/>
  <c r="T1483" i="1"/>
  <c r="T1481" i="1"/>
  <c r="T1479" i="1"/>
  <c r="T1477" i="1"/>
  <c r="T1475" i="1"/>
  <c r="T1473" i="1"/>
  <c r="T1471" i="1"/>
  <c r="T1469" i="1"/>
  <c r="T1467" i="1"/>
  <c r="T1465" i="1"/>
  <c r="T1463" i="1"/>
  <c r="T1461" i="1"/>
  <c r="T1459" i="1"/>
  <c r="T1457" i="1"/>
  <c r="T1455" i="1"/>
  <c r="T1453" i="1"/>
  <c r="T1451" i="1"/>
  <c r="T1449" i="1"/>
  <c r="T1447" i="1"/>
  <c r="T1445" i="1"/>
  <c r="T1443" i="1"/>
  <c r="T1441" i="1"/>
  <c r="T1439" i="1"/>
  <c r="T1437" i="1"/>
  <c r="T1435" i="1"/>
  <c r="T1433" i="1"/>
  <c r="T1431" i="1"/>
  <c r="T1429" i="1"/>
  <c r="T1427" i="1"/>
  <c r="T1425" i="1"/>
  <c r="T1423" i="1"/>
  <c r="T1421" i="1"/>
  <c r="T1419" i="1"/>
  <c r="T1417" i="1"/>
  <c r="T1415" i="1"/>
  <c r="T1413" i="1"/>
  <c r="T1411" i="1"/>
  <c r="T1409" i="1"/>
  <c r="T1407" i="1"/>
  <c r="T1405" i="1"/>
  <c r="T1403" i="1"/>
  <c r="T1401" i="1"/>
  <c r="T1399" i="1"/>
  <c r="T1397" i="1"/>
  <c r="T1395" i="1"/>
  <c r="T1393" i="1"/>
  <c r="T1391" i="1"/>
  <c r="T1389" i="1"/>
  <c r="T1387" i="1"/>
  <c r="T1385" i="1"/>
  <c r="T1383" i="1"/>
  <c r="T1381" i="1"/>
  <c r="T1379" i="1"/>
  <c r="T1377" i="1"/>
  <c r="T1375" i="1"/>
  <c r="T1373" i="1"/>
  <c r="T1371" i="1"/>
  <c r="T1369" i="1"/>
  <c r="T1367" i="1"/>
  <c r="T1365" i="1"/>
  <c r="T1363" i="1"/>
  <c r="T1361" i="1"/>
  <c r="T1359" i="1"/>
  <c r="T1357" i="1"/>
  <c r="T1355" i="1"/>
  <c r="T1353" i="1"/>
  <c r="T1351" i="1"/>
  <c r="T1349" i="1"/>
  <c r="T1347" i="1"/>
  <c r="T1345" i="1"/>
  <c r="T1343" i="1"/>
  <c r="T1341" i="1"/>
  <c r="T1339" i="1"/>
  <c r="T1337" i="1"/>
  <c r="T1335" i="1"/>
  <c r="T1333" i="1"/>
  <c r="T1331" i="1"/>
  <c r="T1329" i="1"/>
  <c r="T1327" i="1"/>
  <c r="T1325" i="1"/>
  <c r="T1323" i="1"/>
  <c r="T1321" i="1"/>
  <c r="T1319" i="1"/>
  <c r="T1317" i="1"/>
  <c r="T1315" i="1"/>
  <c r="T1313" i="1"/>
  <c r="T1311" i="1"/>
  <c r="T1309" i="1"/>
  <c r="T1307" i="1"/>
  <c r="T1305" i="1"/>
  <c r="T1303" i="1"/>
  <c r="T1301" i="1"/>
  <c r="T1299" i="1"/>
  <c r="T1297" i="1"/>
  <c r="T1295" i="1"/>
  <c r="T1293" i="1"/>
  <c r="T1291" i="1"/>
  <c r="T1289" i="1"/>
  <c r="T1287" i="1"/>
  <c r="T1285" i="1"/>
  <c r="T1283" i="1"/>
  <c r="T1281" i="1"/>
  <c r="T1279" i="1"/>
  <c r="T1277" i="1"/>
  <c r="T1275" i="1"/>
  <c r="T1273" i="1"/>
  <c r="T1271" i="1"/>
  <c r="T1269" i="1"/>
  <c r="T1267" i="1"/>
  <c r="T1265" i="1"/>
  <c r="T1263" i="1"/>
  <c r="T1261" i="1"/>
  <c r="T1259" i="1"/>
  <c r="T1257" i="1"/>
  <c r="T1255" i="1"/>
  <c r="T1253" i="1"/>
  <c r="T1251" i="1"/>
  <c r="T1249" i="1"/>
  <c r="T1247" i="1"/>
  <c r="T1245" i="1"/>
  <c r="T1243" i="1"/>
  <c r="T1241" i="1"/>
  <c r="T1239" i="1"/>
  <c r="T1237" i="1"/>
  <c r="T1235" i="1"/>
  <c r="T1233" i="1"/>
  <c r="T1231" i="1"/>
  <c r="T1229" i="1"/>
  <c r="T1227" i="1"/>
  <c r="T1225" i="1"/>
  <c r="T1223" i="1"/>
  <c r="T1221" i="1"/>
  <c r="T1219" i="1"/>
  <c r="T1217" i="1"/>
  <c r="T1215" i="1"/>
  <c r="T1213" i="1"/>
  <c r="T1211" i="1"/>
  <c r="T1209" i="1"/>
  <c r="T1207" i="1"/>
  <c r="T1205" i="1"/>
  <c r="T1203" i="1"/>
  <c r="T1201" i="1"/>
  <c r="T1199" i="1"/>
  <c r="T1197" i="1"/>
  <c r="T1195" i="1"/>
  <c r="T1193" i="1"/>
  <c r="T1191" i="1"/>
  <c r="T1189" i="1"/>
  <c r="T1187" i="1"/>
  <c r="T1185" i="1"/>
  <c r="T1183" i="1"/>
  <c r="T1181" i="1"/>
  <c r="T1179" i="1"/>
  <c r="T1177" i="1"/>
  <c r="T1175" i="1"/>
  <c r="T1173" i="1"/>
  <c r="T1171" i="1"/>
  <c r="T1169" i="1"/>
  <c r="T1167" i="1"/>
  <c r="T1165" i="1"/>
  <c r="T1163" i="1"/>
  <c r="T1161" i="1"/>
  <c r="T1159" i="1"/>
  <c r="T1157" i="1"/>
  <c r="T1155" i="1"/>
  <c r="T1153" i="1"/>
  <c r="T1151" i="1"/>
  <c r="S1897" i="1"/>
  <c r="S1881" i="1"/>
  <c r="S1865" i="1"/>
  <c r="R1857" i="1"/>
  <c r="S1851" i="1"/>
  <c r="U1846" i="1"/>
  <c r="T1842" i="1"/>
  <c r="T1838" i="1"/>
  <c r="T1834" i="1"/>
  <c r="T1830" i="1"/>
  <c r="T1826" i="1"/>
  <c r="R1823" i="1"/>
  <c r="S1820" i="1"/>
  <c r="U1816" i="1"/>
  <c r="S1813" i="1"/>
  <c r="T1810" i="1"/>
  <c r="R1807" i="1"/>
  <c r="S1804" i="1"/>
  <c r="U1800" i="1"/>
  <c r="S1797" i="1"/>
  <c r="R1795" i="1"/>
  <c r="U1792" i="1"/>
  <c r="T1790" i="1"/>
  <c r="S1788" i="1"/>
  <c r="R1786" i="1"/>
  <c r="U1783" i="1"/>
  <c r="S1781" i="1"/>
  <c r="R1779" i="1"/>
  <c r="U1776" i="1"/>
  <c r="T1774" i="1"/>
  <c r="S1772" i="1"/>
  <c r="R1770" i="1"/>
  <c r="U1767" i="1"/>
  <c r="S1765" i="1"/>
  <c r="R1763" i="1"/>
  <c r="U1760" i="1"/>
  <c r="T1758" i="1"/>
  <c r="S1756" i="1"/>
  <c r="R1754" i="1"/>
  <c r="U1751" i="1"/>
  <c r="S1749" i="1"/>
  <c r="S1747" i="1"/>
  <c r="S1745" i="1"/>
  <c r="S1743" i="1"/>
  <c r="S1741" i="1"/>
  <c r="S1739" i="1"/>
  <c r="S1737" i="1"/>
  <c r="S1735" i="1"/>
  <c r="S1733" i="1"/>
  <c r="S1731" i="1"/>
  <c r="S1729" i="1"/>
  <c r="S1727" i="1"/>
  <c r="S1725" i="1"/>
  <c r="S1723" i="1"/>
  <c r="S1721" i="1"/>
  <c r="S1719" i="1"/>
  <c r="S1717" i="1"/>
  <c r="S1715" i="1"/>
  <c r="S1713" i="1"/>
  <c r="S1711" i="1"/>
  <c r="S1709" i="1"/>
  <c r="S1707" i="1"/>
  <c r="S1705" i="1"/>
  <c r="S1703" i="1"/>
  <c r="S1701" i="1"/>
  <c r="S1699" i="1"/>
  <c r="S1697" i="1"/>
  <c r="S1695" i="1"/>
  <c r="S1693" i="1"/>
  <c r="S1691" i="1"/>
  <c r="S1689" i="1"/>
  <c r="S1687" i="1"/>
  <c r="S1685" i="1"/>
  <c r="S1683" i="1"/>
  <c r="S1681" i="1"/>
  <c r="S1679" i="1"/>
  <c r="S1677" i="1"/>
  <c r="S1675" i="1"/>
  <c r="S1673" i="1"/>
  <c r="S1671" i="1"/>
  <c r="S1669" i="1"/>
  <c r="S1667" i="1"/>
  <c r="S1665" i="1"/>
  <c r="S1663" i="1"/>
  <c r="S1661" i="1"/>
  <c r="S1659" i="1"/>
  <c r="S1657" i="1"/>
  <c r="S1655" i="1"/>
  <c r="S1653" i="1"/>
  <c r="S1651" i="1"/>
  <c r="S1649" i="1"/>
  <c r="S1647" i="1"/>
  <c r="S1645" i="1"/>
  <c r="S1643" i="1"/>
  <c r="S1641" i="1"/>
  <c r="S1639" i="1"/>
  <c r="S1637" i="1"/>
  <c r="S1635" i="1"/>
  <c r="S1633" i="1"/>
  <c r="S1631" i="1"/>
  <c r="S1629" i="1"/>
  <c r="S1627" i="1"/>
  <c r="S1625" i="1"/>
  <c r="S1623" i="1"/>
  <c r="S1621" i="1"/>
  <c r="S1619" i="1"/>
  <c r="S1617" i="1"/>
  <c r="S1615" i="1"/>
  <c r="S1613" i="1"/>
  <c r="S1611" i="1"/>
  <c r="S1609" i="1"/>
  <c r="S1607" i="1"/>
  <c r="S1605" i="1"/>
  <c r="S1603" i="1"/>
  <c r="S1601" i="1"/>
  <c r="S1599" i="1"/>
  <c r="S1597" i="1"/>
  <c r="S1595" i="1"/>
  <c r="S1593" i="1"/>
  <c r="S1591" i="1"/>
  <c r="S1589" i="1"/>
  <c r="S1587" i="1"/>
  <c r="S1585" i="1"/>
  <c r="S1583" i="1"/>
  <c r="S1581" i="1"/>
  <c r="S1579" i="1"/>
  <c r="S1577" i="1"/>
  <c r="S1575" i="1"/>
  <c r="S1573" i="1"/>
  <c r="S1571" i="1"/>
  <c r="S1569" i="1"/>
  <c r="S1567" i="1"/>
  <c r="S1565" i="1"/>
  <c r="S1563" i="1"/>
  <c r="S1561" i="1"/>
  <c r="S1559" i="1"/>
  <c r="S1557" i="1"/>
  <c r="S1555" i="1"/>
  <c r="S1553" i="1"/>
  <c r="S1551" i="1"/>
  <c r="S1549" i="1"/>
  <c r="S1547" i="1"/>
  <c r="S1545" i="1"/>
  <c r="S1543" i="1"/>
  <c r="S1541" i="1"/>
  <c r="S1539" i="1"/>
  <c r="S1537" i="1"/>
  <c r="S1535" i="1"/>
  <c r="S1533" i="1"/>
  <c r="S1531" i="1"/>
  <c r="S1529" i="1"/>
  <c r="S1527" i="1"/>
  <c r="S1525" i="1"/>
  <c r="S1523" i="1"/>
  <c r="S1521" i="1"/>
  <c r="S1519" i="1"/>
  <c r="S1517" i="1"/>
  <c r="S1515" i="1"/>
  <c r="S1513" i="1"/>
  <c r="S1511" i="1"/>
  <c r="S1509" i="1"/>
  <c r="S1507" i="1"/>
  <c r="S1505" i="1"/>
  <c r="S1503" i="1"/>
  <c r="S1501" i="1"/>
  <c r="S1499" i="1"/>
  <c r="S1497" i="1"/>
  <c r="S1495" i="1"/>
  <c r="S1493" i="1"/>
  <c r="S1491" i="1"/>
  <c r="S1489" i="1"/>
  <c r="S1487" i="1"/>
  <c r="S1485" i="1"/>
  <c r="S1483" i="1"/>
  <c r="S1481" i="1"/>
  <c r="S1479" i="1"/>
  <c r="S1477" i="1"/>
  <c r="S1475" i="1"/>
  <c r="S1473" i="1"/>
  <c r="S1471" i="1"/>
  <c r="S1469" i="1"/>
  <c r="S1467" i="1"/>
  <c r="S1465" i="1"/>
  <c r="S1463" i="1"/>
  <c r="S1461" i="1"/>
  <c r="S1459" i="1"/>
  <c r="S1457" i="1"/>
  <c r="S1455" i="1"/>
  <c r="S1453" i="1"/>
  <c r="S1451" i="1"/>
  <c r="S1449" i="1"/>
  <c r="S1447" i="1"/>
  <c r="S1445" i="1"/>
  <c r="S1443" i="1"/>
  <c r="S1441" i="1"/>
  <c r="S1439" i="1"/>
  <c r="S1437" i="1"/>
  <c r="S1435" i="1"/>
  <c r="S1433" i="1"/>
  <c r="S1431" i="1"/>
  <c r="S1429" i="1"/>
  <c r="S1427" i="1"/>
  <c r="S1425" i="1"/>
  <c r="S1423" i="1"/>
  <c r="S1421" i="1"/>
  <c r="S1419" i="1"/>
  <c r="S1417" i="1"/>
  <c r="S1415" i="1"/>
  <c r="S1413" i="1"/>
  <c r="S1411" i="1"/>
  <c r="S1409" i="1"/>
  <c r="S1407" i="1"/>
  <c r="S1405" i="1"/>
  <c r="S1403" i="1"/>
  <c r="S1401" i="1"/>
  <c r="S1399" i="1"/>
  <c r="S1397" i="1"/>
  <c r="S1395" i="1"/>
  <c r="S1393" i="1"/>
  <c r="S1391" i="1"/>
  <c r="S1389" i="1"/>
  <c r="S1387" i="1"/>
  <c r="S1385" i="1"/>
  <c r="S1383" i="1"/>
  <c r="S1381" i="1"/>
  <c r="S1379" i="1"/>
  <c r="S1377" i="1"/>
  <c r="S1375" i="1"/>
  <c r="S1373" i="1"/>
  <c r="S1371" i="1"/>
  <c r="S1369" i="1"/>
  <c r="S1367" i="1"/>
  <c r="S1365" i="1"/>
  <c r="S1363" i="1"/>
  <c r="S1361" i="1"/>
  <c r="S1359" i="1"/>
  <c r="S1357" i="1"/>
  <c r="S1355" i="1"/>
  <c r="S1353" i="1"/>
  <c r="S1351" i="1"/>
  <c r="S1349" i="1"/>
  <c r="S1347" i="1"/>
  <c r="S1345" i="1"/>
  <c r="S1343" i="1"/>
  <c r="S1341" i="1"/>
  <c r="S1339" i="1"/>
  <c r="S1337" i="1"/>
  <c r="S1335" i="1"/>
  <c r="S1333" i="1"/>
  <c r="S1331" i="1"/>
  <c r="S1329" i="1"/>
  <c r="S1327" i="1"/>
  <c r="S1325" i="1"/>
  <c r="S1323" i="1"/>
  <c r="S1321" i="1"/>
  <c r="S1319" i="1"/>
  <c r="S1317" i="1"/>
  <c r="S1315" i="1"/>
  <c r="S1313" i="1"/>
  <c r="S1311" i="1"/>
  <c r="S1309" i="1"/>
  <c r="S1307" i="1"/>
  <c r="S1305" i="1"/>
  <c r="S1303" i="1"/>
  <c r="S1301" i="1"/>
  <c r="S1299" i="1"/>
  <c r="S1297" i="1"/>
  <c r="S1295" i="1"/>
  <c r="S1293" i="1"/>
  <c r="S1291" i="1"/>
  <c r="S1289" i="1"/>
  <c r="S1287" i="1"/>
  <c r="S1285" i="1"/>
  <c r="S1283" i="1"/>
  <c r="S1281" i="1"/>
  <c r="S1279" i="1"/>
  <c r="S1277" i="1"/>
  <c r="S1275" i="1"/>
  <c r="S1273" i="1"/>
  <c r="S1271" i="1"/>
  <c r="S1269" i="1"/>
  <c r="S1267" i="1"/>
  <c r="S1265" i="1"/>
  <c r="S1263" i="1"/>
  <c r="S1261" i="1"/>
  <c r="S1259" i="1"/>
  <c r="S1257" i="1"/>
  <c r="S1255" i="1"/>
  <c r="S1253" i="1"/>
  <c r="S1251" i="1"/>
  <c r="S1249" i="1"/>
  <c r="S1247" i="1"/>
  <c r="S1245" i="1"/>
  <c r="S1243" i="1"/>
  <c r="S1241" i="1"/>
  <c r="S1239" i="1"/>
  <c r="S1237" i="1"/>
  <c r="S1235" i="1"/>
  <c r="S1233" i="1"/>
  <c r="S1231" i="1"/>
  <c r="S1229" i="1"/>
  <c r="S1227" i="1"/>
  <c r="S1225" i="1"/>
  <c r="S1223" i="1"/>
  <c r="S1221" i="1"/>
  <c r="S1219" i="1"/>
  <c r="S1217" i="1"/>
  <c r="S1215" i="1"/>
  <c r="S1213" i="1"/>
  <c r="S1211" i="1"/>
  <c r="S1895" i="1"/>
  <c r="S1879" i="1"/>
  <c r="S1863" i="1"/>
  <c r="U1856" i="1"/>
  <c r="R1851" i="1"/>
  <c r="S1845" i="1"/>
  <c r="S1841" i="1"/>
  <c r="S1837" i="1"/>
  <c r="S1833" i="1"/>
  <c r="S1829" i="1"/>
  <c r="S1826" i="1"/>
  <c r="U1822" i="1"/>
  <c r="S1819" i="1"/>
  <c r="T1816" i="1"/>
  <c r="R1813" i="1"/>
  <c r="S1810" i="1"/>
  <c r="U1806" i="1"/>
  <c r="S1803" i="1"/>
  <c r="T1800" i="1"/>
  <c r="R1797" i="1"/>
  <c r="U1794" i="1"/>
  <c r="T1792" i="1"/>
  <c r="S1790" i="1"/>
  <c r="R1788" i="1"/>
  <c r="U1785" i="1"/>
  <c r="S1783" i="1"/>
  <c r="R1781" i="1"/>
  <c r="U1778" i="1"/>
  <c r="T1776" i="1"/>
  <c r="S1774" i="1"/>
  <c r="R1772" i="1"/>
  <c r="U1769" i="1"/>
  <c r="S1767" i="1"/>
  <c r="R1765" i="1"/>
  <c r="U1762" i="1"/>
  <c r="T1760" i="1"/>
  <c r="S1758" i="1"/>
  <c r="R1756" i="1"/>
  <c r="U1753" i="1"/>
  <c r="S1751" i="1"/>
  <c r="R1749" i="1"/>
  <c r="R1747" i="1"/>
  <c r="R1745" i="1"/>
  <c r="R1743" i="1"/>
  <c r="R1741" i="1"/>
  <c r="R1739" i="1"/>
  <c r="R1737" i="1"/>
  <c r="R1735" i="1"/>
  <c r="R1733" i="1"/>
  <c r="R1731" i="1"/>
  <c r="R1729" i="1"/>
  <c r="R1727" i="1"/>
  <c r="R1725" i="1"/>
  <c r="R1723" i="1"/>
  <c r="R1721" i="1"/>
  <c r="R1719" i="1"/>
  <c r="R1717" i="1"/>
  <c r="R1715" i="1"/>
  <c r="R1713" i="1"/>
  <c r="R1711" i="1"/>
  <c r="R1709" i="1"/>
  <c r="R1707" i="1"/>
  <c r="R1705" i="1"/>
  <c r="R1703" i="1"/>
  <c r="R1701" i="1"/>
  <c r="R1699" i="1"/>
  <c r="R1697" i="1"/>
  <c r="R1695" i="1"/>
  <c r="R1693" i="1"/>
  <c r="R1691" i="1"/>
  <c r="R1689" i="1"/>
  <c r="R1687" i="1"/>
  <c r="R1685" i="1"/>
  <c r="R1683" i="1"/>
  <c r="R1681" i="1"/>
  <c r="R1679" i="1"/>
  <c r="R1677" i="1"/>
  <c r="R1675" i="1"/>
  <c r="R1673" i="1"/>
  <c r="R1671" i="1"/>
  <c r="R1669" i="1"/>
  <c r="R1667" i="1"/>
  <c r="R1665" i="1"/>
  <c r="R1663" i="1"/>
  <c r="R1661" i="1"/>
  <c r="R1659" i="1"/>
  <c r="R1657" i="1"/>
  <c r="R1655" i="1"/>
  <c r="R1653" i="1"/>
  <c r="R1651" i="1"/>
  <c r="R1649" i="1"/>
  <c r="R1647" i="1"/>
  <c r="R1645" i="1"/>
  <c r="R1643" i="1"/>
  <c r="R1641" i="1"/>
  <c r="R1639" i="1"/>
  <c r="R1637" i="1"/>
  <c r="R1635" i="1"/>
  <c r="R1633" i="1"/>
  <c r="R1631" i="1"/>
  <c r="R1629" i="1"/>
  <c r="R1627" i="1"/>
  <c r="R1625" i="1"/>
  <c r="R1623" i="1"/>
  <c r="R1621" i="1"/>
  <c r="R1619" i="1"/>
  <c r="R1617" i="1"/>
  <c r="R1615" i="1"/>
  <c r="R1613" i="1"/>
  <c r="R1611" i="1"/>
  <c r="R1609" i="1"/>
  <c r="R1607" i="1"/>
  <c r="R1605" i="1"/>
  <c r="R1603" i="1"/>
  <c r="R1601" i="1"/>
  <c r="R1599" i="1"/>
  <c r="R1597" i="1"/>
  <c r="R1595" i="1"/>
  <c r="R1593" i="1"/>
  <c r="R1591" i="1"/>
  <c r="R1589" i="1"/>
  <c r="R1587" i="1"/>
  <c r="R1585" i="1"/>
  <c r="R1583" i="1"/>
  <c r="R1581" i="1"/>
  <c r="R1579" i="1"/>
  <c r="R1577" i="1"/>
  <c r="R1575" i="1"/>
  <c r="R1573" i="1"/>
  <c r="R1571" i="1"/>
  <c r="R1569" i="1"/>
  <c r="R1567" i="1"/>
  <c r="R1565" i="1"/>
  <c r="R1563" i="1"/>
  <c r="R1561" i="1"/>
  <c r="R1559" i="1"/>
  <c r="R1557" i="1"/>
  <c r="R1555" i="1"/>
  <c r="R1553" i="1"/>
  <c r="R1551" i="1"/>
  <c r="R1549" i="1"/>
  <c r="R1547" i="1"/>
  <c r="R1545" i="1"/>
  <c r="R1543" i="1"/>
  <c r="R1541" i="1"/>
  <c r="R1539" i="1"/>
  <c r="R1537" i="1"/>
  <c r="R1535" i="1"/>
  <c r="R1533" i="1"/>
  <c r="R1531" i="1"/>
  <c r="R1529" i="1"/>
  <c r="R1527" i="1"/>
  <c r="R1525" i="1"/>
  <c r="R1523" i="1"/>
  <c r="R1521" i="1"/>
  <c r="R1519" i="1"/>
  <c r="R1517" i="1"/>
  <c r="R1515" i="1"/>
  <c r="R1513" i="1"/>
  <c r="R1511" i="1"/>
  <c r="R1509" i="1"/>
  <c r="R1507" i="1"/>
  <c r="R1505" i="1"/>
  <c r="R1503" i="1"/>
  <c r="R1501" i="1"/>
  <c r="R1499" i="1"/>
  <c r="R1497" i="1"/>
  <c r="R1495" i="1"/>
  <c r="R1493" i="1"/>
  <c r="R1491" i="1"/>
  <c r="R1489" i="1"/>
  <c r="R1487" i="1"/>
  <c r="R1485" i="1"/>
  <c r="R1483" i="1"/>
  <c r="R1481" i="1"/>
  <c r="R1479" i="1"/>
  <c r="R1477" i="1"/>
  <c r="R1475" i="1"/>
  <c r="R1473" i="1"/>
  <c r="R1471" i="1"/>
  <c r="R1469" i="1"/>
  <c r="R1467" i="1"/>
  <c r="R1465" i="1"/>
  <c r="R1463" i="1"/>
  <c r="R1461" i="1"/>
  <c r="R1459" i="1"/>
  <c r="R1457" i="1"/>
  <c r="R1455" i="1"/>
  <c r="R1453" i="1"/>
  <c r="R1451" i="1"/>
  <c r="R1449" i="1"/>
  <c r="R1447" i="1"/>
  <c r="R1445" i="1"/>
  <c r="R1443" i="1"/>
  <c r="R1441" i="1"/>
  <c r="R1439" i="1"/>
  <c r="R1437" i="1"/>
  <c r="R1435" i="1"/>
  <c r="R1433" i="1"/>
  <c r="R1431" i="1"/>
  <c r="R1429" i="1"/>
  <c r="R1427" i="1"/>
  <c r="R1425" i="1"/>
  <c r="R1423" i="1"/>
  <c r="R1421" i="1"/>
  <c r="R1419" i="1"/>
  <c r="R1417" i="1"/>
  <c r="R1415" i="1"/>
  <c r="R1413" i="1"/>
  <c r="R1411" i="1"/>
  <c r="R1409" i="1"/>
  <c r="R1407" i="1"/>
  <c r="R1405" i="1"/>
  <c r="R1403" i="1"/>
  <c r="R1401" i="1"/>
  <c r="R1399" i="1"/>
  <c r="R1397" i="1"/>
  <c r="R1395" i="1"/>
  <c r="R1393" i="1"/>
  <c r="R1391" i="1"/>
  <c r="R1389" i="1"/>
  <c r="R1387" i="1"/>
  <c r="R1385" i="1"/>
  <c r="R1383" i="1"/>
  <c r="R1381" i="1"/>
  <c r="R1379" i="1"/>
  <c r="R1377" i="1"/>
  <c r="R1375" i="1"/>
  <c r="R1373" i="1"/>
  <c r="R1371" i="1"/>
  <c r="R1369" i="1"/>
  <c r="R1367" i="1"/>
  <c r="R1365" i="1"/>
  <c r="R1363" i="1"/>
  <c r="R1361" i="1"/>
  <c r="R1359" i="1"/>
  <c r="R1357" i="1"/>
  <c r="R1355" i="1"/>
  <c r="R1353" i="1"/>
  <c r="R1351" i="1"/>
  <c r="R1349" i="1"/>
  <c r="R1347" i="1"/>
  <c r="R1345" i="1"/>
  <c r="R1343" i="1"/>
  <c r="R1341" i="1"/>
  <c r="R1339" i="1"/>
  <c r="R1337" i="1"/>
  <c r="R1335" i="1"/>
  <c r="R1333" i="1"/>
  <c r="R1331" i="1"/>
  <c r="R1329" i="1"/>
  <c r="R1327" i="1"/>
  <c r="R1325" i="1"/>
  <c r="R1323" i="1"/>
  <c r="R1321" i="1"/>
  <c r="R1319" i="1"/>
  <c r="R1317" i="1"/>
  <c r="R1315" i="1"/>
  <c r="R1313" i="1"/>
  <c r="R1311" i="1"/>
  <c r="R1309" i="1"/>
  <c r="R1307" i="1"/>
  <c r="R1305" i="1"/>
  <c r="R1303" i="1"/>
  <c r="R1301" i="1"/>
  <c r="R1299" i="1"/>
  <c r="R1297" i="1"/>
  <c r="R1295" i="1"/>
  <c r="R1293" i="1"/>
  <c r="R1291" i="1"/>
  <c r="R1289" i="1"/>
  <c r="R1287" i="1"/>
  <c r="R1285" i="1"/>
  <c r="R1283" i="1"/>
  <c r="R1281" i="1"/>
  <c r="R1279" i="1"/>
  <c r="R1277" i="1"/>
  <c r="R1275" i="1"/>
  <c r="R1273" i="1"/>
  <c r="R1271" i="1"/>
  <c r="R1269" i="1"/>
  <c r="R1267" i="1"/>
  <c r="R1265" i="1"/>
  <c r="R1263" i="1"/>
  <c r="R1261" i="1"/>
  <c r="R1259" i="1"/>
  <c r="R1257" i="1"/>
  <c r="R1255" i="1"/>
  <c r="R1253" i="1"/>
  <c r="R1251" i="1"/>
  <c r="R1249" i="1"/>
  <c r="R1247" i="1"/>
  <c r="R1245" i="1"/>
  <c r="R1243" i="1"/>
  <c r="R1241" i="1"/>
  <c r="R1239" i="1"/>
  <c r="R1237" i="1"/>
  <c r="R1235" i="1"/>
  <c r="R1233" i="1"/>
  <c r="R1231" i="1"/>
  <c r="R1229" i="1"/>
  <c r="R1227" i="1"/>
  <c r="R1225" i="1"/>
  <c r="R1223" i="1"/>
  <c r="R1221" i="1"/>
  <c r="R1219" i="1"/>
  <c r="R1217" i="1"/>
  <c r="R1215" i="1"/>
  <c r="R1213" i="1"/>
  <c r="R1211" i="1"/>
  <c r="R1209" i="1"/>
  <c r="R1207" i="1"/>
  <c r="R1205" i="1"/>
  <c r="R1203" i="1"/>
  <c r="R1201" i="1"/>
  <c r="R1199" i="1"/>
  <c r="R1197" i="1"/>
  <c r="R1195" i="1"/>
  <c r="R1193" i="1"/>
  <c r="R1191" i="1"/>
  <c r="R1189" i="1"/>
  <c r="R1187" i="1"/>
  <c r="S1893" i="1"/>
  <c r="S1877" i="1"/>
  <c r="S1861" i="1"/>
  <c r="S1855" i="1"/>
  <c r="U1850" i="1"/>
  <c r="R1845" i="1"/>
  <c r="R1841" i="1"/>
  <c r="R1837" i="1"/>
  <c r="R1833" i="1"/>
  <c r="R1829" i="1"/>
  <c r="S1825" i="1"/>
  <c r="T1822" i="1"/>
  <c r="R1819" i="1"/>
  <c r="S1816" i="1"/>
  <c r="U1812" i="1"/>
  <c r="S1809" i="1"/>
  <c r="T1806" i="1"/>
  <c r="R1803" i="1"/>
  <c r="S1800" i="1"/>
  <c r="U1796" i="1"/>
  <c r="T1794" i="1"/>
  <c r="S1792" i="1"/>
  <c r="R1790" i="1"/>
  <c r="U1787" i="1"/>
  <c r="S1785" i="1"/>
  <c r="R1783" i="1"/>
  <c r="U1780" i="1"/>
  <c r="T1778" i="1"/>
  <c r="S1776" i="1"/>
  <c r="R1774" i="1"/>
  <c r="U1771" i="1"/>
  <c r="S1769" i="1"/>
  <c r="R1767" i="1"/>
  <c r="U1764" i="1"/>
  <c r="T1762" i="1"/>
  <c r="S1760" i="1"/>
  <c r="R1758" i="1"/>
  <c r="U1755" i="1"/>
  <c r="S1753" i="1"/>
  <c r="R1751" i="1"/>
  <c r="U1748" i="1"/>
  <c r="U1746" i="1"/>
  <c r="U1744" i="1"/>
  <c r="U1742" i="1"/>
  <c r="U1740" i="1"/>
  <c r="U1738" i="1"/>
  <c r="U1736" i="1"/>
  <c r="U1734" i="1"/>
  <c r="U1732" i="1"/>
  <c r="U1730" i="1"/>
  <c r="U1728" i="1"/>
  <c r="U1726" i="1"/>
  <c r="U1724" i="1"/>
  <c r="U1722" i="1"/>
  <c r="U1720" i="1"/>
  <c r="U1718" i="1"/>
  <c r="U1716" i="1"/>
  <c r="U1714" i="1"/>
  <c r="U1712" i="1"/>
  <c r="U1710" i="1"/>
  <c r="U1708" i="1"/>
  <c r="U1706" i="1"/>
  <c r="U1704" i="1"/>
  <c r="U1702" i="1"/>
  <c r="U1700" i="1"/>
  <c r="U1698" i="1"/>
  <c r="U1696" i="1"/>
  <c r="U1694" i="1"/>
  <c r="U1692" i="1"/>
  <c r="U1690" i="1"/>
  <c r="U1688" i="1"/>
  <c r="U1686" i="1"/>
  <c r="U1684" i="1"/>
  <c r="U1682" i="1"/>
  <c r="U1680" i="1"/>
  <c r="U1678" i="1"/>
  <c r="U1676" i="1"/>
  <c r="U1674" i="1"/>
  <c r="U1672" i="1"/>
  <c r="U1670" i="1"/>
  <c r="U1668" i="1"/>
  <c r="U1666" i="1"/>
  <c r="U1664" i="1"/>
  <c r="U1662" i="1"/>
  <c r="U1660" i="1"/>
  <c r="U1658" i="1"/>
  <c r="U1656" i="1"/>
  <c r="U1654" i="1"/>
  <c r="U1652" i="1"/>
  <c r="U1650" i="1"/>
  <c r="U1648" i="1"/>
  <c r="U1646" i="1"/>
  <c r="U1644" i="1"/>
  <c r="U1642" i="1"/>
  <c r="U1640" i="1"/>
  <c r="U1638" i="1"/>
  <c r="U1636" i="1"/>
  <c r="U1634" i="1"/>
  <c r="U1632" i="1"/>
  <c r="U1630" i="1"/>
  <c r="U1628" i="1"/>
  <c r="U1626" i="1"/>
  <c r="U1624" i="1"/>
  <c r="U1622" i="1"/>
  <c r="U1620" i="1"/>
  <c r="U1618" i="1"/>
  <c r="U1616" i="1"/>
  <c r="U1614" i="1"/>
  <c r="U1612" i="1"/>
  <c r="U1610" i="1"/>
  <c r="U1608" i="1"/>
  <c r="U1606" i="1"/>
  <c r="U1604" i="1"/>
  <c r="U1602" i="1"/>
  <c r="U1600" i="1"/>
  <c r="U1598" i="1"/>
  <c r="U1596" i="1"/>
  <c r="U1594" i="1"/>
  <c r="U1592" i="1"/>
  <c r="U1590" i="1"/>
  <c r="U1588" i="1"/>
  <c r="U1586" i="1"/>
  <c r="U1584" i="1"/>
  <c r="U1582" i="1"/>
  <c r="U1580" i="1"/>
  <c r="U1578" i="1"/>
  <c r="U1576" i="1"/>
  <c r="U1574" i="1"/>
  <c r="U1572" i="1"/>
  <c r="U1570" i="1"/>
  <c r="U1568" i="1"/>
  <c r="U1566" i="1"/>
  <c r="U1564" i="1"/>
  <c r="U1562" i="1"/>
  <c r="U1560" i="1"/>
  <c r="U1558" i="1"/>
  <c r="U1556" i="1"/>
  <c r="U1554" i="1"/>
  <c r="U1552" i="1"/>
  <c r="U1550" i="1"/>
  <c r="U1548" i="1"/>
  <c r="U1546" i="1"/>
  <c r="U1544" i="1"/>
  <c r="U1542" i="1"/>
  <c r="U1540" i="1"/>
  <c r="U1538" i="1"/>
  <c r="U1536" i="1"/>
  <c r="U1534" i="1"/>
  <c r="U1532" i="1"/>
  <c r="U1530" i="1"/>
  <c r="U1528" i="1"/>
  <c r="U1526" i="1"/>
  <c r="U1524" i="1"/>
  <c r="U1522" i="1"/>
  <c r="U1520" i="1"/>
  <c r="U1518" i="1"/>
  <c r="U1516" i="1"/>
  <c r="U1514" i="1"/>
  <c r="U1512" i="1"/>
  <c r="U1510" i="1"/>
  <c r="U1508" i="1"/>
  <c r="U1506" i="1"/>
  <c r="U1504" i="1"/>
  <c r="U1502" i="1"/>
  <c r="U1500" i="1"/>
  <c r="U1498" i="1"/>
  <c r="U1496" i="1"/>
  <c r="U1494" i="1"/>
  <c r="U1492" i="1"/>
  <c r="U1490" i="1"/>
  <c r="U1488" i="1"/>
  <c r="U1486" i="1"/>
  <c r="U1484" i="1"/>
  <c r="U1482" i="1"/>
  <c r="U1480" i="1"/>
  <c r="U1478" i="1"/>
  <c r="U1476" i="1"/>
  <c r="U1474" i="1"/>
  <c r="U1472" i="1"/>
  <c r="U1470" i="1"/>
  <c r="U1468" i="1"/>
  <c r="U1466" i="1"/>
  <c r="U1464" i="1"/>
  <c r="U1462" i="1"/>
  <c r="U1460" i="1"/>
  <c r="U1458" i="1"/>
  <c r="U1456" i="1"/>
  <c r="U1454" i="1"/>
  <c r="U1452" i="1"/>
  <c r="U1450" i="1"/>
  <c r="U1448" i="1"/>
  <c r="U1446" i="1"/>
  <c r="U1444" i="1"/>
  <c r="U1442" i="1"/>
  <c r="U1440" i="1"/>
  <c r="U1438" i="1"/>
  <c r="U1436" i="1"/>
  <c r="U1434" i="1"/>
  <c r="U1432" i="1"/>
  <c r="U1430" i="1"/>
  <c r="U1428" i="1"/>
  <c r="U1426" i="1"/>
  <c r="U1424" i="1"/>
  <c r="U1422" i="1"/>
  <c r="U1420" i="1"/>
  <c r="U1418" i="1"/>
  <c r="U1416" i="1"/>
  <c r="U1414" i="1"/>
  <c r="U1412" i="1"/>
  <c r="U1410" i="1"/>
  <c r="U1408" i="1"/>
  <c r="U1406" i="1"/>
  <c r="U1404" i="1"/>
  <c r="U1402" i="1"/>
  <c r="U1400" i="1"/>
  <c r="U1398" i="1"/>
  <c r="U1396" i="1"/>
  <c r="U1394" i="1"/>
  <c r="U1392" i="1"/>
  <c r="U1390" i="1"/>
  <c r="U1388" i="1"/>
  <c r="U1386" i="1"/>
  <c r="U1384" i="1"/>
  <c r="U1382" i="1"/>
  <c r="U1380" i="1"/>
  <c r="U1378" i="1"/>
  <c r="U1376" i="1"/>
  <c r="U1374" i="1"/>
  <c r="U1372" i="1"/>
  <c r="U1370" i="1"/>
  <c r="U1368" i="1"/>
  <c r="U1366" i="1"/>
  <c r="U1364" i="1"/>
  <c r="U1362" i="1"/>
  <c r="U1360" i="1"/>
  <c r="U1358" i="1"/>
  <c r="U1356" i="1"/>
  <c r="U1354" i="1"/>
  <c r="U1352" i="1"/>
  <c r="U1350" i="1"/>
  <c r="U1348" i="1"/>
  <c r="U1346" i="1"/>
  <c r="U1344" i="1"/>
  <c r="U1342" i="1"/>
  <c r="U1340" i="1"/>
  <c r="U1338" i="1"/>
  <c r="U1336" i="1"/>
  <c r="U1334" i="1"/>
  <c r="U1332" i="1"/>
  <c r="U1330" i="1"/>
  <c r="U1328" i="1"/>
  <c r="U1326" i="1"/>
  <c r="U1324" i="1"/>
  <c r="U1322" i="1"/>
  <c r="U1320" i="1"/>
  <c r="U1318" i="1"/>
  <c r="U1316" i="1"/>
  <c r="U1314" i="1"/>
  <c r="U1312" i="1"/>
  <c r="U1310" i="1"/>
  <c r="U1308" i="1"/>
  <c r="U1306" i="1"/>
  <c r="U1304" i="1"/>
  <c r="U1302" i="1"/>
  <c r="U1300" i="1"/>
  <c r="U1298" i="1"/>
  <c r="U1296" i="1"/>
  <c r="U1294" i="1"/>
  <c r="U1292" i="1"/>
  <c r="U1290" i="1"/>
  <c r="U1288" i="1"/>
  <c r="U1286" i="1"/>
  <c r="U1284" i="1"/>
  <c r="U1282" i="1"/>
  <c r="U1280" i="1"/>
  <c r="U1278" i="1"/>
  <c r="U1276" i="1"/>
  <c r="U1274" i="1"/>
  <c r="U1272" i="1"/>
  <c r="U1270" i="1"/>
  <c r="U1268" i="1"/>
  <c r="U1266" i="1"/>
  <c r="U1264" i="1"/>
  <c r="U1262" i="1"/>
  <c r="U1260" i="1"/>
  <c r="U1258" i="1"/>
  <c r="U1256" i="1"/>
  <c r="U1254" i="1"/>
  <c r="U1252" i="1"/>
  <c r="U1250" i="1"/>
  <c r="U1248" i="1"/>
  <c r="U1246" i="1"/>
  <c r="U1244" i="1"/>
  <c r="U1242" i="1"/>
  <c r="U1240" i="1"/>
  <c r="U1238" i="1"/>
  <c r="U1236" i="1"/>
  <c r="U1234" i="1"/>
  <c r="U1232" i="1"/>
  <c r="U1230" i="1"/>
  <c r="U1228" i="1"/>
  <c r="U1226" i="1"/>
  <c r="U1224" i="1"/>
  <c r="U1222" i="1"/>
  <c r="U1220" i="1"/>
  <c r="U1218" i="1"/>
  <c r="U1216" i="1"/>
  <c r="U1214" i="1"/>
  <c r="U1212" i="1"/>
  <c r="U1210" i="1"/>
  <c r="S1891" i="1"/>
  <c r="S1875" i="1"/>
  <c r="R1861" i="1"/>
  <c r="R1855" i="1"/>
  <c r="S1849" i="1"/>
  <c r="U1844" i="1"/>
  <c r="U1840" i="1"/>
  <c r="U1836" i="1"/>
  <c r="U1832" i="1"/>
  <c r="U1828" i="1"/>
  <c r="R1825" i="1"/>
  <c r="S1822" i="1"/>
  <c r="U1818" i="1"/>
  <c r="S1815" i="1"/>
  <c r="T1812" i="1"/>
  <c r="R1809" i="1"/>
  <c r="S1806" i="1"/>
  <c r="U1802" i="1"/>
  <c r="S1799" i="1"/>
  <c r="T1796" i="1"/>
  <c r="S1794" i="1"/>
  <c r="R1792" i="1"/>
  <c r="U1789" i="1"/>
  <c r="S1787" i="1"/>
  <c r="R1785" i="1"/>
  <c r="U1782" i="1"/>
  <c r="T1780" i="1"/>
  <c r="S1778" i="1"/>
  <c r="R1776" i="1"/>
  <c r="U1773" i="1"/>
  <c r="S1771" i="1"/>
  <c r="R1769" i="1"/>
  <c r="U1766" i="1"/>
  <c r="T1764" i="1"/>
  <c r="S1762" i="1"/>
  <c r="R1760" i="1"/>
  <c r="U1757" i="1"/>
  <c r="S1755" i="1"/>
  <c r="R1753" i="1"/>
  <c r="U1750" i="1"/>
  <c r="T1748" i="1"/>
  <c r="T1746" i="1"/>
  <c r="T1744" i="1"/>
  <c r="T1742" i="1"/>
  <c r="T1740" i="1"/>
  <c r="T1738" i="1"/>
  <c r="T1736" i="1"/>
  <c r="T1734" i="1"/>
  <c r="T1732" i="1"/>
  <c r="T1730" i="1"/>
  <c r="T1728" i="1"/>
  <c r="T1726" i="1"/>
  <c r="T1724" i="1"/>
  <c r="T1722" i="1"/>
  <c r="T1720" i="1"/>
  <c r="T1718" i="1"/>
  <c r="T1716" i="1"/>
  <c r="T1714" i="1"/>
  <c r="T1712" i="1"/>
  <c r="T1710" i="1"/>
  <c r="T1708" i="1"/>
  <c r="T1706" i="1"/>
  <c r="T1704" i="1"/>
  <c r="T1702" i="1"/>
  <c r="T1700" i="1"/>
  <c r="T1698" i="1"/>
  <c r="T1696" i="1"/>
  <c r="T1694" i="1"/>
  <c r="T1692" i="1"/>
  <c r="T1690" i="1"/>
  <c r="T1688" i="1"/>
  <c r="T1686" i="1"/>
  <c r="T1684" i="1"/>
  <c r="T1682" i="1"/>
  <c r="T1680" i="1"/>
  <c r="T1678" i="1"/>
  <c r="T1676" i="1"/>
  <c r="T1674" i="1"/>
  <c r="T1672" i="1"/>
  <c r="T1670" i="1"/>
  <c r="T1668" i="1"/>
  <c r="T1666" i="1"/>
  <c r="T1664" i="1"/>
  <c r="T1662" i="1"/>
  <c r="T1660" i="1"/>
  <c r="T1658" i="1"/>
  <c r="T1656" i="1"/>
  <c r="T1654" i="1"/>
  <c r="T1652" i="1"/>
  <c r="T1650" i="1"/>
  <c r="T1648" i="1"/>
  <c r="T1646" i="1"/>
  <c r="T1644" i="1"/>
  <c r="T1642" i="1"/>
  <c r="T1640" i="1"/>
  <c r="T1638" i="1"/>
  <c r="T1636" i="1"/>
  <c r="T1634" i="1"/>
  <c r="T1632" i="1"/>
  <c r="T1630" i="1"/>
  <c r="T1628" i="1"/>
  <c r="T1626" i="1"/>
  <c r="T1624" i="1"/>
  <c r="T1622" i="1"/>
  <c r="T1620" i="1"/>
  <c r="T1618" i="1"/>
  <c r="T1616" i="1"/>
  <c r="T1614" i="1"/>
  <c r="T1612" i="1"/>
  <c r="T1610" i="1"/>
  <c r="T1608" i="1"/>
  <c r="T1606" i="1"/>
  <c r="T1604" i="1"/>
  <c r="T1602" i="1"/>
  <c r="T1600" i="1"/>
  <c r="T1598" i="1"/>
  <c r="T1596" i="1"/>
  <c r="T1594" i="1"/>
  <c r="T1592" i="1"/>
  <c r="T1590" i="1"/>
  <c r="T1588" i="1"/>
  <c r="T1586" i="1"/>
  <c r="T1584" i="1"/>
  <c r="T1582" i="1"/>
  <c r="T1580" i="1"/>
  <c r="T1578" i="1"/>
  <c r="T1576" i="1"/>
  <c r="T1574" i="1"/>
  <c r="T1572" i="1"/>
  <c r="T1570" i="1"/>
  <c r="T1568" i="1"/>
  <c r="T1566" i="1"/>
  <c r="T1564" i="1"/>
  <c r="T1562" i="1"/>
  <c r="T1560" i="1"/>
  <c r="T1558" i="1"/>
  <c r="T1556" i="1"/>
  <c r="T1554" i="1"/>
  <c r="T1552" i="1"/>
  <c r="T1550" i="1"/>
  <c r="T1548" i="1"/>
  <c r="T1546" i="1"/>
  <c r="T1544" i="1"/>
  <c r="T1542" i="1"/>
  <c r="T1540" i="1"/>
  <c r="T1538" i="1"/>
  <c r="T1536" i="1"/>
  <c r="T1534" i="1"/>
  <c r="T1532" i="1"/>
  <c r="T1530" i="1"/>
  <c r="T1528" i="1"/>
  <c r="T1526" i="1"/>
  <c r="T1524" i="1"/>
  <c r="T1522" i="1"/>
  <c r="T1520" i="1"/>
  <c r="T1518" i="1"/>
  <c r="T1516" i="1"/>
  <c r="T1514" i="1"/>
  <c r="T1512" i="1"/>
  <c r="T1510" i="1"/>
  <c r="T1508" i="1"/>
  <c r="T1506" i="1"/>
  <c r="T1504" i="1"/>
  <c r="T1502" i="1"/>
  <c r="T1500" i="1"/>
  <c r="T1498" i="1"/>
  <c r="T1496" i="1"/>
  <c r="T1494" i="1"/>
  <c r="T1492" i="1"/>
  <c r="T1490" i="1"/>
  <c r="T1488" i="1"/>
  <c r="T1486" i="1"/>
  <c r="T1484" i="1"/>
  <c r="T1482" i="1"/>
  <c r="T1480" i="1"/>
  <c r="T1478" i="1"/>
  <c r="T1476" i="1"/>
  <c r="T1474" i="1"/>
  <c r="T1472" i="1"/>
  <c r="T1470" i="1"/>
  <c r="T1468" i="1"/>
  <c r="T1466" i="1"/>
  <c r="T1464" i="1"/>
  <c r="T1462" i="1"/>
  <c r="T1460" i="1"/>
  <c r="T1458" i="1"/>
  <c r="T1456" i="1"/>
  <c r="T1454" i="1"/>
  <c r="T1452" i="1"/>
  <c r="T1450" i="1"/>
  <c r="T1448" i="1"/>
  <c r="T1446" i="1"/>
  <c r="T1444" i="1"/>
  <c r="T1442" i="1"/>
  <c r="T1440" i="1"/>
  <c r="T1438" i="1"/>
  <c r="T1436" i="1"/>
  <c r="T1434" i="1"/>
  <c r="T1432" i="1"/>
  <c r="T1430" i="1"/>
  <c r="T1428" i="1"/>
  <c r="T1426" i="1"/>
  <c r="T1424" i="1"/>
  <c r="T1422" i="1"/>
  <c r="T1420" i="1"/>
  <c r="T1418" i="1"/>
  <c r="T1416" i="1"/>
  <c r="T1414" i="1"/>
  <c r="T1412" i="1"/>
  <c r="T1410" i="1"/>
  <c r="T1408" i="1"/>
  <c r="T1406" i="1"/>
  <c r="T1404" i="1"/>
  <c r="T1402" i="1"/>
  <c r="T1400" i="1"/>
  <c r="T1398" i="1"/>
  <c r="T1396" i="1"/>
  <c r="T1394" i="1"/>
  <c r="T1392" i="1"/>
  <c r="T1390" i="1"/>
  <c r="T1388" i="1"/>
  <c r="T1386" i="1"/>
  <c r="T1384" i="1"/>
  <c r="T1382" i="1"/>
  <c r="T1380" i="1"/>
  <c r="T1378" i="1"/>
  <c r="T1376" i="1"/>
  <c r="T1374" i="1"/>
  <c r="T1372" i="1"/>
  <c r="T1370" i="1"/>
  <c r="T1368" i="1"/>
  <c r="T1366" i="1"/>
  <c r="T1364" i="1"/>
  <c r="T1362" i="1"/>
  <c r="T1360" i="1"/>
  <c r="T1358" i="1"/>
  <c r="T1356" i="1"/>
  <c r="T1354" i="1"/>
  <c r="T1352" i="1"/>
  <c r="T1350" i="1"/>
  <c r="T1348" i="1"/>
  <c r="T1346" i="1"/>
  <c r="T1344" i="1"/>
  <c r="T1342" i="1"/>
  <c r="T1340" i="1"/>
  <c r="T1338" i="1"/>
  <c r="T1336" i="1"/>
  <c r="T1334" i="1"/>
  <c r="T1332" i="1"/>
  <c r="T1330" i="1"/>
  <c r="T1328" i="1"/>
  <c r="T1326" i="1"/>
  <c r="T1324" i="1"/>
  <c r="T1322" i="1"/>
  <c r="T1320" i="1"/>
  <c r="T1318" i="1"/>
  <c r="T1316" i="1"/>
  <c r="T1314" i="1"/>
  <c r="T1312" i="1"/>
  <c r="T1310" i="1"/>
  <c r="T1308" i="1"/>
  <c r="T1306" i="1"/>
  <c r="T1304" i="1"/>
  <c r="T1302" i="1"/>
  <c r="T1300" i="1"/>
  <c r="T1298" i="1"/>
  <c r="T1296" i="1"/>
  <c r="T1294" i="1"/>
  <c r="T1292" i="1"/>
  <c r="T1290" i="1"/>
  <c r="T1288" i="1"/>
  <c r="T1286" i="1"/>
  <c r="T1284" i="1"/>
  <c r="T1282" i="1"/>
  <c r="T1280" i="1"/>
  <c r="T1278" i="1"/>
  <c r="T1276" i="1"/>
  <c r="T1274" i="1"/>
  <c r="T1272" i="1"/>
  <c r="T1270" i="1"/>
  <c r="T1268" i="1"/>
  <c r="T1266" i="1"/>
  <c r="T1264" i="1"/>
  <c r="T1262" i="1"/>
  <c r="T1260" i="1"/>
  <c r="T1258" i="1"/>
  <c r="T1256" i="1"/>
  <c r="T1254" i="1"/>
  <c r="T1252" i="1"/>
  <c r="T1250" i="1"/>
  <c r="T1248" i="1"/>
  <c r="T1246" i="1"/>
  <c r="T1244" i="1"/>
  <c r="T1242" i="1"/>
  <c r="T1240" i="1"/>
  <c r="T1238" i="1"/>
  <c r="T1236" i="1"/>
  <c r="T1234" i="1"/>
  <c r="T1232" i="1"/>
  <c r="T1230" i="1"/>
  <c r="T1228" i="1"/>
  <c r="T1226" i="1"/>
  <c r="T1224" i="1"/>
  <c r="T1222" i="1"/>
  <c r="T1220" i="1"/>
  <c r="T1218" i="1"/>
  <c r="T1216" i="1"/>
  <c r="T1214" i="1"/>
  <c r="T1212" i="1"/>
  <c r="T1210" i="1"/>
  <c r="T1208" i="1"/>
  <c r="T1206" i="1"/>
  <c r="T1204" i="1"/>
  <c r="T1202" i="1"/>
  <c r="T1200" i="1"/>
  <c r="T1198" i="1"/>
  <c r="T1196" i="1"/>
  <c r="T1194" i="1"/>
  <c r="S1889" i="1"/>
  <c r="S1873" i="1"/>
  <c r="S1859" i="1"/>
  <c r="U1854" i="1"/>
  <c r="R1849" i="1"/>
  <c r="T1844" i="1"/>
  <c r="T1840" i="1"/>
  <c r="T1836" i="1"/>
  <c r="T1832" i="1"/>
  <c r="T1828" i="1"/>
  <c r="U1824" i="1"/>
  <c r="S1821" i="1"/>
  <c r="T1818" i="1"/>
  <c r="R1815" i="1"/>
  <c r="S1812" i="1"/>
  <c r="U1808" i="1"/>
  <c r="S1805" i="1"/>
  <c r="T1802" i="1"/>
  <c r="R1799" i="1"/>
  <c r="S1796" i="1"/>
  <c r="R1794" i="1"/>
  <c r="U1791" i="1"/>
  <c r="S1789" i="1"/>
  <c r="R1787" i="1"/>
  <c r="U1784" i="1"/>
  <c r="T1782" i="1"/>
  <c r="S1780" i="1"/>
  <c r="R1778" i="1"/>
  <c r="U1775" i="1"/>
  <c r="S1773" i="1"/>
  <c r="R1771" i="1"/>
  <c r="U1768" i="1"/>
  <c r="T1766" i="1"/>
  <c r="S1764" i="1"/>
  <c r="R1762" i="1"/>
  <c r="U1759" i="1"/>
  <c r="S1757" i="1"/>
  <c r="R1755" i="1"/>
  <c r="U1752" i="1"/>
  <c r="T1750" i="1"/>
  <c r="S1748" i="1"/>
  <c r="S1746" i="1"/>
  <c r="S1744" i="1"/>
  <c r="S1742" i="1"/>
  <c r="S1740" i="1"/>
  <c r="S1738" i="1"/>
  <c r="S1736" i="1"/>
  <c r="S1734" i="1"/>
  <c r="S1732" i="1"/>
  <c r="S1730" i="1"/>
  <c r="S1728" i="1"/>
  <c r="S1726" i="1"/>
  <c r="S1724" i="1"/>
  <c r="S1722" i="1"/>
  <c r="S1720" i="1"/>
  <c r="S1718" i="1"/>
  <c r="S1716" i="1"/>
  <c r="S1714" i="1"/>
  <c r="S1712" i="1"/>
  <c r="S1710" i="1"/>
  <c r="S1708" i="1"/>
  <c r="S1706" i="1"/>
  <c r="S1704" i="1"/>
  <c r="S1702" i="1"/>
  <c r="S1700" i="1"/>
  <c r="S1698" i="1"/>
  <c r="S1696" i="1"/>
  <c r="S1694" i="1"/>
  <c r="S1692" i="1"/>
  <c r="S1690" i="1"/>
  <c r="S1688" i="1"/>
  <c r="S1686" i="1"/>
  <c r="S1684" i="1"/>
  <c r="S1682" i="1"/>
  <c r="S1680" i="1"/>
  <c r="S1678" i="1"/>
  <c r="S1676" i="1"/>
  <c r="S1674" i="1"/>
  <c r="S1672" i="1"/>
  <c r="S1670" i="1"/>
  <c r="S1668" i="1"/>
  <c r="S1666" i="1"/>
  <c r="S1664" i="1"/>
  <c r="S1662" i="1"/>
  <c r="S1660" i="1"/>
  <c r="S1658" i="1"/>
  <c r="S1656" i="1"/>
  <c r="S1654" i="1"/>
  <c r="S1652" i="1"/>
  <c r="S1650" i="1"/>
  <c r="S1648" i="1"/>
  <c r="S1646" i="1"/>
  <c r="S1644" i="1"/>
  <c r="S1642" i="1"/>
  <c r="S1640" i="1"/>
  <c r="S1638" i="1"/>
  <c r="S1636" i="1"/>
  <c r="S1634" i="1"/>
  <c r="S1632" i="1"/>
  <c r="S1630" i="1"/>
  <c r="S1628" i="1"/>
  <c r="S1626" i="1"/>
  <c r="S1624" i="1"/>
  <c r="S1622" i="1"/>
  <c r="S1620" i="1"/>
  <c r="S1618" i="1"/>
  <c r="S1616" i="1"/>
  <c r="S1614" i="1"/>
  <c r="S1612" i="1"/>
  <c r="S1610" i="1"/>
  <c r="S1608" i="1"/>
  <c r="S1606" i="1"/>
  <c r="S1604" i="1"/>
  <c r="S1602" i="1"/>
  <c r="S1600" i="1"/>
  <c r="S1598" i="1"/>
  <c r="S1596" i="1"/>
  <c r="S1594" i="1"/>
  <c r="S1592" i="1"/>
  <c r="S1590" i="1"/>
  <c r="S1588" i="1"/>
  <c r="S1586" i="1"/>
  <c r="S1584" i="1"/>
  <c r="S1582" i="1"/>
  <c r="S1580" i="1"/>
  <c r="S1578" i="1"/>
  <c r="S1576" i="1"/>
  <c r="S1574" i="1"/>
  <c r="S1572" i="1"/>
  <c r="S1570" i="1"/>
  <c r="S1568" i="1"/>
  <c r="S1566" i="1"/>
  <c r="S1564" i="1"/>
  <c r="S1562" i="1"/>
  <c r="S1560" i="1"/>
  <c r="S1558" i="1"/>
  <c r="S1556" i="1"/>
  <c r="S1554" i="1"/>
  <c r="S1552" i="1"/>
  <c r="S1550" i="1"/>
  <c r="S1548" i="1"/>
  <c r="S1546" i="1"/>
  <c r="S1544" i="1"/>
  <c r="S1542" i="1"/>
  <c r="S1540" i="1"/>
  <c r="S1538" i="1"/>
  <c r="S1536" i="1"/>
  <c r="S1534" i="1"/>
  <c r="S1532" i="1"/>
  <c r="S1530" i="1"/>
  <c r="S1528" i="1"/>
  <c r="S1526" i="1"/>
  <c r="S1524" i="1"/>
  <c r="S1522" i="1"/>
  <c r="S1520" i="1"/>
  <c r="S1518" i="1"/>
  <c r="S1516" i="1"/>
  <c r="S1514" i="1"/>
  <c r="S1512" i="1"/>
  <c r="S1510" i="1"/>
  <c r="S1508" i="1"/>
  <c r="S1506" i="1"/>
  <c r="S1504" i="1"/>
  <c r="S1502" i="1"/>
  <c r="S1500" i="1"/>
  <c r="S1498" i="1"/>
  <c r="S1496" i="1"/>
  <c r="S1494" i="1"/>
  <c r="S1492" i="1"/>
  <c r="S1490" i="1"/>
  <c r="S1488" i="1"/>
  <c r="S1486" i="1"/>
  <c r="S1484" i="1"/>
  <c r="S1482" i="1"/>
  <c r="S1480" i="1"/>
  <c r="S1478" i="1"/>
  <c r="S1476" i="1"/>
  <c r="S1474" i="1"/>
  <c r="S1472" i="1"/>
  <c r="S1470" i="1"/>
  <c r="S1468" i="1"/>
  <c r="S1466" i="1"/>
  <c r="S1464" i="1"/>
  <c r="S1462" i="1"/>
  <c r="S1460" i="1"/>
  <c r="S1458" i="1"/>
  <c r="S1456" i="1"/>
  <c r="S1454" i="1"/>
  <c r="S1452" i="1"/>
  <c r="S1450" i="1"/>
  <c r="S1448" i="1"/>
  <c r="S1446" i="1"/>
  <c r="S1444" i="1"/>
  <c r="S1442" i="1"/>
  <c r="S1440" i="1"/>
  <c r="S1438" i="1"/>
  <c r="S1436" i="1"/>
  <c r="S1434" i="1"/>
  <c r="S1432" i="1"/>
  <c r="S1430" i="1"/>
  <c r="S1428" i="1"/>
  <c r="S1426" i="1"/>
  <c r="S1424" i="1"/>
  <c r="S1422" i="1"/>
  <c r="S1420" i="1"/>
  <c r="S1418" i="1"/>
  <c r="S1416" i="1"/>
  <c r="S1414" i="1"/>
  <c r="S1412" i="1"/>
  <c r="S1410" i="1"/>
  <c r="S1408" i="1"/>
  <c r="S1406" i="1"/>
  <c r="S1404" i="1"/>
  <c r="S1402" i="1"/>
  <c r="S1400" i="1"/>
  <c r="S1398" i="1"/>
  <c r="S1396" i="1"/>
  <c r="S1394" i="1"/>
  <c r="S1392" i="1"/>
  <c r="S1390" i="1"/>
  <c r="S1388" i="1"/>
  <c r="S1386" i="1"/>
  <c r="S1384" i="1"/>
  <c r="S1382" i="1"/>
  <c r="S1380" i="1"/>
  <c r="S1378" i="1"/>
  <c r="S1376" i="1"/>
  <c r="S1374" i="1"/>
  <c r="S1372" i="1"/>
  <c r="S1370" i="1"/>
  <c r="S1368" i="1"/>
  <c r="S1366" i="1"/>
  <c r="S1364" i="1"/>
  <c r="S1362" i="1"/>
  <c r="S1360" i="1"/>
  <c r="S1358" i="1"/>
  <c r="S1356" i="1"/>
  <c r="S1354" i="1"/>
  <c r="S1352" i="1"/>
  <c r="S1350" i="1"/>
  <c r="S1348" i="1"/>
  <c r="S1346" i="1"/>
  <c r="S1344" i="1"/>
  <c r="S1342" i="1"/>
  <c r="S1340" i="1"/>
  <c r="S1338" i="1"/>
  <c r="S1336" i="1"/>
  <c r="S1334" i="1"/>
  <c r="S1332" i="1"/>
  <c r="S1330" i="1"/>
  <c r="S1328" i="1"/>
  <c r="S1326" i="1"/>
  <c r="S1324" i="1"/>
  <c r="S1322" i="1"/>
  <c r="S1320" i="1"/>
  <c r="S1318" i="1"/>
  <c r="S1316" i="1"/>
  <c r="S1314" i="1"/>
  <c r="S1312" i="1"/>
  <c r="S1310" i="1"/>
  <c r="S1308" i="1"/>
  <c r="S1306" i="1"/>
  <c r="S1304" i="1"/>
  <c r="S1302" i="1"/>
  <c r="S1300" i="1"/>
  <c r="S1298" i="1"/>
  <c r="S1296" i="1"/>
  <c r="S1294" i="1"/>
  <c r="S1292" i="1"/>
  <c r="S1290" i="1"/>
  <c r="S1288" i="1"/>
  <c r="S1286" i="1"/>
  <c r="S1284" i="1"/>
  <c r="S1282" i="1"/>
  <c r="S1280" i="1"/>
  <c r="S1278" i="1"/>
  <c r="S1276" i="1"/>
  <c r="S1274" i="1"/>
  <c r="S1272" i="1"/>
  <c r="S1270" i="1"/>
  <c r="S1268" i="1"/>
  <c r="S1266" i="1"/>
  <c r="S1264" i="1"/>
  <c r="S1262" i="1"/>
  <c r="S1260" i="1"/>
  <c r="S1258" i="1"/>
  <c r="S1256" i="1"/>
  <c r="S1254" i="1"/>
  <c r="S1252" i="1"/>
  <c r="S1250" i="1"/>
  <c r="S1248" i="1"/>
  <c r="S1246" i="1"/>
  <c r="S1244" i="1"/>
  <c r="S1242" i="1"/>
  <c r="S1240" i="1"/>
  <c r="S1238" i="1"/>
  <c r="S1236" i="1"/>
  <c r="S1234" i="1"/>
  <c r="S1232" i="1"/>
  <c r="S1230" i="1"/>
  <c r="S1228" i="1"/>
  <c r="S1226" i="1"/>
  <c r="S1224" i="1"/>
  <c r="S1222" i="1"/>
  <c r="S1220" i="1"/>
  <c r="S1218" i="1"/>
  <c r="S1216" i="1"/>
  <c r="S1214" i="1"/>
  <c r="S1212" i="1"/>
  <c r="S1210" i="1"/>
  <c r="S1208" i="1"/>
  <c r="S1206" i="1"/>
  <c r="S1204" i="1"/>
  <c r="S1202" i="1"/>
  <c r="S1200" i="1"/>
  <c r="S1198" i="1"/>
  <c r="S1196" i="1"/>
  <c r="S1194" i="1"/>
  <c r="S1192" i="1"/>
  <c r="S1190" i="1"/>
  <c r="S1188" i="1"/>
  <c r="S1186" i="1"/>
  <c r="S1184" i="1"/>
  <c r="S1182" i="1"/>
  <c r="S1180" i="1"/>
  <c r="S1178" i="1"/>
  <c r="S1176" i="1"/>
  <c r="S1174" i="1"/>
  <c r="S1172" i="1"/>
  <c r="S1170" i="1"/>
  <c r="S1168" i="1"/>
  <c r="S1166" i="1"/>
  <c r="S1164" i="1"/>
  <c r="S1162" i="1"/>
  <c r="S1160" i="1"/>
  <c r="S1158" i="1"/>
  <c r="S1156" i="1"/>
  <c r="S1154" i="1"/>
  <c r="S1152" i="1"/>
  <c r="S1150" i="1"/>
  <c r="S1148" i="1"/>
  <c r="S1209" i="1"/>
  <c r="S1201" i="1"/>
  <c r="S1193" i="1"/>
  <c r="T1188" i="1"/>
  <c r="S1183" i="1"/>
  <c r="S1179" i="1"/>
  <c r="S1175" i="1"/>
  <c r="S1171" i="1"/>
  <c r="S1167" i="1"/>
  <c r="S1163" i="1"/>
  <c r="R1160" i="1"/>
  <c r="S1157" i="1"/>
  <c r="U1154" i="1"/>
  <c r="R1152" i="1"/>
  <c r="T1149" i="1"/>
  <c r="S1147" i="1"/>
  <c r="S1145" i="1"/>
  <c r="S1143" i="1"/>
  <c r="S1141" i="1"/>
  <c r="S1139" i="1"/>
  <c r="S1137" i="1"/>
  <c r="S1135" i="1"/>
  <c r="S1133" i="1"/>
  <c r="S1131" i="1"/>
  <c r="S1129" i="1"/>
  <c r="S1127" i="1"/>
  <c r="S1125" i="1"/>
  <c r="S1123" i="1"/>
  <c r="S1121" i="1"/>
  <c r="S1119" i="1"/>
  <c r="S1117" i="1"/>
  <c r="S1115" i="1"/>
  <c r="S1113" i="1"/>
  <c r="S1111" i="1"/>
  <c r="S1109" i="1"/>
  <c r="S1107" i="1"/>
  <c r="S1105" i="1"/>
  <c r="S1103" i="1"/>
  <c r="S1101" i="1"/>
  <c r="S1099" i="1"/>
  <c r="S1097" i="1"/>
  <c r="S1095" i="1"/>
  <c r="S1093" i="1"/>
  <c r="S1091" i="1"/>
  <c r="S1089" i="1"/>
  <c r="S1087" i="1"/>
  <c r="S1085" i="1"/>
  <c r="S1083" i="1"/>
  <c r="S1081" i="1"/>
  <c r="S1079" i="1"/>
  <c r="S1077" i="1"/>
  <c r="S1075" i="1"/>
  <c r="S1073" i="1"/>
  <c r="S1071" i="1"/>
  <c r="S1069" i="1"/>
  <c r="S1067" i="1"/>
  <c r="S1065" i="1"/>
  <c r="S1063" i="1"/>
  <c r="S1061" i="1"/>
  <c r="S1059" i="1"/>
  <c r="S1057" i="1"/>
  <c r="S1055" i="1"/>
  <c r="S1053" i="1"/>
  <c r="S1051" i="1"/>
  <c r="S1049" i="1"/>
  <c r="S1047" i="1"/>
  <c r="S1045" i="1"/>
  <c r="S1043" i="1"/>
  <c r="S1041" i="1"/>
  <c r="S1039" i="1"/>
  <c r="S1037" i="1"/>
  <c r="S1035" i="1"/>
  <c r="S1033" i="1"/>
  <c r="S1031" i="1"/>
  <c r="S1029" i="1"/>
  <c r="S1027" i="1"/>
  <c r="S1025" i="1"/>
  <c r="S1023" i="1"/>
  <c r="S1021" i="1"/>
  <c r="S1019" i="1"/>
  <c r="S1017" i="1"/>
  <c r="S1015" i="1"/>
  <c r="S1013" i="1"/>
  <c r="S1011" i="1"/>
  <c r="S1009" i="1"/>
  <c r="S1007" i="1"/>
  <c r="S1005" i="1"/>
  <c r="S1003" i="1"/>
  <c r="S1001" i="1"/>
  <c r="S999" i="1"/>
  <c r="S997" i="1"/>
  <c r="S995" i="1"/>
  <c r="S993" i="1"/>
  <c r="S991" i="1"/>
  <c r="S989" i="1"/>
  <c r="S987" i="1"/>
  <c r="S985" i="1"/>
  <c r="S983" i="1"/>
  <c r="S981" i="1"/>
  <c r="S979" i="1"/>
  <c r="S977" i="1"/>
  <c r="S975" i="1"/>
  <c r="S973" i="1"/>
  <c r="S971" i="1"/>
  <c r="S969" i="1"/>
  <c r="S967" i="1"/>
  <c r="S965" i="1"/>
  <c r="S963" i="1"/>
  <c r="S961" i="1"/>
  <c r="S959" i="1"/>
  <c r="S957" i="1"/>
  <c r="S955" i="1"/>
  <c r="S953" i="1"/>
  <c r="S951" i="1"/>
  <c r="S949" i="1"/>
  <c r="S947" i="1"/>
  <c r="S945" i="1"/>
  <c r="S943" i="1"/>
  <c r="S941" i="1"/>
  <c r="S939" i="1"/>
  <c r="S937" i="1"/>
  <c r="S935" i="1"/>
  <c r="S933" i="1"/>
  <c r="S931" i="1"/>
  <c r="S929" i="1"/>
  <c r="S927" i="1"/>
  <c r="S925" i="1"/>
  <c r="S923" i="1"/>
  <c r="S921" i="1"/>
  <c r="S919" i="1"/>
  <c r="S917" i="1"/>
  <c r="S915" i="1"/>
  <c r="S913" i="1"/>
  <c r="S911" i="1"/>
  <c r="S909" i="1"/>
  <c r="S907" i="1"/>
  <c r="S905" i="1"/>
  <c r="S903" i="1"/>
  <c r="S901" i="1"/>
  <c r="S899" i="1"/>
  <c r="S897" i="1"/>
  <c r="S895" i="1"/>
  <c r="S893" i="1"/>
  <c r="S891" i="1"/>
  <c r="S889" i="1"/>
  <c r="S887" i="1"/>
  <c r="S885" i="1"/>
  <c r="S883" i="1"/>
  <c r="S881" i="1"/>
  <c r="S879" i="1"/>
  <c r="S877" i="1"/>
  <c r="S875" i="1"/>
  <c r="S873" i="1"/>
  <c r="S871" i="1"/>
  <c r="S869" i="1"/>
  <c r="S867" i="1"/>
  <c r="S865" i="1"/>
  <c r="S863" i="1"/>
  <c r="S861" i="1"/>
  <c r="S859" i="1"/>
  <c r="S857" i="1"/>
  <c r="S855" i="1"/>
  <c r="S853" i="1"/>
  <c r="S851" i="1"/>
  <c r="S849" i="1"/>
  <c r="S847" i="1"/>
  <c r="S845" i="1"/>
  <c r="S843" i="1"/>
  <c r="S841" i="1"/>
  <c r="S839" i="1"/>
  <c r="S837" i="1"/>
  <c r="S835" i="1"/>
  <c r="S833" i="1"/>
  <c r="S831" i="1"/>
  <c r="S829" i="1"/>
  <c r="S827" i="1"/>
  <c r="S825" i="1"/>
  <c r="S823" i="1"/>
  <c r="S821" i="1"/>
  <c r="S819" i="1"/>
  <c r="S817" i="1"/>
  <c r="S815" i="1"/>
  <c r="S813" i="1"/>
  <c r="S811" i="1"/>
  <c r="S809" i="1"/>
  <c r="S807" i="1"/>
  <c r="S805" i="1"/>
  <c r="S803" i="1"/>
  <c r="S801" i="1"/>
  <c r="S799" i="1"/>
  <c r="S797" i="1"/>
  <c r="S795" i="1"/>
  <c r="S793" i="1"/>
  <c r="S791" i="1"/>
  <c r="S789" i="1"/>
  <c r="S787" i="1"/>
  <c r="S785" i="1"/>
  <c r="S783" i="1"/>
  <c r="S781" i="1"/>
  <c r="S779" i="1"/>
  <c r="S777" i="1"/>
  <c r="S775" i="1"/>
  <c r="S773" i="1"/>
  <c r="S771" i="1"/>
  <c r="S769" i="1"/>
  <c r="S767" i="1"/>
  <c r="S765" i="1"/>
  <c r="S763" i="1"/>
  <c r="S761" i="1"/>
  <c r="S759" i="1"/>
  <c r="S757" i="1"/>
  <c r="S755" i="1"/>
  <c r="S753" i="1"/>
  <c r="S751" i="1"/>
  <c r="S749" i="1"/>
  <c r="S747" i="1"/>
  <c r="S745" i="1"/>
  <c r="S743" i="1"/>
  <c r="S741" i="1"/>
  <c r="S739" i="1"/>
  <c r="S737" i="1"/>
  <c r="S735" i="1"/>
  <c r="S733" i="1"/>
  <c r="S731" i="1"/>
  <c r="S729" i="1"/>
  <c r="S727" i="1"/>
  <c r="S725" i="1"/>
  <c r="S723" i="1"/>
  <c r="S721" i="1"/>
  <c r="S719" i="1"/>
  <c r="S717" i="1"/>
  <c r="S715" i="1"/>
  <c r="S713" i="1"/>
  <c r="S711" i="1"/>
  <c r="S709" i="1"/>
  <c r="S707" i="1"/>
  <c r="S705" i="1"/>
  <c r="S703" i="1"/>
  <c r="S701" i="1"/>
  <c r="S699" i="1"/>
  <c r="S697" i="1"/>
  <c r="S695" i="1"/>
  <c r="S693" i="1"/>
  <c r="S691" i="1"/>
  <c r="S689" i="1"/>
  <c r="S687" i="1"/>
  <c r="S685" i="1"/>
  <c r="S683" i="1"/>
  <c r="S681" i="1"/>
  <c r="S679" i="1"/>
  <c r="S677" i="1"/>
  <c r="S675" i="1"/>
  <c r="S673" i="1"/>
  <c r="S671" i="1"/>
  <c r="S669" i="1"/>
  <c r="S667" i="1"/>
  <c r="S665" i="1"/>
  <c r="S663" i="1"/>
  <c r="S661" i="1"/>
  <c r="S659" i="1"/>
  <c r="S657" i="1"/>
  <c r="S655" i="1"/>
  <c r="S653" i="1"/>
  <c r="S651" i="1"/>
  <c r="S649" i="1"/>
  <c r="S647" i="1"/>
  <c r="S645" i="1"/>
  <c r="S643" i="1"/>
  <c r="S641" i="1"/>
  <c r="S639" i="1"/>
  <c r="S637" i="1"/>
  <c r="S635" i="1"/>
  <c r="S633" i="1"/>
  <c r="S631" i="1"/>
  <c r="S629" i="1"/>
  <c r="S627" i="1"/>
  <c r="S625" i="1"/>
  <c r="S623" i="1"/>
  <c r="S621" i="1"/>
  <c r="S619" i="1"/>
  <c r="S617" i="1"/>
  <c r="S615" i="1"/>
  <c r="S613" i="1"/>
  <c r="S611" i="1"/>
  <c r="S609" i="1"/>
  <c r="S607" i="1"/>
  <c r="S605" i="1"/>
  <c r="S603" i="1"/>
  <c r="S601" i="1"/>
  <c r="S599" i="1"/>
  <c r="S597" i="1"/>
  <c r="S595" i="1"/>
  <c r="S593" i="1"/>
  <c r="S591" i="1"/>
  <c r="S589" i="1"/>
  <c r="S587" i="1"/>
  <c r="S585" i="1"/>
  <c r="S583" i="1"/>
  <c r="S581" i="1"/>
  <c r="S579" i="1"/>
  <c r="S577" i="1"/>
  <c r="S575" i="1"/>
  <c r="S573" i="1"/>
  <c r="S571" i="1"/>
  <c r="S569" i="1"/>
  <c r="S567" i="1"/>
  <c r="S565" i="1"/>
  <c r="S563" i="1"/>
  <c r="S561" i="1"/>
  <c r="S559" i="1"/>
  <c r="S557" i="1"/>
  <c r="S555" i="1"/>
  <c r="S553" i="1"/>
  <c r="S551" i="1"/>
  <c r="S549" i="1"/>
  <c r="S547" i="1"/>
  <c r="S545" i="1"/>
  <c r="S543" i="1"/>
  <c r="S541" i="1"/>
  <c r="S539" i="1"/>
  <c r="S537" i="1"/>
  <c r="S535" i="1"/>
  <c r="S533" i="1"/>
  <c r="S531" i="1"/>
  <c r="S529" i="1"/>
  <c r="S527" i="1"/>
  <c r="S525" i="1"/>
  <c r="S523" i="1"/>
  <c r="S521" i="1"/>
  <c r="S519" i="1"/>
  <c r="S517" i="1"/>
  <c r="S515" i="1"/>
  <c r="S513" i="1"/>
  <c r="S511" i="1"/>
  <c r="S509" i="1"/>
  <c r="S507" i="1"/>
  <c r="S505" i="1"/>
  <c r="S503" i="1"/>
  <c r="S501" i="1"/>
  <c r="S499" i="1"/>
  <c r="S497" i="1"/>
  <c r="U1208" i="1"/>
  <c r="U1200" i="1"/>
  <c r="U1192" i="1"/>
  <c r="S1187" i="1"/>
  <c r="R1183" i="1"/>
  <c r="R1179" i="1"/>
  <c r="R1175" i="1"/>
  <c r="R1171" i="1"/>
  <c r="R1167" i="1"/>
  <c r="R1163" i="1"/>
  <c r="U1159" i="1"/>
  <c r="R1157" i="1"/>
  <c r="T1154" i="1"/>
  <c r="U1151" i="1"/>
  <c r="S1149" i="1"/>
  <c r="R1147" i="1"/>
  <c r="R1145" i="1"/>
  <c r="R1143" i="1"/>
  <c r="R1141" i="1"/>
  <c r="R1139" i="1"/>
  <c r="R1137" i="1"/>
  <c r="R1135" i="1"/>
  <c r="R1133" i="1"/>
  <c r="R1131" i="1"/>
  <c r="R1129" i="1"/>
  <c r="R1127" i="1"/>
  <c r="R1125" i="1"/>
  <c r="R1123" i="1"/>
  <c r="R1121" i="1"/>
  <c r="R1119" i="1"/>
  <c r="R1117" i="1"/>
  <c r="R1115" i="1"/>
  <c r="R1113" i="1"/>
  <c r="R1111" i="1"/>
  <c r="R1109" i="1"/>
  <c r="R1107" i="1"/>
  <c r="R1105" i="1"/>
  <c r="R1103" i="1"/>
  <c r="R1101" i="1"/>
  <c r="R1099" i="1"/>
  <c r="R1097" i="1"/>
  <c r="R1095" i="1"/>
  <c r="R1093" i="1"/>
  <c r="R1091" i="1"/>
  <c r="R1089" i="1"/>
  <c r="R1087" i="1"/>
  <c r="R1085" i="1"/>
  <c r="R1083" i="1"/>
  <c r="R1081" i="1"/>
  <c r="R1079" i="1"/>
  <c r="R1077" i="1"/>
  <c r="R1075" i="1"/>
  <c r="R1073" i="1"/>
  <c r="R1071" i="1"/>
  <c r="R1069" i="1"/>
  <c r="R1067" i="1"/>
  <c r="R1065" i="1"/>
  <c r="R1063" i="1"/>
  <c r="R1061" i="1"/>
  <c r="R1059" i="1"/>
  <c r="R1057" i="1"/>
  <c r="R1055" i="1"/>
  <c r="R1053" i="1"/>
  <c r="R1051" i="1"/>
  <c r="R1049" i="1"/>
  <c r="R1047" i="1"/>
  <c r="R1045" i="1"/>
  <c r="R1043" i="1"/>
  <c r="R1041" i="1"/>
  <c r="R1039" i="1"/>
  <c r="R1037" i="1"/>
  <c r="R1035" i="1"/>
  <c r="R1033" i="1"/>
  <c r="R1031" i="1"/>
  <c r="R1029" i="1"/>
  <c r="R1027" i="1"/>
  <c r="R1025" i="1"/>
  <c r="R1023" i="1"/>
  <c r="R1021" i="1"/>
  <c r="R1019" i="1"/>
  <c r="R1017" i="1"/>
  <c r="R1015" i="1"/>
  <c r="R1013" i="1"/>
  <c r="R1011" i="1"/>
  <c r="R1009" i="1"/>
  <c r="R1007" i="1"/>
  <c r="R1005" i="1"/>
  <c r="R1003" i="1"/>
  <c r="R1001" i="1"/>
  <c r="R999" i="1"/>
  <c r="R997" i="1"/>
  <c r="R995" i="1"/>
  <c r="R993" i="1"/>
  <c r="R991" i="1"/>
  <c r="R989" i="1"/>
  <c r="R987" i="1"/>
  <c r="R985" i="1"/>
  <c r="R983" i="1"/>
  <c r="R981" i="1"/>
  <c r="R979" i="1"/>
  <c r="R977" i="1"/>
  <c r="R975" i="1"/>
  <c r="R973" i="1"/>
  <c r="R971" i="1"/>
  <c r="R969" i="1"/>
  <c r="R967" i="1"/>
  <c r="R965" i="1"/>
  <c r="R963" i="1"/>
  <c r="R961" i="1"/>
  <c r="R959" i="1"/>
  <c r="R957" i="1"/>
  <c r="R955" i="1"/>
  <c r="R953" i="1"/>
  <c r="R951" i="1"/>
  <c r="R949" i="1"/>
  <c r="R947" i="1"/>
  <c r="R945" i="1"/>
  <c r="R943" i="1"/>
  <c r="R941" i="1"/>
  <c r="R939" i="1"/>
  <c r="R937" i="1"/>
  <c r="R935" i="1"/>
  <c r="R933" i="1"/>
  <c r="R931" i="1"/>
  <c r="R929" i="1"/>
  <c r="R927" i="1"/>
  <c r="R925" i="1"/>
  <c r="R923" i="1"/>
  <c r="R921" i="1"/>
  <c r="R919" i="1"/>
  <c r="R917" i="1"/>
  <c r="R915" i="1"/>
  <c r="R913" i="1"/>
  <c r="R911" i="1"/>
  <c r="R909" i="1"/>
  <c r="R907" i="1"/>
  <c r="R905" i="1"/>
  <c r="R903" i="1"/>
  <c r="R901" i="1"/>
  <c r="R899" i="1"/>
  <c r="R897" i="1"/>
  <c r="R895" i="1"/>
  <c r="R893" i="1"/>
  <c r="R891" i="1"/>
  <c r="R889" i="1"/>
  <c r="R887" i="1"/>
  <c r="R885" i="1"/>
  <c r="R883" i="1"/>
  <c r="R881" i="1"/>
  <c r="R879" i="1"/>
  <c r="R877" i="1"/>
  <c r="R875" i="1"/>
  <c r="R873" i="1"/>
  <c r="R871" i="1"/>
  <c r="R869" i="1"/>
  <c r="R867" i="1"/>
  <c r="R865" i="1"/>
  <c r="R863" i="1"/>
  <c r="R861" i="1"/>
  <c r="R859" i="1"/>
  <c r="R857" i="1"/>
  <c r="R855" i="1"/>
  <c r="R853" i="1"/>
  <c r="R851" i="1"/>
  <c r="R849" i="1"/>
  <c r="R847" i="1"/>
  <c r="R845" i="1"/>
  <c r="R843" i="1"/>
  <c r="R841" i="1"/>
  <c r="R839" i="1"/>
  <c r="R837" i="1"/>
  <c r="R835" i="1"/>
  <c r="R833" i="1"/>
  <c r="R831" i="1"/>
  <c r="R829" i="1"/>
  <c r="R827" i="1"/>
  <c r="R825" i="1"/>
  <c r="R823" i="1"/>
  <c r="R821" i="1"/>
  <c r="R819" i="1"/>
  <c r="R817" i="1"/>
  <c r="R815" i="1"/>
  <c r="R813" i="1"/>
  <c r="R811" i="1"/>
  <c r="R809" i="1"/>
  <c r="R807" i="1"/>
  <c r="R805" i="1"/>
  <c r="R803" i="1"/>
  <c r="R801" i="1"/>
  <c r="R799" i="1"/>
  <c r="R797" i="1"/>
  <c r="R795" i="1"/>
  <c r="R793" i="1"/>
  <c r="R791" i="1"/>
  <c r="R789" i="1"/>
  <c r="R787" i="1"/>
  <c r="R785" i="1"/>
  <c r="R783" i="1"/>
  <c r="R781" i="1"/>
  <c r="R779" i="1"/>
  <c r="R777" i="1"/>
  <c r="R775" i="1"/>
  <c r="R773" i="1"/>
  <c r="R771" i="1"/>
  <c r="R769" i="1"/>
  <c r="R767" i="1"/>
  <c r="R765" i="1"/>
  <c r="R763" i="1"/>
  <c r="R761" i="1"/>
  <c r="R759" i="1"/>
  <c r="R757" i="1"/>
  <c r="R755" i="1"/>
  <c r="R753" i="1"/>
  <c r="R751" i="1"/>
  <c r="R749" i="1"/>
  <c r="R747" i="1"/>
  <c r="R745" i="1"/>
  <c r="R743" i="1"/>
  <c r="R741" i="1"/>
  <c r="R739" i="1"/>
  <c r="R737" i="1"/>
  <c r="R735" i="1"/>
  <c r="R733" i="1"/>
  <c r="R731" i="1"/>
  <c r="R729" i="1"/>
  <c r="R727" i="1"/>
  <c r="R725" i="1"/>
  <c r="R723" i="1"/>
  <c r="R721" i="1"/>
  <c r="R719" i="1"/>
  <c r="R717" i="1"/>
  <c r="R715" i="1"/>
  <c r="R713" i="1"/>
  <c r="R711" i="1"/>
  <c r="R709" i="1"/>
  <c r="R707" i="1"/>
  <c r="R705" i="1"/>
  <c r="R703" i="1"/>
  <c r="R701" i="1"/>
  <c r="R699" i="1"/>
  <c r="R697" i="1"/>
  <c r="R695" i="1"/>
  <c r="R693" i="1"/>
  <c r="R691" i="1"/>
  <c r="R689" i="1"/>
  <c r="R687" i="1"/>
  <c r="R685" i="1"/>
  <c r="R683" i="1"/>
  <c r="R681" i="1"/>
  <c r="R679" i="1"/>
  <c r="R677" i="1"/>
  <c r="R675" i="1"/>
  <c r="R673" i="1"/>
  <c r="R671" i="1"/>
  <c r="R669" i="1"/>
  <c r="R667" i="1"/>
  <c r="R665" i="1"/>
  <c r="R663" i="1"/>
  <c r="R661" i="1"/>
  <c r="R659" i="1"/>
  <c r="R657" i="1"/>
  <c r="R655" i="1"/>
  <c r="R653" i="1"/>
  <c r="R651" i="1"/>
  <c r="R649" i="1"/>
  <c r="R647" i="1"/>
  <c r="R645" i="1"/>
  <c r="R643" i="1"/>
  <c r="R641" i="1"/>
  <c r="R639" i="1"/>
  <c r="R637" i="1"/>
  <c r="R635" i="1"/>
  <c r="R633" i="1"/>
  <c r="R631" i="1"/>
  <c r="R629" i="1"/>
  <c r="R627" i="1"/>
  <c r="R625" i="1"/>
  <c r="R623" i="1"/>
  <c r="R621" i="1"/>
  <c r="R619" i="1"/>
  <c r="R617" i="1"/>
  <c r="R615" i="1"/>
  <c r="R613" i="1"/>
  <c r="R611" i="1"/>
  <c r="R609" i="1"/>
  <c r="R607" i="1"/>
  <c r="R605" i="1"/>
  <c r="R603" i="1"/>
  <c r="R601" i="1"/>
  <c r="R599" i="1"/>
  <c r="R597" i="1"/>
  <c r="R595" i="1"/>
  <c r="R593" i="1"/>
  <c r="R591" i="1"/>
  <c r="R589" i="1"/>
  <c r="R587" i="1"/>
  <c r="R585" i="1"/>
  <c r="R583" i="1"/>
  <c r="R581" i="1"/>
  <c r="R579" i="1"/>
  <c r="R577" i="1"/>
  <c r="R575" i="1"/>
  <c r="R573" i="1"/>
  <c r="R571" i="1"/>
  <c r="R569" i="1"/>
  <c r="R567" i="1"/>
  <c r="R565" i="1"/>
  <c r="R563" i="1"/>
  <c r="R561" i="1"/>
  <c r="R559" i="1"/>
  <c r="R557" i="1"/>
  <c r="R555" i="1"/>
  <c r="R553" i="1"/>
  <c r="R551" i="1"/>
  <c r="R549" i="1"/>
  <c r="R547" i="1"/>
  <c r="R545" i="1"/>
  <c r="R543" i="1"/>
  <c r="R541" i="1"/>
  <c r="R539" i="1"/>
  <c r="R537" i="1"/>
  <c r="R535" i="1"/>
  <c r="R533" i="1"/>
  <c r="R531" i="1"/>
  <c r="R529" i="1"/>
  <c r="R527" i="1"/>
  <c r="R525" i="1"/>
  <c r="R523" i="1"/>
  <c r="R521" i="1"/>
  <c r="R519" i="1"/>
  <c r="R517" i="1"/>
  <c r="R515" i="1"/>
  <c r="R513" i="1"/>
  <c r="R511" i="1"/>
  <c r="R509" i="1"/>
  <c r="R507" i="1"/>
  <c r="R505" i="1"/>
  <c r="R503" i="1"/>
  <c r="R501" i="1"/>
  <c r="R499" i="1"/>
  <c r="R497" i="1"/>
  <c r="R495" i="1"/>
  <c r="R493" i="1"/>
  <c r="R491" i="1"/>
  <c r="R489" i="1"/>
  <c r="R487" i="1"/>
  <c r="R485" i="1"/>
  <c r="R483" i="1"/>
  <c r="R481" i="1"/>
  <c r="R479" i="1"/>
  <c r="R477" i="1"/>
  <c r="R475" i="1"/>
  <c r="S1207" i="1"/>
  <c r="S1199" i="1"/>
  <c r="T1192" i="1"/>
  <c r="U1186" i="1"/>
  <c r="U1182" i="1"/>
  <c r="U1178" i="1"/>
  <c r="U1174" i="1"/>
  <c r="U1170" i="1"/>
  <c r="U1166" i="1"/>
  <c r="U1162" i="1"/>
  <c r="S1159" i="1"/>
  <c r="U1156" i="1"/>
  <c r="R1154" i="1"/>
  <c r="S1151" i="1"/>
  <c r="R1149" i="1"/>
  <c r="U1146" i="1"/>
  <c r="U1144" i="1"/>
  <c r="U1142" i="1"/>
  <c r="U1140" i="1"/>
  <c r="U1138" i="1"/>
  <c r="U1136" i="1"/>
  <c r="U1134" i="1"/>
  <c r="U1132" i="1"/>
  <c r="U1130" i="1"/>
  <c r="U1128" i="1"/>
  <c r="U1126" i="1"/>
  <c r="U1124" i="1"/>
  <c r="U1122" i="1"/>
  <c r="U1120" i="1"/>
  <c r="U1118" i="1"/>
  <c r="U1116" i="1"/>
  <c r="U1114" i="1"/>
  <c r="U1112" i="1"/>
  <c r="U1110" i="1"/>
  <c r="U1108" i="1"/>
  <c r="U1106" i="1"/>
  <c r="U1104" i="1"/>
  <c r="U1102" i="1"/>
  <c r="U1100" i="1"/>
  <c r="U1098" i="1"/>
  <c r="U1096" i="1"/>
  <c r="U1094" i="1"/>
  <c r="U1092" i="1"/>
  <c r="U1090" i="1"/>
  <c r="U1088" i="1"/>
  <c r="U1086" i="1"/>
  <c r="U1084" i="1"/>
  <c r="U1082" i="1"/>
  <c r="U1080" i="1"/>
  <c r="U1078" i="1"/>
  <c r="U1076" i="1"/>
  <c r="U1074" i="1"/>
  <c r="U1072" i="1"/>
  <c r="U1070" i="1"/>
  <c r="U1068" i="1"/>
  <c r="U1066" i="1"/>
  <c r="U1064" i="1"/>
  <c r="U1062" i="1"/>
  <c r="U1060" i="1"/>
  <c r="U1058" i="1"/>
  <c r="U1056" i="1"/>
  <c r="U1054" i="1"/>
  <c r="U1052" i="1"/>
  <c r="U1050" i="1"/>
  <c r="U1048" i="1"/>
  <c r="U1046" i="1"/>
  <c r="U1044" i="1"/>
  <c r="U1042" i="1"/>
  <c r="U1040" i="1"/>
  <c r="U1038" i="1"/>
  <c r="U1036" i="1"/>
  <c r="U1034" i="1"/>
  <c r="U1032" i="1"/>
  <c r="U1030" i="1"/>
  <c r="U1028" i="1"/>
  <c r="U1026" i="1"/>
  <c r="U1024" i="1"/>
  <c r="U1022" i="1"/>
  <c r="U1020" i="1"/>
  <c r="U1018" i="1"/>
  <c r="U1016" i="1"/>
  <c r="U1014" i="1"/>
  <c r="U1012" i="1"/>
  <c r="U1010" i="1"/>
  <c r="U1008" i="1"/>
  <c r="U1006" i="1"/>
  <c r="U1004" i="1"/>
  <c r="U1002" i="1"/>
  <c r="U1000" i="1"/>
  <c r="U998" i="1"/>
  <c r="U996" i="1"/>
  <c r="U994" i="1"/>
  <c r="U992" i="1"/>
  <c r="U990" i="1"/>
  <c r="U988" i="1"/>
  <c r="U986" i="1"/>
  <c r="U984" i="1"/>
  <c r="U982" i="1"/>
  <c r="U980" i="1"/>
  <c r="U978" i="1"/>
  <c r="U976" i="1"/>
  <c r="U974" i="1"/>
  <c r="U972" i="1"/>
  <c r="U970" i="1"/>
  <c r="U968" i="1"/>
  <c r="U966" i="1"/>
  <c r="U964" i="1"/>
  <c r="U962" i="1"/>
  <c r="U960" i="1"/>
  <c r="U958" i="1"/>
  <c r="U956" i="1"/>
  <c r="U954" i="1"/>
  <c r="U952" i="1"/>
  <c r="U950" i="1"/>
  <c r="U948" i="1"/>
  <c r="U946" i="1"/>
  <c r="U944" i="1"/>
  <c r="U942" i="1"/>
  <c r="U940" i="1"/>
  <c r="U938" i="1"/>
  <c r="U936" i="1"/>
  <c r="U934" i="1"/>
  <c r="U932" i="1"/>
  <c r="U930" i="1"/>
  <c r="U928" i="1"/>
  <c r="U926" i="1"/>
  <c r="U924" i="1"/>
  <c r="U922" i="1"/>
  <c r="U920" i="1"/>
  <c r="U918" i="1"/>
  <c r="U916" i="1"/>
  <c r="U914" i="1"/>
  <c r="U912" i="1"/>
  <c r="U910" i="1"/>
  <c r="U908" i="1"/>
  <c r="U906" i="1"/>
  <c r="U904" i="1"/>
  <c r="U902" i="1"/>
  <c r="U900" i="1"/>
  <c r="U898" i="1"/>
  <c r="U896" i="1"/>
  <c r="U894" i="1"/>
  <c r="U892" i="1"/>
  <c r="U890" i="1"/>
  <c r="U888" i="1"/>
  <c r="U886" i="1"/>
  <c r="U884" i="1"/>
  <c r="U882" i="1"/>
  <c r="U880" i="1"/>
  <c r="U878" i="1"/>
  <c r="U876" i="1"/>
  <c r="U874" i="1"/>
  <c r="U872" i="1"/>
  <c r="U870" i="1"/>
  <c r="U868" i="1"/>
  <c r="U866" i="1"/>
  <c r="U864" i="1"/>
  <c r="U862" i="1"/>
  <c r="U860" i="1"/>
  <c r="U858" i="1"/>
  <c r="U856" i="1"/>
  <c r="U854" i="1"/>
  <c r="U852" i="1"/>
  <c r="U850" i="1"/>
  <c r="U848" i="1"/>
  <c r="U846" i="1"/>
  <c r="U844" i="1"/>
  <c r="U842" i="1"/>
  <c r="U840" i="1"/>
  <c r="U838" i="1"/>
  <c r="U836" i="1"/>
  <c r="U834" i="1"/>
  <c r="U832" i="1"/>
  <c r="U830" i="1"/>
  <c r="U828" i="1"/>
  <c r="U826" i="1"/>
  <c r="U824" i="1"/>
  <c r="U822" i="1"/>
  <c r="U820" i="1"/>
  <c r="U818" i="1"/>
  <c r="U816" i="1"/>
  <c r="U814" i="1"/>
  <c r="U812" i="1"/>
  <c r="U810" i="1"/>
  <c r="U808" i="1"/>
  <c r="U806" i="1"/>
  <c r="U804" i="1"/>
  <c r="U802" i="1"/>
  <c r="U800" i="1"/>
  <c r="U798" i="1"/>
  <c r="U796" i="1"/>
  <c r="U794" i="1"/>
  <c r="U792" i="1"/>
  <c r="U790" i="1"/>
  <c r="U788" i="1"/>
  <c r="U786" i="1"/>
  <c r="U784" i="1"/>
  <c r="U782" i="1"/>
  <c r="U780" i="1"/>
  <c r="U778" i="1"/>
  <c r="U776" i="1"/>
  <c r="U774" i="1"/>
  <c r="U772" i="1"/>
  <c r="U770" i="1"/>
  <c r="U768" i="1"/>
  <c r="U766" i="1"/>
  <c r="U764" i="1"/>
  <c r="U762" i="1"/>
  <c r="U760" i="1"/>
  <c r="U758" i="1"/>
  <c r="U756" i="1"/>
  <c r="U754" i="1"/>
  <c r="U752" i="1"/>
  <c r="U750" i="1"/>
  <c r="U748" i="1"/>
  <c r="U746" i="1"/>
  <c r="U744" i="1"/>
  <c r="U742" i="1"/>
  <c r="U740" i="1"/>
  <c r="U738" i="1"/>
  <c r="U736" i="1"/>
  <c r="U734" i="1"/>
  <c r="U732" i="1"/>
  <c r="U730" i="1"/>
  <c r="U728" i="1"/>
  <c r="U726" i="1"/>
  <c r="U724" i="1"/>
  <c r="U722" i="1"/>
  <c r="U720" i="1"/>
  <c r="U718" i="1"/>
  <c r="U716" i="1"/>
  <c r="U714" i="1"/>
  <c r="U712" i="1"/>
  <c r="U710" i="1"/>
  <c r="U708" i="1"/>
  <c r="U706" i="1"/>
  <c r="U704" i="1"/>
  <c r="U702" i="1"/>
  <c r="U700" i="1"/>
  <c r="U698" i="1"/>
  <c r="U696" i="1"/>
  <c r="U694" i="1"/>
  <c r="U692" i="1"/>
  <c r="U690" i="1"/>
  <c r="U688" i="1"/>
  <c r="U686" i="1"/>
  <c r="U684" i="1"/>
  <c r="U682" i="1"/>
  <c r="U680" i="1"/>
  <c r="U678" i="1"/>
  <c r="U676" i="1"/>
  <c r="U674" i="1"/>
  <c r="U672" i="1"/>
  <c r="U670" i="1"/>
  <c r="U668" i="1"/>
  <c r="U666" i="1"/>
  <c r="U664" i="1"/>
  <c r="U662" i="1"/>
  <c r="U660" i="1"/>
  <c r="U658" i="1"/>
  <c r="U656" i="1"/>
  <c r="U654" i="1"/>
  <c r="U652" i="1"/>
  <c r="U650" i="1"/>
  <c r="U648" i="1"/>
  <c r="U646" i="1"/>
  <c r="U644" i="1"/>
  <c r="U642" i="1"/>
  <c r="U640" i="1"/>
  <c r="U638" i="1"/>
  <c r="U636" i="1"/>
  <c r="U634" i="1"/>
  <c r="U632" i="1"/>
  <c r="U630" i="1"/>
  <c r="U628" i="1"/>
  <c r="U626" i="1"/>
  <c r="U624" i="1"/>
  <c r="U622" i="1"/>
  <c r="U620" i="1"/>
  <c r="U618" i="1"/>
  <c r="U616" i="1"/>
  <c r="U614" i="1"/>
  <c r="U612" i="1"/>
  <c r="U610" i="1"/>
  <c r="U608" i="1"/>
  <c r="U606" i="1"/>
  <c r="U604" i="1"/>
  <c r="U602" i="1"/>
  <c r="U600" i="1"/>
  <c r="U598" i="1"/>
  <c r="U596" i="1"/>
  <c r="U594" i="1"/>
  <c r="U592" i="1"/>
  <c r="U590" i="1"/>
  <c r="U588" i="1"/>
  <c r="U586" i="1"/>
  <c r="U584" i="1"/>
  <c r="U582" i="1"/>
  <c r="U580" i="1"/>
  <c r="U578" i="1"/>
  <c r="U576" i="1"/>
  <c r="U574" i="1"/>
  <c r="U572" i="1"/>
  <c r="U570" i="1"/>
  <c r="U568" i="1"/>
  <c r="U566" i="1"/>
  <c r="U564" i="1"/>
  <c r="U562" i="1"/>
  <c r="U560" i="1"/>
  <c r="U558" i="1"/>
  <c r="U556" i="1"/>
  <c r="U554" i="1"/>
  <c r="U552" i="1"/>
  <c r="U550" i="1"/>
  <c r="U548" i="1"/>
  <c r="U546" i="1"/>
  <c r="U544" i="1"/>
  <c r="U542" i="1"/>
  <c r="U540" i="1"/>
  <c r="U538" i="1"/>
  <c r="U536" i="1"/>
  <c r="U534" i="1"/>
  <c r="U532" i="1"/>
  <c r="U530" i="1"/>
  <c r="U528" i="1"/>
  <c r="U526" i="1"/>
  <c r="U524" i="1"/>
  <c r="U522" i="1"/>
  <c r="U520" i="1"/>
  <c r="U518" i="1"/>
  <c r="U516" i="1"/>
  <c r="U514" i="1"/>
  <c r="U512" i="1"/>
  <c r="U510" i="1"/>
  <c r="U508" i="1"/>
  <c r="U506" i="1"/>
  <c r="U504" i="1"/>
  <c r="U502" i="1"/>
  <c r="U500" i="1"/>
  <c r="U498" i="1"/>
  <c r="U496" i="1"/>
  <c r="U494" i="1"/>
  <c r="U492" i="1"/>
  <c r="U490" i="1"/>
  <c r="U488" i="1"/>
  <c r="U486" i="1"/>
  <c r="U484" i="1"/>
  <c r="U482" i="1"/>
  <c r="U480" i="1"/>
  <c r="U478" i="1"/>
  <c r="U476" i="1"/>
  <c r="U474" i="1"/>
  <c r="U472" i="1"/>
  <c r="U470" i="1"/>
  <c r="U468" i="1"/>
  <c r="U466" i="1"/>
  <c r="U464" i="1"/>
  <c r="U462" i="1"/>
  <c r="U460" i="1"/>
  <c r="U458" i="1"/>
  <c r="U456" i="1"/>
  <c r="U454" i="1"/>
  <c r="U452" i="1"/>
  <c r="U450" i="1"/>
  <c r="U448" i="1"/>
  <c r="U446" i="1"/>
  <c r="U444" i="1"/>
  <c r="U442" i="1"/>
  <c r="U440" i="1"/>
  <c r="U438" i="1"/>
  <c r="U436" i="1"/>
  <c r="U434" i="1"/>
  <c r="U432" i="1"/>
  <c r="U430" i="1"/>
  <c r="U428" i="1"/>
  <c r="U426" i="1"/>
  <c r="U424" i="1"/>
  <c r="U1206" i="1"/>
  <c r="U1198" i="1"/>
  <c r="S1191" i="1"/>
  <c r="T1186" i="1"/>
  <c r="T1182" i="1"/>
  <c r="T1178" i="1"/>
  <c r="T1174" i="1"/>
  <c r="T1170" i="1"/>
  <c r="T1166" i="1"/>
  <c r="T1162" i="1"/>
  <c r="R1159" i="1"/>
  <c r="T1156" i="1"/>
  <c r="U1153" i="1"/>
  <c r="R1151" i="1"/>
  <c r="U1148" i="1"/>
  <c r="T1146" i="1"/>
  <c r="T1144" i="1"/>
  <c r="T1142" i="1"/>
  <c r="T1140" i="1"/>
  <c r="T1138" i="1"/>
  <c r="T1136" i="1"/>
  <c r="T1134" i="1"/>
  <c r="T1132" i="1"/>
  <c r="T1130" i="1"/>
  <c r="T1128" i="1"/>
  <c r="T1126" i="1"/>
  <c r="T1124" i="1"/>
  <c r="T1122" i="1"/>
  <c r="T1120" i="1"/>
  <c r="T1118" i="1"/>
  <c r="T1116" i="1"/>
  <c r="T1114" i="1"/>
  <c r="T1112" i="1"/>
  <c r="T1110" i="1"/>
  <c r="T1108" i="1"/>
  <c r="T1106" i="1"/>
  <c r="T1104" i="1"/>
  <c r="T1102" i="1"/>
  <c r="T1100" i="1"/>
  <c r="T1098" i="1"/>
  <c r="T1096" i="1"/>
  <c r="T1094" i="1"/>
  <c r="T1092" i="1"/>
  <c r="T1090" i="1"/>
  <c r="T1088" i="1"/>
  <c r="T1086" i="1"/>
  <c r="T1084" i="1"/>
  <c r="T1082" i="1"/>
  <c r="T1080" i="1"/>
  <c r="T1078" i="1"/>
  <c r="T1076" i="1"/>
  <c r="T1074" i="1"/>
  <c r="T1072" i="1"/>
  <c r="T1070" i="1"/>
  <c r="T1068" i="1"/>
  <c r="T1066" i="1"/>
  <c r="T1064" i="1"/>
  <c r="T1062" i="1"/>
  <c r="T1060" i="1"/>
  <c r="T1058" i="1"/>
  <c r="T1056" i="1"/>
  <c r="T1054" i="1"/>
  <c r="T1052" i="1"/>
  <c r="T1050" i="1"/>
  <c r="T1048" i="1"/>
  <c r="T1046" i="1"/>
  <c r="T1044" i="1"/>
  <c r="T1042" i="1"/>
  <c r="T1040" i="1"/>
  <c r="T1038" i="1"/>
  <c r="T1036" i="1"/>
  <c r="T1034" i="1"/>
  <c r="T1032" i="1"/>
  <c r="T1030" i="1"/>
  <c r="T1028" i="1"/>
  <c r="T1026" i="1"/>
  <c r="T1024" i="1"/>
  <c r="T1022" i="1"/>
  <c r="T1020" i="1"/>
  <c r="T1018" i="1"/>
  <c r="T1016" i="1"/>
  <c r="T1014" i="1"/>
  <c r="T1012" i="1"/>
  <c r="T1010" i="1"/>
  <c r="T1008" i="1"/>
  <c r="T1006" i="1"/>
  <c r="T1004" i="1"/>
  <c r="T1002" i="1"/>
  <c r="T1000" i="1"/>
  <c r="T998" i="1"/>
  <c r="T996" i="1"/>
  <c r="T994" i="1"/>
  <c r="T992" i="1"/>
  <c r="T990" i="1"/>
  <c r="T988" i="1"/>
  <c r="T986" i="1"/>
  <c r="T984" i="1"/>
  <c r="T982" i="1"/>
  <c r="T980" i="1"/>
  <c r="T978" i="1"/>
  <c r="T976" i="1"/>
  <c r="T974" i="1"/>
  <c r="T972" i="1"/>
  <c r="T970" i="1"/>
  <c r="T968" i="1"/>
  <c r="T966" i="1"/>
  <c r="T964" i="1"/>
  <c r="T962" i="1"/>
  <c r="T960" i="1"/>
  <c r="T958" i="1"/>
  <c r="T956" i="1"/>
  <c r="T954" i="1"/>
  <c r="T952" i="1"/>
  <c r="T950" i="1"/>
  <c r="T948" i="1"/>
  <c r="T946" i="1"/>
  <c r="T944" i="1"/>
  <c r="T942" i="1"/>
  <c r="T940" i="1"/>
  <c r="T938" i="1"/>
  <c r="T936" i="1"/>
  <c r="T934" i="1"/>
  <c r="T932" i="1"/>
  <c r="T930" i="1"/>
  <c r="T928" i="1"/>
  <c r="T926" i="1"/>
  <c r="T924" i="1"/>
  <c r="T922" i="1"/>
  <c r="T920" i="1"/>
  <c r="T918" i="1"/>
  <c r="T916" i="1"/>
  <c r="T914" i="1"/>
  <c r="T912" i="1"/>
  <c r="T910" i="1"/>
  <c r="T908" i="1"/>
  <c r="T906" i="1"/>
  <c r="T904" i="1"/>
  <c r="T902" i="1"/>
  <c r="T900" i="1"/>
  <c r="T898" i="1"/>
  <c r="T896" i="1"/>
  <c r="T894" i="1"/>
  <c r="T892" i="1"/>
  <c r="T890" i="1"/>
  <c r="T888" i="1"/>
  <c r="T886" i="1"/>
  <c r="T884" i="1"/>
  <c r="T882" i="1"/>
  <c r="T880" i="1"/>
  <c r="T878" i="1"/>
  <c r="T876" i="1"/>
  <c r="T874" i="1"/>
  <c r="T872" i="1"/>
  <c r="T870" i="1"/>
  <c r="T868" i="1"/>
  <c r="T866" i="1"/>
  <c r="T864" i="1"/>
  <c r="T862" i="1"/>
  <c r="T860" i="1"/>
  <c r="T858" i="1"/>
  <c r="T856" i="1"/>
  <c r="T854" i="1"/>
  <c r="T852" i="1"/>
  <c r="T850" i="1"/>
  <c r="T848" i="1"/>
  <c r="T846" i="1"/>
  <c r="T844" i="1"/>
  <c r="T842" i="1"/>
  <c r="T840" i="1"/>
  <c r="T838" i="1"/>
  <c r="T836" i="1"/>
  <c r="T834" i="1"/>
  <c r="T832" i="1"/>
  <c r="T830" i="1"/>
  <c r="T828" i="1"/>
  <c r="T826" i="1"/>
  <c r="T824" i="1"/>
  <c r="T822" i="1"/>
  <c r="T820" i="1"/>
  <c r="T818" i="1"/>
  <c r="T816" i="1"/>
  <c r="T814" i="1"/>
  <c r="T812" i="1"/>
  <c r="T810" i="1"/>
  <c r="T808" i="1"/>
  <c r="T806" i="1"/>
  <c r="T804" i="1"/>
  <c r="T802" i="1"/>
  <c r="T800" i="1"/>
  <c r="T798" i="1"/>
  <c r="T796" i="1"/>
  <c r="T794" i="1"/>
  <c r="T792" i="1"/>
  <c r="T790" i="1"/>
  <c r="T788" i="1"/>
  <c r="T786" i="1"/>
  <c r="T784" i="1"/>
  <c r="T782" i="1"/>
  <c r="T780" i="1"/>
  <c r="T778" i="1"/>
  <c r="T776" i="1"/>
  <c r="T774" i="1"/>
  <c r="T772" i="1"/>
  <c r="T770" i="1"/>
  <c r="T768" i="1"/>
  <c r="T766" i="1"/>
  <c r="T764" i="1"/>
  <c r="T762" i="1"/>
  <c r="T760" i="1"/>
  <c r="T758" i="1"/>
  <c r="T756" i="1"/>
  <c r="T754" i="1"/>
  <c r="T752" i="1"/>
  <c r="T750" i="1"/>
  <c r="T748" i="1"/>
  <c r="T746" i="1"/>
  <c r="T744" i="1"/>
  <c r="T742" i="1"/>
  <c r="T740" i="1"/>
  <c r="T738" i="1"/>
  <c r="T736" i="1"/>
  <c r="T734" i="1"/>
  <c r="T732" i="1"/>
  <c r="T730" i="1"/>
  <c r="T728" i="1"/>
  <c r="T726" i="1"/>
  <c r="T724" i="1"/>
  <c r="T722" i="1"/>
  <c r="T720" i="1"/>
  <c r="T718" i="1"/>
  <c r="T716" i="1"/>
  <c r="T714" i="1"/>
  <c r="T712" i="1"/>
  <c r="T710" i="1"/>
  <c r="T708" i="1"/>
  <c r="T706" i="1"/>
  <c r="T704" i="1"/>
  <c r="T702" i="1"/>
  <c r="T700" i="1"/>
  <c r="T698" i="1"/>
  <c r="T696" i="1"/>
  <c r="T694" i="1"/>
  <c r="T692" i="1"/>
  <c r="T690" i="1"/>
  <c r="T688" i="1"/>
  <c r="T686" i="1"/>
  <c r="T684" i="1"/>
  <c r="T682" i="1"/>
  <c r="T680" i="1"/>
  <c r="T678" i="1"/>
  <c r="T676" i="1"/>
  <c r="T674" i="1"/>
  <c r="T672" i="1"/>
  <c r="T670" i="1"/>
  <c r="T668" i="1"/>
  <c r="T666" i="1"/>
  <c r="T664" i="1"/>
  <c r="T662" i="1"/>
  <c r="T660" i="1"/>
  <c r="T658" i="1"/>
  <c r="T656" i="1"/>
  <c r="T654" i="1"/>
  <c r="T652" i="1"/>
  <c r="T650" i="1"/>
  <c r="T648" i="1"/>
  <c r="T646" i="1"/>
  <c r="T644" i="1"/>
  <c r="T642" i="1"/>
  <c r="T640" i="1"/>
  <c r="T638" i="1"/>
  <c r="T636" i="1"/>
  <c r="T634" i="1"/>
  <c r="T632" i="1"/>
  <c r="T630" i="1"/>
  <c r="T628" i="1"/>
  <c r="T626" i="1"/>
  <c r="T624" i="1"/>
  <c r="T622" i="1"/>
  <c r="T620" i="1"/>
  <c r="T618" i="1"/>
  <c r="T616" i="1"/>
  <c r="T614" i="1"/>
  <c r="T612" i="1"/>
  <c r="T610" i="1"/>
  <c r="T608" i="1"/>
  <c r="T606" i="1"/>
  <c r="T604" i="1"/>
  <c r="T602" i="1"/>
  <c r="T600" i="1"/>
  <c r="T598" i="1"/>
  <c r="T596" i="1"/>
  <c r="T594" i="1"/>
  <c r="T592" i="1"/>
  <c r="T590" i="1"/>
  <c r="T588" i="1"/>
  <c r="T586" i="1"/>
  <c r="T584" i="1"/>
  <c r="T582" i="1"/>
  <c r="T580" i="1"/>
  <c r="T578" i="1"/>
  <c r="T576" i="1"/>
  <c r="T574" i="1"/>
  <c r="T572" i="1"/>
  <c r="T570" i="1"/>
  <c r="T568" i="1"/>
  <c r="T566" i="1"/>
  <c r="T564" i="1"/>
  <c r="T562" i="1"/>
  <c r="T560" i="1"/>
  <c r="T558" i="1"/>
  <c r="T556" i="1"/>
  <c r="T554" i="1"/>
  <c r="T552" i="1"/>
  <c r="T550" i="1"/>
  <c r="T548" i="1"/>
  <c r="T546" i="1"/>
  <c r="T544" i="1"/>
  <c r="T542" i="1"/>
  <c r="T540" i="1"/>
  <c r="T538" i="1"/>
  <c r="T536" i="1"/>
  <c r="T534" i="1"/>
  <c r="T532" i="1"/>
  <c r="T530" i="1"/>
  <c r="T528" i="1"/>
  <c r="T526" i="1"/>
  <c r="T524" i="1"/>
  <c r="T522" i="1"/>
  <c r="T520" i="1"/>
  <c r="T518" i="1"/>
  <c r="T516" i="1"/>
  <c r="T514" i="1"/>
  <c r="T512" i="1"/>
  <c r="T510" i="1"/>
  <c r="T508" i="1"/>
  <c r="T506" i="1"/>
  <c r="T504" i="1"/>
  <c r="T502" i="1"/>
  <c r="T500" i="1"/>
  <c r="S1205" i="1"/>
  <c r="S1197" i="1"/>
  <c r="U1190" i="1"/>
  <c r="S1185" i="1"/>
  <c r="S1181" i="1"/>
  <c r="S1177" i="1"/>
  <c r="S1173" i="1"/>
  <c r="S1169" i="1"/>
  <c r="S1165" i="1"/>
  <c r="S1161" i="1"/>
  <c r="U1158" i="1"/>
  <c r="R1156" i="1"/>
  <c r="S1153" i="1"/>
  <c r="U1150" i="1"/>
  <c r="T1148" i="1"/>
  <c r="S1146" i="1"/>
  <c r="S1144" i="1"/>
  <c r="S1142" i="1"/>
  <c r="S1140" i="1"/>
  <c r="S1138" i="1"/>
  <c r="S1136" i="1"/>
  <c r="S1134" i="1"/>
  <c r="S1132" i="1"/>
  <c r="S1130" i="1"/>
  <c r="S1128" i="1"/>
  <c r="S1126" i="1"/>
  <c r="S1124" i="1"/>
  <c r="S1122" i="1"/>
  <c r="S1120" i="1"/>
  <c r="S1118" i="1"/>
  <c r="S1116" i="1"/>
  <c r="S1114" i="1"/>
  <c r="S1112" i="1"/>
  <c r="S1110" i="1"/>
  <c r="S1108" i="1"/>
  <c r="S1106" i="1"/>
  <c r="S1104" i="1"/>
  <c r="S1102" i="1"/>
  <c r="S1100" i="1"/>
  <c r="S1098" i="1"/>
  <c r="S1096" i="1"/>
  <c r="S1094" i="1"/>
  <c r="S1092" i="1"/>
  <c r="S1090" i="1"/>
  <c r="S1088" i="1"/>
  <c r="S1086" i="1"/>
  <c r="S1084" i="1"/>
  <c r="S1082" i="1"/>
  <c r="S1080" i="1"/>
  <c r="S1078" i="1"/>
  <c r="S1076" i="1"/>
  <c r="S1074" i="1"/>
  <c r="S1072" i="1"/>
  <c r="S1070" i="1"/>
  <c r="S1068" i="1"/>
  <c r="S1066" i="1"/>
  <c r="S1064" i="1"/>
  <c r="S1062" i="1"/>
  <c r="S1060" i="1"/>
  <c r="S1058" i="1"/>
  <c r="S1056" i="1"/>
  <c r="S1054" i="1"/>
  <c r="S1052" i="1"/>
  <c r="S1050" i="1"/>
  <c r="S1048" i="1"/>
  <c r="S1046" i="1"/>
  <c r="S1044" i="1"/>
  <c r="S1042" i="1"/>
  <c r="S1040" i="1"/>
  <c r="S1038" i="1"/>
  <c r="S1036" i="1"/>
  <c r="S1034" i="1"/>
  <c r="S1032" i="1"/>
  <c r="S1030" i="1"/>
  <c r="S1028" i="1"/>
  <c r="S1026" i="1"/>
  <c r="S1024" i="1"/>
  <c r="S1022" i="1"/>
  <c r="S1020" i="1"/>
  <c r="S1018" i="1"/>
  <c r="S1016" i="1"/>
  <c r="S1014" i="1"/>
  <c r="S1012" i="1"/>
  <c r="S1010" i="1"/>
  <c r="S1008" i="1"/>
  <c r="S1006" i="1"/>
  <c r="S1004" i="1"/>
  <c r="S1002" i="1"/>
  <c r="S1000" i="1"/>
  <c r="S998" i="1"/>
  <c r="S996" i="1"/>
  <c r="S994" i="1"/>
  <c r="S992" i="1"/>
  <c r="S990" i="1"/>
  <c r="S988" i="1"/>
  <c r="S986" i="1"/>
  <c r="S984" i="1"/>
  <c r="S982" i="1"/>
  <c r="S980" i="1"/>
  <c r="S978" i="1"/>
  <c r="S976" i="1"/>
  <c r="S974" i="1"/>
  <c r="S972" i="1"/>
  <c r="S970" i="1"/>
  <c r="S968" i="1"/>
  <c r="S966" i="1"/>
  <c r="S964" i="1"/>
  <c r="S962" i="1"/>
  <c r="S960" i="1"/>
  <c r="S958" i="1"/>
  <c r="S956" i="1"/>
  <c r="S954" i="1"/>
  <c r="S952" i="1"/>
  <c r="S950" i="1"/>
  <c r="S948" i="1"/>
  <c r="S946" i="1"/>
  <c r="S944" i="1"/>
  <c r="S942" i="1"/>
  <c r="S940" i="1"/>
  <c r="S938" i="1"/>
  <c r="S936" i="1"/>
  <c r="S934" i="1"/>
  <c r="S932" i="1"/>
  <c r="S930" i="1"/>
  <c r="S928" i="1"/>
  <c r="S926" i="1"/>
  <c r="S924" i="1"/>
  <c r="S922" i="1"/>
  <c r="S920" i="1"/>
  <c r="S918" i="1"/>
  <c r="S916" i="1"/>
  <c r="S914" i="1"/>
  <c r="S912" i="1"/>
  <c r="S910" i="1"/>
  <c r="S908" i="1"/>
  <c r="S906" i="1"/>
  <c r="S904" i="1"/>
  <c r="S902" i="1"/>
  <c r="S900" i="1"/>
  <c r="S898" i="1"/>
  <c r="S896" i="1"/>
  <c r="S894" i="1"/>
  <c r="S892" i="1"/>
  <c r="S890" i="1"/>
  <c r="S888" i="1"/>
  <c r="S886" i="1"/>
  <c r="S884" i="1"/>
  <c r="S882" i="1"/>
  <c r="S880" i="1"/>
  <c r="S878" i="1"/>
  <c r="S876" i="1"/>
  <c r="S874" i="1"/>
  <c r="S872" i="1"/>
  <c r="S870" i="1"/>
  <c r="S868" i="1"/>
  <c r="S866" i="1"/>
  <c r="S864" i="1"/>
  <c r="S862" i="1"/>
  <c r="S860" i="1"/>
  <c r="S858" i="1"/>
  <c r="S856" i="1"/>
  <c r="S854" i="1"/>
  <c r="S852" i="1"/>
  <c r="S850" i="1"/>
  <c r="S848" i="1"/>
  <c r="S846" i="1"/>
  <c r="S844" i="1"/>
  <c r="S842" i="1"/>
  <c r="S840" i="1"/>
  <c r="S838" i="1"/>
  <c r="S836" i="1"/>
  <c r="S834" i="1"/>
  <c r="S832" i="1"/>
  <c r="S830" i="1"/>
  <c r="S828" i="1"/>
  <c r="S826" i="1"/>
  <c r="S824" i="1"/>
  <c r="S822" i="1"/>
  <c r="S820" i="1"/>
  <c r="S818" i="1"/>
  <c r="S816" i="1"/>
  <c r="S814" i="1"/>
  <c r="S812" i="1"/>
  <c r="S810" i="1"/>
  <c r="S808" i="1"/>
  <c r="S806" i="1"/>
  <c r="S804" i="1"/>
  <c r="S802" i="1"/>
  <c r="S800" i="1"/>
  <c r="S798" i="1"/>
  <c r="S796" i="1"/>
  <c r="S794" i="1"/>
  <c r="S792" i="1"/>
  <c r="S790" i="1"/>
  <c r="S788" i="1"/>
  <c r="S786" i="1"/>
  <c r="S784" i="1"/>
  <c r="S782" i="1"/>
  <c r="S780" i="1"/>
  <c r="S778" i="1"/>
  <c r="S776" i="1"/>
  <c r="S774" i="1"/>
  <c r="S772" i="1"/>
  <c r="S770" i="1"/>
  <c r="S768" i="1"/>
  <c r="S766" i="1"/>
  <c r="S764" i="1"/>
  <c r="S762" i="1"/>
  <c r="S760" i="1"/>
  <c r="S758" i="1"/>
  <c r="S756" i="1"/>
  <c r="S754" i="1"/>
  <c r="S752" i="1"/>
  <c r="S750" i="1"/>
  <c r="S748" i="1"/>
  <c r="S746" i="1"/>
  <c r="S744" i="1"/>
  <c r="S742" i="1"/>
  <c r="S740" i="1"/>
  <c r="S738" i="1"/>
  <c r="S736" i="1"/>
  <c r="S734" i="1"/>
  <c r="S732" i="1"/>
  <c r="S730" i="1"/>
  <c r="S728" i="1"/>
  <c r="S726" i="1"/>
  <c r="S724" i="1"/>
  <c r="S722" i="1"/>
  <c r="S720" i="1"/>
  <c r="S718" i="1"/>
  <c r="S716" i="1"/>
  <c r="S714" i="1"/>
  <c r="S712" i="1"/>
  <c r="S710" i="1"/>
  <c r="S708" i="1"/>
  <c r="S706" i="1"/>
  <c r="S704" i="1"/>
  <c r="S702" i="1"/>
  <c r="S700" i="1"/>
  <c r="S698" i="1"/>
  <c r="S696" i="1"/>
  <c r="S694" i="1"/>
  <c r="S692" i="1"/>
  <c r="S690" i="1"/>
  <c r="S688" i="1"/>
  <c r="S686" i="1"/>
  <c r="S684" i="1"/>
  <c r="S682" i="1"/>
  <c r="S680" i="1"/>
  <c r="S678" i="1"/>
  <c r="S676" i="1"/>
  <c r="S674" i="1"/>
  <c r="S672" i="1"/>
  <c r="S670" i="1"/>
  <c r="S668" i="1"/>
  <c r="S666" i="1"/>
  <c r="S664" i="1"/>
  <c r="S662" i="1"/>
  <c r="S660" i="1"/>
  <c r="S658" i="1"/>
  <c r="S656" i="1"/>
  <c r="S654" i="1"/>
  <c r="S652" i="1"/>
  <c r="S650" i="1"/>
  <c r="S648" i="1"/>
  <c r="S646" i="1"/>
  <c r="S644" i="1"/>
  <c r="S642" i="1"/>
  <c r="S640" i="1"/>
  <c r="S638" i="1"/>
  <c r="S636" i="1"/>
  <c r="S634" i="1"/>
  <c r="S632" i="1"/>
  <c r="S630" i="1"/>
  <c r="S628" i="1"/>
  <c r="S626" i="1"/>
  <c r="S624" i="1"/>
  <c r="S622" i="1"/>
  <c r="S620" i="1"/>
  <c r="S618" i="1"/>
  <c r="S616" i="1"/>
  <c r="S614" i="1"/>
  <c r="S612" i="1"/>
  <c r="S610" i="1"/>
  <c r="S608" i="1"/>
  <c r="S606" i="1"/>
  <c r="S604" i="1"/>
  <c r="S602" i="1"/>
  <c r="S600" i="1"/>
  <c r="S598" i="1"/>
  <c r="S596" i="1"/>
  <c r="S594" i="1"/>
  <c r="S592" i="1"/>
  <c r="S590" i="1"/>
  <c r="S588" i="1"/>
  <c r="S586" i="1"/>
  <c r="S584" i="1"/>
  <c r="S582" i="1"/>
  <c r="S580" i="1"/>
  <c r="S578" i="1"/>
  <c r="S576" i="1"/>
  <c r="S574" i="1"/>
  <c r="S572" i="1"/>
  <c r="S570" i="1"/>
  <c r="S568" i="1"/>
  <c r="S566" i="1"/>
  <c r="S564" i="1"/>
  <c r="S562" i="1"/>
  <c r="S560" i="1"/>
  <c r="S558" i="1"/>
  <c r="S556" i="1"/>
  <c r="S554" i="1"/>
  <c r="S552" i="1"/>
  <c r="S550" i="1"/>
  <c r="S548" i="1"/>
  <c r="S546" i="1"/>
  <c r="S544" i="1"/>
  <c r="S542" i="1"/>
  <c r="S540" i="1"/>
  <c r="S538" i="1"/>
  <c r="S536" i="1"/>
  <c r="S534" i="1"/>
  <c r="S532" i="1"/>
  <c r="S530" i="1"/>
  <c r="S528" i="1"/>
  <c r="S526" i="1"/>
  <c r="S524" i="1"/>
  <c r="S522" i="1"/>
  <c r="S520" i="1"/>
  <c r="S518" i="1"/>
  <c r="S516" i="1"/>
  <c r="S514" i="1"/>
  <c r="S512" i="1"/>
  <c r="S510" i="1"/>
  <c r="S508" i="1"/>
  <c r="S506" i="1"/>
  <c r="S504" i="1"/>
  <c r="S502" i="1"/>
  <c r="S500" i="1"/>
  <c r="S498" i="1"/>
  <c r="S496" i="1"/>
  <c r="U1204" i="1"/>
  <c r="U1196" i="1"/>
  <c r="T1190" i="1"/>
  <c r="R1185" i="1"/>
  <c r="R1181" i="1"/>
  <c r="R1177" i="1"/>
  <c r="R1173" i="1"/>
  <c r="R1169" i="1"/>
  <c r="R1165" i="1"/>
  <c r="R1161" i="1"/>
  <c r="T1158" i="1"/>
  <c r="U1155" i="1"/>
  <c r="R1153" i="1"/>
  <c r="T1150" i="1"/>
  <c r="R1148" i="1"/>
  <c r="R1146" i="1"/>
  <c r="R1144" i="1"/>
  <c r="R1142" i="1"/>
  <c r="R1140" i="1"/>
  <c r="R1138" i="1"/>
  <c r="R1136" i="1"/>
  <c r="R1134" i="1"/>
  <c r="R1132" i="1"/>
  <c r="R1130" i="1"/>
  <c r="R1128" i="1"/>
  <c r="R1126" i="1"/>
  <c r="R1124" i="1"/>
  <c r="R1122" i="1"/>
  <c r="R1120" i="1"/>
  <c r="R1118" i="1"/>
  <c r="R1116" i="1"/>
  <c r="R1114" i="1"/>
  <c r="R1112" i="1"/>
  <c r="R1110" i="1"/>
  <c r="R1108" i="1"/>
  <c r="R1106" i="1"/>
  <c r="R1104" i="1"/>
  <c r="R1102" i="1"/>
  <c r="R1100" i="1"/>
  <c r="R1098" i="1"/>
  <c r="R1096" i="1"/>
  <c r="R1094" i="1"/>
  <c r="R1092" i="1"/>
  <c r="R1090" i="1"/>
  <c r="R1088" i="1"/>
  <c r="R1086" i="1"/>
  <c r="R1084" i="1"/>
  <c r="R1082" i="1"/>
  <c r="R1080" i="1"/>
  <c r="R1078" i="1"/>
  <c r="R1076" i="1"/>
  <c r="R1074" i="1"/>
  <c r="R1072" i="1"/>
  <c r="R1070" i="1"/>
  <c r="R1068" i="1"/>
  <c r="R1066" i="1"/>
  <c r="R1064" i="1"/>
  <c r="R1062" i="1"/>
  <c r="R1060" i="1"/>
  <c r="R1058" i="1"/>
  <c r="R1056" i="1"/>
  <c r="R1054" i="1"/>
  <c r="R1052" i="1"/>
  <c r="R1050" i="1"/>
  <c r="R1048" i="1"/>
  <c r="R1046" i="1"/>
  <c r="R1044" i="1"/>
  <c r="R1042" i="1"/>
  <c r="R1040" i="1"/>
  <c r="R1038" i="1"/>
  <c r="R1036" i="1"/>
  <c r="R1034" i="1"/>
  <c r="R1032" i="1"/>
  <c r="R1030" i="1"/>
  <c r="R1028" i="1"/>
  <c r="R1026" i="1"/>
  <c r="R1024" i="1"/>
  <c r="R1022" i="1"/>
  <c r="R1020" i="1"/>
  <c r="R1018" i="1"/>
  <c r="R1016" i="1"/>
  <c r="R1014" i="1"/>
  <c r="R1012" i="1"/>
  <c r="R1010" i="1"/>
  <c r="R1008" i="1"/>
  <c r="R1006" i="1"/>
  <c r="R1004" i="1"/>
  <c r="R1002" i="1"/>
  <c r="R1000" i="1"/>
  <c r="R998" i="1"/>
  <c r="R996" i="1"/>
  <c r="R994" i="1"/>
  <c r="R992" i="1"/>
  <c r="R990" i="1"/>
  <c r="R988" i="1"/>
  <c r="R986" i="1"/>
  <c r="R984" i="1"/>
  <c r="R982" i="1"/>
  <c r="R980" i="1"/>
  <c r="R978" i="1"/>
  <c r="R976" i="1"/>
  <c r="R974" i="1"/>
  <c r="R972" i="1"/>
  <c r="R970" i="1"/>
  <c r="R968" i="1"/>
  <c r="R966" i="1"/>
  <c r="R964" i="1"/>
  <c r="R962" i="1"/>
  <c r="R960" i="1"/>
  <c r="R958" i="1"/>
  <c r="R956" i="1"/>
  <c r="R954" i="1"/>
  <c r="R952" i="1"/>
  <c r="R950" i="1"/>
  <c r="R948" i="1"/>
  <c r="R946" i="1"/>
  <c r="R944" i="1"/>
  <c r="R942" i="1"/>
  <c r="R940" i="1"/>
  <c r="R938" i="1"/>
  <c r="R936" i="1"/>
  <c r="R934" i="1"/>
  <c r="R932" i="1"/>
  <c r="R930" i="1"/>
  <c r="R928" i="1"/>
  <c r="R926" i="1"/>
  <c r="R924" i="1"/>
  <c r="R922" i="1"/>
  <c r="R920" i="1"/>
  <c r="R918" i="1"/>
  <c r="R916" i="1"/>
  <c r="R914" i="1"/>
  <c r="R912" i="1"/>
  <c r="R910" i="1"/>
  <c r="R908" i="1"/>
  <c r="R906" i="1"/>
  <c r="R904" i="1"/>
  <c r="R902" i="1"/>
  <c r="R900" i="1"/>
  <c r="R898" i="1"/>
  <c r="R896" i="1"/>
  <c r="R894" i="1"/>
  <c r="R892" i="1"/>
  <c r="R890" i="1"/>
  <c r="R888" i="1"/>
  <c r="R886" i="1"/>
  <c r="R884" i="1"/>
  <c r="R882" i="1"/>
  <c r="R880" i="1"/>
  <c r="R878" i="1"/>
  <c r="R876" i="1"/>
  <c r="R874" i="1"/>
  <c r="R872" i="1"/>
  <c r="R870" i="1"/>
  <c r="R868" i="1"/>
  <c r="R866" i="1"/>
  <c r="R864" i="1"/>
  <c r="R862" i="1"/>
  <c r="R860" i="1"/>
  <c r="R858" i="1"/>
  <c r="R856" i="1"/>
  <c r="R854" i="1"/>
  <c r="R852" i="1"/>
  <c r="R850" i="1"/>
  <c r="R848" i="1"/>
  <c r="R846" i="1"/>
  <c r="R844" i="1"/>
  <c r="R842" i="1"/>
  <c r="R840" i="1"/>
  <c r="R838" i="1"/>
  <c r="R836" i="1"/>
  <c r="R834" i="1"/>
  <c r="R832" i="1"/>
  <c r="R830" i="1"/>
  <c r="R828" i="1"/>
  <c r="R826" i="1"/>
  <c r="R824" i="1"/>
  <c r="R822" i="1"/>
  <c r="R820" i="1"/>
  <c r="R818" i="1"/>
  <c r="R816" i="1"/>
  <c r="R814" i="1"/>
  <c r="R812" i="1"/>
  <c r="R810" i="1"/>
  <c r="R808" i="1"/>
  <c r="R806" i="1"/>
  <c r="R804" i="1"/>
  <c r="R802" i="1"/>
  <c r="R800" i="1"/>
  <c r="R798" i="1"/>
  <c r="R796" i="1"/>
  <c r="R794" i="1"/>
  <c r="R792" i="1"/>
  <c r="R790" i="1"/>
  <c r="R788" i="1"/>
  <c r="R786" i="1"/>
  <c r="R784" i="1"/>
  <c r="R782" i="1"/>
  <c r="R780" i="1"/>
  <c r="R778" i="1"/>
  <c r="R776" i="1"/>
  <c r="R774" i="1"/>
  <c r="R772" i="1"/>
  <c r="R770" i="1"/>
  <c r="R768" i="1"/>
  <c r="R766" i="1"/>
  <c r="R764" i="1"/>
  <c r="R762" i="1"/>
  <c r="R760" i="1"/>
  <c r="R758" i="1"/>
  <c r="R756" i="1"/>
  <c r="R754" i="1"/>
  <c r="R752" i="1"/>
  <c r="R750" i="1"/>
  <c r="R748" i="1"/>
  <c r="R746" i="1"/>
  <c r="R744" i="1"/>
  <c r="R742" i="1"/>
  <c r="R740" i="1"/>
  <c r="R738" i="1"/>
  <c r="R736" i="1"/>
  <c r="R734" i="1"/>
  <c r="R732" i="1"/>
  <c r="R730" i="1"/>
  <c r="R728" i="1"/>
  <c r="R726" i="1"/>
  <c r="R724" i="1"/>
  <c r="R722" i="1"/>
  <c r="R720" i="1"/>
  <c r="R718" i="1"/>
  <c r="R716" i="1"/>
  <c r="R714" i="1"/>
  <c r="R712" i="1"/>
  <c r="R710" i="1"/>
  <c r="R708" i="1"/>
  <c r="R706" i="1"/>
  <c r="R704" i="1"/>
  <c r="R702" i="1"/>
  <c r="R700" i="1"/>
  <c r="R698" i="1"/>
  <c r="R696" i="1"/>
  <c r="R694" i="1"/>
  <c r="R692" i="1"/>
  <c r="R690" i="1"/>
  <c r="R688" i="1"/>
  <c r="R686" i="1"/>
  <c r="R684" i="1"/>
  <c r="R682" i="1"/>
  <c r="R680" i="1"/>
  <c r="R678" i="1"/>
  <c r="R676" i="1"/>
  <c r="R674" i="1"/>
  <c r="R672" i="1"/>
  <c r="R670" i="1"/>
  <c r="R668" i="1"/>
  <c r="R666" i="1"/>
  <c r="R664" i="1"/>
  <c r="R662" i="1"/>
  <c r="R660" i="1"/>
  <c r="R658" i="1"/>
  <c r="R656" i="1"/>
  <c r="R654" i="1"/>
  <c r="R652" i="1"/>
  <c r="R650" i="1"/>
  <c r="R648" i="1"/>
  <c r="R646" i="1"/>
  <c r="R644" i="1"/>
  <c r="R642" i="1"/>
  <c r="R640" i="1"/>
  <c r="R638" i="1"/>
  <c r="R636" i="1"/>
  <c r="R634" i="1"/>
  <c r="R632" i="1"/>
  <c r="R630" i="1"/>
  <c r="R628" i="1"/>
  <c r="R626" i="1"/>
  <c r="R624" i="1"/>
  <c r="R622" i="1"/>
  <c r="R620" i="1"/>
  <c r="R618" i="1"/>
  <c r="R616" i="1"/>
  <c r="R614" i="1"/>
  <c r="R612" i="1"/>
  <c r="R610" i="1"/>
  <c r="R608" i="1"/>
  <c r="R606" i="1"/>
  <c r="R604" i="1"/>
  <c r="R602" i="1"/>
  <c r="R600" i="1"/>
  <c r="R598" i="1"/>
  <c r="R596" i="1"/>
  <c r="R594" i="1"/>
  <c r="R592" i="1"/>
  <c r="R590" i="1"/>
  <c r="R588" i="1"/>
  <c r="R586" i="1"/>
  <c r="R584" i="1"/>
  <c r="R582" i="1"/>
  <c r="R580" i="1"/>
  <c r="R578" i="1"/>
  <c r="R576" i="1"/>
  <c r="R574" i="1"/>
  <c r="R572" i="1"/>
  <c r="R570" i="1"/>
  <c r="R568" i="1"/>
  <c r="R566" i="1"/>
  <c r="R564" i="1"/>
  <c r="R562" i="1"/>
  <c r="R560" i="1"/>
  <c r="R558" i="1"/>
  <c r="R556" i="1"/>
  <c r="R554" i="1"/>
  <c r="R552" i="1"/>
  <c r="R550" i="1"/>
  <c r="R548" i="1"/>
  <c r="R546" i="1"/>
  <c r="R544" i="1"/>
  <c r="R542" i="1"/>
  <c r="R540" i="1"/>
  <c r="R538" i="1"/>
  <c r="R536" i="1"/>
  <c r="R534" i="1"/>
  <c r="R532" i="1"/>
  <c r="R530" i="1"/>
  <c r="R528" i="1"/>
  <c r="R526" i="1"/>
  <c r="R524" i="1"/>
  <c r="R522" i="1"/>
  <c r="R520" i="1"/>
  <c r="R518" i="1"/>
  <c r="R516" i="1"/>
  <c r="R514" i="1"/>
  <c r="R512" i="1"/>
  <c r="R510" i="1"/>
  <c r="R508" i="1"/>
  <c r="R506" i="1"/>
  <c r="R504" i="1"/>
  <c r="R502" i="1"/>
  <c r="R500" i="1"/>
  <c r="R498" i="1"/>
  <c r="R496" i="1"/>
  <c r="S1203" i="1"/>
  <c r="S1195" i="1"/>
  <c r="S1189" i="1"/>
  <c r="U1184" i="1"/>
  <c r="U1180" i="1"/>
  <c r="U1176" i="1"/>
  <c r="U1172" i="1"/>
  <c r="U1168" i="1"/>
  <c r="U1164" i="1"/>
  <c r="U1160" i="1"/>
  <c r="R1158" i="1"/>
  <c r="S1155" i="1"/>
  <c r="U1152" i="1"/>
  <c r="R1150" i="1"/>
  <c r="U1147" i="1"/>
  <c r="U1145" i="1"/>
  <c r="U1143" i="1"/>
  <c r="U1141" i="1"/>
  <c r="U1139" i="1"/>
  <c r="U1137" i="1"/>
  <c r="U1135" i="1"/>
  <c r="U1133" i="1"/>
  <c r="U1131" i="1"/>
  <c r="U1129" i="1"/>
  <c r="U1127" i="1"/>
  <c r="U1125" i="1"/>
  <c r="U1123" i="1"/>
  <c r="U1121" i="1"/>
  <c r="U1119" i="1"/>
  <c r="U1117" i="1"/>
  <c r="U1115" i="1"/>
  <c r="U1113" i="1"/>
  <c r="U1111" i="1"/>
  <c r="U1109" i="1"/>
  <c r="U1107" i="1"/>
  <c r="U1105" i="1"/>
  <c r="U1103" i="1"/>
  <c r="U1101" i="1"/>
  <c r="U1099" i="1"/>
  <c r="U1097" i="1"/>
  <c r="U1095" i="1"/>
  <c r="U1093" i="1"/>
  <c r="U1091" i="1"/>
  <c r="U1089" i="1"/>
  <c r="U1087" i="1"/>
  <c r="U1085" i="1"/>
  <c r="U1083" i="1"/>
  <c r="U1081" i="1"/>
  <c r="U1079" i="1"/>
  <c r="U1077" i="1"/>
  <c r="U1075" i="1"/>
  <c r="U1073" i="1"/>
  <c r="U1071" i="1"/>
  <c r="U1069" i="1"/>
  <c r="U1067" i="1"/>
  <c r="U1065" i="1"/>
  <c r="U1063" i="1"/>
  <c r="U1061" i="1"/>
  <c r="U1059" i="1"/>
  <c r="U1057" i="1"/>
  <c r="U1055" i="1"/>
  <c r="U1053" i="1"/>
  <c r="U1051" i="1"/>
  <c r="U1049" i="1"/>
  <c r="U1047" i="1"/>
  <c r="U1045" i="1"/>
  <c r="U1043" i="1"/>
  <c r="U1041" i="1"/>
  <c r="U1039" i="1"/>
  <c r="U1037" i="1"/>
  <c r="U1035" i="1"/>
  <c r="U1033" i="1"/>
  <c r="U1031" i="1"/>
  <c r="U1029" i="1"/>
  <c r="U1027" i="1"/>
  <c r="U1025" i="1"/>
  <c r="U1023" i="1"/>
  <c r="U1021" i="1"/>
  <c r="U1019" i="1"/>
  <c r="U1017" i="1"/>
  <c r="U1015" i="1"/>
  <c r="U1013" i="1"/>
  <c r="U1011" i="1"/>
  <c r="U1009" i="1"/>
  <c r="U1007" i="1"/>
  <c r="U1005" i="1"/>
  <c r="U1003" i="1"/>
  <c r="U1001" i="1"/>
  <c r="U999" i="1"/>
  <c r="U997" i="1"/>
  <c r="U995" i="1"/>
  <c r="U993" i="1"/>
  <c r="U991" i="1"/>
  <c r="U989" i="1"/>
  <c r="U987" i="1"/>
  <c r="U985" i="1"/>
  <c r="U983" i="1"/>
  <c r="U981" i="1"/>
  <c r="U979" i="1"/>
  <c r="U977" i="1"/>
  <c r="U975" i="1"/>
  <c r="U973" i="1"/>
  <c r="U971" i="1"/>
  <c r="U969" i="1"/>
  <c r="U967" i="1"/>
  <c r="U965" i="1"/>
  <c r="U963" i="1"/>
  <c r="U961" i="1"/>
  <c r="U959" i="1"/>
  <c r="U957" i="1"/>
  <c r="U955" i="1"/>
  <c r="U953" i="1"/>
  <c r="U951" i="1"/>
  <c r="U949" i="1"/>
  <c r="U947" i="1"/>
  <c r="U945" i="1"/>
  <c r="U943" i="1"/>
  <c r="U941" i="1"/>
  <c r="U939" i="1"/>
  <c r="U937" i="1"/>
  <c r="U935" i="1"/>
  <c r="U933" i="1"/>
  <c r="U931" i="1"/>
  <c r="U929" i="1"/>
  <c r="U927" i="1"/>
  <c r="U925" i="1"/>
  <c r="U923" i="1"/>
  <c r="U921" i="1"/>
  <c r="U919" i="1"/>
  <c r="U917" i="1"/>
  <c r="U915" i="1"/>
  <c r="U913" i="1"/>
  <c r="U911" i="1"/>
  <c r="U909" i="1"/>
  <c r="U907" i="1"/>
  <c r="U905" i="1"/>
  <c r="U903" i="1"/>
  <c r="U901" i="1"/>
  <c r="U899" i="1"/>
  <c r="U897" i="1"/>
  <c r="U895" i="1"/>
  <c r="U893" i="1"/>
  <c r="U891" i="1"/>
  <c r="U889" i="1"/>
  <c r="U887" i="1"/>
  <c r="U885" i="1"/>
  <c r="U883" i="1"/>
  <c r="U881" i="1"/>
  <c r="U879" i="1"/>
  <c r="U877" i="1"/>
  <c r="U875" i="1"/>
  <c r="U873" i="1"/>
  <c r="U871" i="1"/>
  <c r="U869" i="1"/>
  <c r="U867" i="1"/>
  <c r="U865" i="1"/>
  <c r="U863" i="1"/>
  <c r="U861" i="1"/>
  <c r="U859" i="1"/>
  <c r="U857" i="1"/>
  <c r="U855" i="1"/>
  <c r="U853" i="1"/>
  <c r="U851" i="1"/>
  <c r="U849" i="1"/>
  <c r="U847" i="1"/>
  <c r="U845" i="1"/>
  <c r="U843" i="1"/>
  <c r="U841" i="1"/>
  <c r="U839" i="1"/>
  <c r="U837" i="1"/>
  <c r="U835" i="1"/>
  <c r="U833" i="1"/>
  <c r="U831" i="1"/>
  <c r="U829" i="1"/>
  <c r="U827" i="1"/>
  <c r="U825" i="1"/>
  <c r="U823" i="1"/>
  <c r="U821" i="1"/>
  <c r="U819" i="1"/>
  <c r="U817" i="1"/>
  <c r="U815" i="1"/>
  <c r="U813" i="1"/>
  <c r="U811" i="1"/>
  <c r="U809" i="1"/>
  <c r="U807" i="1"/>
  <c r="U805" i="1"/>
  <c r="U803" i="1"/>
  <c r="U801" i="1"/>
  <c r="U799" i="1"/>
  <c r="U797" i="1"/>
  <c r="U795" i="1"/>
  <c r="U793" i="1"/>
  <c r="U791" i="1"/>
  <c r="U789" i="1"/>
  <c r="U787" i="1"/>
  <c r="U785" i="1"/>
  <c r="U783" i="1"/>
  <c r="U781" i="1"/>
  <c r="U779" i="1"/>
  <c r="U777" i="1"/>
  <c r="U775" i="1"/>
  <c r="U773" i="1"/>
  <c r="U771" i="1"/>
  <c r="U769" i="1"/>
  <c r="U767" i="1"/>
  <c r="U765" i="1"/>
  <c r="U763" i="1"/>
  <c r="U761" i="1"/>
  <c r="U759" i="1"/>
  <c r="U757" i="1"/>
  <c r="U755" i="1"/>
  <c r="U753" i="1"/>
  <c r="U751" i="1"/>
  <c r="U749" i="1"/>
  <c r="U747" i="1"/>
  <c r="U745" i="1"/>
  <c r="U743" i="1"/>
  <c r="U741" i="1"/>
  <c r="U739" i="1"/>
  <c r="U737" i="1"/>
  <c r="U735" i="1"/>
  <c r="U733" i="1"/>
  <c r="U731" i="1"/>
  <c r="U729" i="1"/>
  <c r="U727" i="1"/>
  <c r="U725" i="1"/>
  <c r="U723" i="1"/>
  <c r="U721" i="1"/>
  <c r="U719" i="1"/>
  <c r="U717" i="1"/>
  <c r="U715" i="1"/>
  <c r="U713" i="1"/>
  <c r="U711" i="1"/>
  <c r="U709" i="1"/>
  <c r="U707" i="1"/>
  <c r="U705" i="1"/>
  <c r="U703" i="1"/>
  <c r="U701" i="1"/>
  <c r="U699" i="1"/>
  <c r="U697" i="1"/>
  <c r="U695" i="1"/>
  <c r="U693" i="1"/>
  <c r="U691" i="1"/>
  <c r="U689" i="1"/>
  <c r="U687" i="1"/>
  <c r="U685" i="1"/>
  <c r="U683" i="1"/>
  <c r="U681" i="1"/>
  <c r="U679" i="1"/>
  <c r="U677" i="1"/>
  <c r="U675" i="1"/>
  <c r="U673" i="1"/>
  <c r="U671" i="1"/>
  <c r="U669" i="1"/>
  <c r="U667" i="1"/>
  <c r="U665" i="1"/>
  <c r="U663" i="1"/>
  <c r="U661" i="1"/>
  <c r="U659" i="1"/>
  <c r="U657" i="1"/>
  <c r="U655" i="1"/>
  <c r="U653" i="1"/>
  <c r="U651" i="1"/>
  <c r="U649" i="1"/>
  <c r="U647" i="1"/>
  <c r="U645" i="1"/>
  <c r="U643" i="1"/>
  <c r="U641" i="1"/>
  <c r="U639" i="1"/>
  <c r="U637" i="1"/>
  <c r="U635" i="1"/>
  <c r="U633" i="1"/>
  <c r="U631" i="1"/>
  <c r="U629" i="1"/>
  <c r="U627" i="1"/>
  <c r="U625" i="1"/>
  <c r="U623" i="1"/>
  <c r="U621" i="1"/>
  <c r="U619" i="1"/>
  <c r="U617" i="1"/>
  <c r="U615" i="1"/>
  <c r="U613" i="1"/>
  <c r="U611" i="1"/>
  <c r="U609" i="1"/>
  <c r="U607" i="1"/>
  <c r="U605" i="1"/>
  <c r="U603" i="1"/>
  <c r="U601" i="1"/>
  <c r="U599" i="1"/>
  <c r="U597" i="1"/>
  <c r="U595" i="1"/>
  <c r="U593" i="1"/>
  <c r="U591" i="1"/>
  <c r="U589" i="1"/>
  <c r="U587" i="1"/>
  <c r="U585" i="1"/>
  <c r="U583" i="1"/>
  <c r="U581" i="1"/>
  <c r="U579" i="1"/>
  <c r="U577" i="1"/>
  <c r="U575" i="1"/>
  <c r="U573" i="1"/>
  <c r="U571" i="1"/>
  <c r="U569" i="1"/>
  <c r="U567" i="1"/>
  <c r="U565" i="1"/>
  <c r="U563" i="1"/>
  <c r="U561" i="1"/>
  <c r="U559" i="1"/>
  <c r="U557" i="1"/>
  <c r="U555" i="1"/>
  <c r="U553" i="1"/>
  <c r="U551" i="1"/>
  <c r="U549" i="1"/>
  <c r="U547" i="1"/>
  <c r="U545" i="1"/>
  <c r="U543" i="1"/>
  <c r="U541" i="1"/>
  <c r="U539" i="1"/>
  <c r="U537" i="1"/>
  <c r="U535" i="1"/>
  <c r="U533" i="1"/>
  <c r="U531" i="1"/>
  <c r="U529" i="1"/>
  <c r="U527" i="1"/>
  <c r="U525" i="1"/>
  <c r="U523" i="1"/>
  <c r="U521" i="1"/>
  <c r="U519" i="1"/>
  <c r="U517" i="1"/>
  <c r="U515" i="1"/>
  <c r="U513" i="1"/>
  <c r="U511" i="1"/>
  <c r="U509" i="1"/>
  <c r="U507" i="1"/>
  <c r="U505" i="1"/>
  <c r="U503" i="1"/>
  <c r="U501" i="1"/>
  <c r="U499" i="1"/>
  <c r="U1202" i="1"/>
  <c r="U1194" i="1"/>
  <c r="U1188" i="1"/>
  <c r="T1184" i="1"/>
  <c r="T1180" i="1"/>
  <c r="T1176" i="1"/>
  <c r="T1172" i="1"/>
  <c r="T1168" i="1"/>
  <c r="T1164" i="1"/>
  <c r="T1160" i="1"/>
  <c r="U1157" i="1"/>
  <c r="R1155" i="1"/>
  <c r="T1152" i="1"/>
  <c r="U1149" i="1"/>
  <c r="T1147" i="1"/>
  <c r="T1145" i="1"/>
  <c r="T1143" i="1"/>
  <c r="T1141" i="1"/>
  <c r="T1139" i="1"/>
  <c r="T1137" i="1"/>
  <c r="T1135" i="1"/>
  <c r="T1133" i="1"/>
  <c r="T1131" i="1"/>
  <c r="T1129" i="1"/>
  <c r="T1127" i="1"/>
  <c r="T1125" i="1"/>
  <c r="T1123" i="1"/>
  <c r="T1121" i="1"/>
  <c r="T1119" i="1"/>
  <c r="T1117" i="1"/>
  <c r="T1115" i="1"/>
  <c r="T1113" i="1"/>
  <c r="T1111" i="1"/>
  <c r="T1109" i="1"/>
  <c r="T1107" i="1"/>
  <c r="T1105" i="1"/>
  <c r="T1103" i="1"/>
  <c r="T1101" i="1"/>
  <c r="T1099" i="1"/>
  <c r="T1097" i="1"/>
  <c r="T1095" i="1"/>
  <c r="T1093" i="1"/>
  <c r="T1091" i="1"/>
  <c r="T1089" i="1"/>
  <c r="T1087" i="1"/>
  <c r="T1085" i="1"/>
  <c r="T1083" i="1"/>
  <c r="T1081" i="1"/>
  <c r="T1079" i="1"/>
  <c r="T1077" i="1"/>
  <c r="T1075" i="1"/>
  <c r="T1073" i="1"/>
  <c r="T1071" i="1"/>
  <c r="T1069" i="1"/>
  <c r="T1067" i="1"/>
  <c r="T1065" i="1"/>
  <c r="T1063" i="1"/>
  <c r="T1061" i="1"/>
  <c r="T1059" i="1"/>
  <c r="T1057" i="1"/>
  <c r="T1055" i="1"/>
  <c r="T1053" i="1"/>
  <c r="T1051" i="1"/>
  <c r="T1049" i="1"/>
  <c r="T1047" i="1"/>
  <c r="T1045" i="1"/>
  <c r="T1043" i="1"/>
  <c r="T1041" i="1"/>
  <c r="T1039" i="1"/>
  <c r="T1037" i="1"/>
  <c r="T1035" i="1"/>
  <c r="T1033" i="1"/>
  <c r="T1031" i="1"/>
  <c r="T1029" i="1"/>
  <c r="T1027" i="1"/>
  <c r="T1025" i="1"/>
  <c r="T1023" i="1"/>
  <c r="T1021" i="1"/>
  <c r="T1019" i="1"/>
  <c r="T1017" i="1"/>
  <c r="T1015" i="1"/>
  <c r="T1013" i="1"/>
  <c r="T1011" i="1"/>
  <c r="T1009" i="1"/>
  <c r="T1007" i="1"/>
  <c r="T1005" i="1"/>
  <c r="T1003" i="1"/>
  <c r="T1001" i="1"/>
  <c r="T999" i="1"/>
  <c r="T997" i="1"/>
  <c r="T995" i="1"/>
  <c r="T993" i="1"/>
  <c r="T991" i="1"/>
  <c r="T989" i="1"/>
  <c r="T987" i="1"/>
  <c r="T985" i="1"/>
  <c r="T983" i="1"/>
  <c r="T981" i="1"/>
  <c r="T979" i="1"/>
  <c r="T977" i="1"/>
  <c r="T975" i="1"/>
  <c r="T973" i="1"/>
  <c r="T971" i="1"/>
  <c r="T969" i="1"/>
  <c r="T967" i="1"/>
  <c r="T965" i="1"/>
  <c r="T963" i="1"/>
  <c r="T961" i="1"/>
  <c r="T959" i="1"/>
  <c r="T957" i="1"/>
  <c r="T955" i="1"/>
  <c r="T953" i="1"/>
  <c r="T951" i="1"/>
  <c r="T949" i="1"/>
  <c r="T947" i="1"/>
  <c r="T945" i="1"/>
  <c r="T943" i="1"/>
  <c r="T941" i="1"/>
  <c r="T939" i="1"/>
  <c r="T937" i="1"/>
  <c r="T935" i="1"/>
  <c r="T933" i="1"/>
  <c r="T931" i="1"/>
  <c r="T929" i="1"/>
  <c r="T927" i="1"/>
  <c r="T925" i="1"/>
  <c r="T923" i="1"/>
  <c r="T921" i="1"/>
  <c r="T919" i="1"/>
  <c r="T917" i="1"/>
  <c r="T915" i="1"/>
  <c r="T913" i="1"/>
  <c r="T911" i="1"/>
  <c r="T909" i="1"/>
  <c r="T907" i="1"/>
  <c r="T905" i="1"/>
  <c r="T903" i="1"/>
  <c r="T901" i="1"/>
  <c r="T899" i="1"/>
  <c r="T897" i="1"/>
  <c r="T895" i="1"/>
  <c r="T893" i="1"/>
  <c r="T891" i="1"/>
  <c r="T889" i="1"/>
  <c r="T887" i="1"/>
  <c r="T885" i="1"/>
  <c r="T883" i="1"/>
  <c r="T881" i="1"/>
  <c r="T879" i="1"/>
  <c r="T877" i="1"/>
  <c r="T875" i="1"/>
  <c r="T873" i="1"/>
  <c r="T871" i="1"/>
  <c r="T869" i="1"/>
  <c r="T867" i="1"/>
  <c r="T865" i="1"/>
  <c r="T863" i="1"/>
  <c r="T861" i="1"/>
  <c r="T859" i="1"/>
  <c r="T857" i="1"/>
  <c r="T855" i="1"/>
  <c r="T853" i="1"/>
  <c r="T851" i="1"/>
  <c r="T849" i="1"/>
  <c r="T847" i="1"/>
  <c r="T845" i="1"/>
  <c r="T843" i="1"/>
  <c r="T841" i="1"/>
  <c r="T839" i="1"/>
  <c r="T837" i="1"/>
  <c r="T835" i="1"/>
  <c r="T833" i="1"/>
  <c r="T831" i="1"/>
  <c r="T829" i="1"/>
  <c r="T827" i="1"/>
  <c r="T825" i="1"/>
  <c r="T823" i="1"/>
  <c r="T821" i="1"/>
  <c r="T819" i="1"/>
  <c r="T817" i="1"/>
  <c r="T815" i="1"/>
  <c r="T813" i="1"/>
  <c r="T811" i="1"/>
  <c r="T809" i="1"/>
  <c r="T807" i="1"/>
  <c r="T805" i="1"/>
  <c r="T803" i="1"/>
  <c r="T801" i="1"/>
  <c r="T799" i="1"/>
  <c r="T797" i="1"/>
  <c r="T795" i="1"/>
  <c r="T793" i="1"/>
  <c r="T791" i="1"/>
  <c r="T789" i="1"/>
  <c r="T787" i="1"/>
  <c r="T785" i="1"/>
  <c r="T783" i="1"/>
  <c r="T781" i="1"/>
  <c r="T779" i="1"/>
  <c r="T777" i="1"/>
  <c r="T775" i="1"/>
  <c r="T773" i="1"/>
  <c r="T771" i="1"/>
  <c r="T769" i="1"/>
  <c r="T767" i="1"/>
  <c r="T765" i="1"/>
  <c r="T763" i="1"/>
  <c r="T761" i="1"/>
  <c r="T759" i="1"/>
  <c r="T757" i="1"/>
  <c r="T755" i="1"/>
  <c r="T753" i="1"/>
  <c r="T751" i="1"/>
  <c r="T749" i="1"/>
  <c r="T747" i="1"/>
  <c r="T745" i="1"/>
  <c r="T743" i="1"/>
  <c r="T741" i="1"/>
  <c r="T739" i="1"/>
  <c r="T737" i="1"/>
  <c r="T735" i="1"/>
  <c r="T733" i="1"/>
  <c r="T731" i="1"/>
  <c r="T729" i="1"/>
  <c r="T727" i="1"/>
  <c r="T725" i="1"/>
  <c r="T723" i="1"/>
  <c r="T721" i="1"/>
  <c r="T719" i="1"/>
  <c r="T717" i="1"/>
  <c r="T715" i="1"/>
  <c r="T713" i="1"/>
  <c r="T711" i="1"/>
  <c r="T709" i="1"/>
  <c r="T707" i="1"/>
  <c r="T705" i="1"/>
  <c r="T703" i="1"/>
  <c r="T701" i="1"/>
  <c r="T699" i="1"/>
  <c r="T697" i="1"/>
  <c r="T695" i="1"/>
  <c r="T693" i="1"/>
  <c r="T691" i="1"/>
  <c r="T689" i="1"/>
  <c r="T687" i="1"/>
  <c r="T685" i="1"/>
  <c r="T683" i="1"/>
  <c r="T681" i="1"/>
  <c r="T679" i="1"/>
  <c r="T677" i="1"/>
  <c r="T675" i="1"/>
  <c r="T673" i="1"/>
  <c r="T671" i="1"/>
  <c r="T669" i="1"/>
  <c r="T667" i="1"/>
  <c r="T665" i="1"/>
  <c r="T663" i="1"/>
  <c r="T661" i="1"/>
  <c r="T659" i="1"/>
  <c r="T657" i="1"/>
  <c r="T655" i="1"/>
  <c r="T653" i="1"/>
  <c r="T651" i="1"/>
  <c r="T649" i="1"/>
  <c r="T647" i="1"/>
  <c r="T645" i="1"/>
  <c r="T643" i="1"/>
  <c r="T641" i="1"/>
  <c r="T639" i="1"/>
  <c r="T637" i="1"/>
  <c r="T635" i="1"/>
  <c r="T633" i="1"/>
  <c r="T631" i="1"/>
  <c r="T629" i="1"/>
  <c r="T627" i="1"/>
  <c r="T625" i="1"/>
  <c r="T623" i="1"/>
  <c r="T621" i="1"/>
  <c r="T619" i="1"/>
  <c r="T617" i="1"/>
  <c r="T615" i="1"/>
  <c r="T613" i="1"/>
  <c r="T611" i="1"/>
  <c r="T609" i="1"/>
  <c r="T607" i="1"/>
  <c r="T605" i="1"/>
  <c r="T603" i="1"/>
  <c r="T601" i="1"/>
  <c r="T599" i="1"/>
  <c r="T597" i="1"/>
  <c r="T595" i="1"/>
  <c r="T593" i="1"/>
  <c r="T591" i="1"/>
  <c r="T589" i="1"/>
  <c r="T587" i="1"/>
  <c r="T585" i="1"/>
  <c r="T583" i="1"/>
  <c r="T581" i="1"/>
  <c r="T579" i="1"/>
  <c r="T577" i="1"/>
  <c r="T575" i="1"/>
  <c r="T573" i="1"/>
  <c r="T571" i="1"/>
  <c r="T569" i="1"/>
  <c r="T567" i="1"/>
  <c r="T565" i="1"/>
  <c r="T563" i="1"/>
  <c r="T561" i="1"/>
  <c r="T559" i="1"/>
  <c r="T557" i="1"/>
  <c r="T555" i="1"/>
  <c r="T553" i="1"/>
  <c r="T551" i="1"/>
  <c r="T549" i="1"/>
  <c r="T547" i="1"/>
  <c r="T545" i="1"/>
  <c r="T543" i="1"/>
  <c r="T541" i="1"/>
  <c r="T539" i="1"/>
  <c r="T537" i="1"/>
  <c r="T535" i="1"/>
  <c r="T533" i="1"/>
  <c r="T531" i="1"/>
  <c r="T529" i="1"/>
  <c r="T527" i="1"/>
  <c r="T525" i="1"/>
  <c r="T523" i="1"/>
  <c r="T521" i="1"/>
  <c r="T519" i="1"/>
  <c r="T517" i="1"/>
  <c r="T515" i="1"/>
  <c r="T513" i="1"/>
  <c r="T511" i="1"/>
  <c r="T509" i="1"/>
  <c r="T507" i="1"/>
  <c r="T505" i="1"/>
  <c r="T503" i="1"/>
  <c r="T501" i="1"/>
  <c r="T499" i="1"/>
  <c r="T497" i="1"/>
  <c r="T495" i="1"/>
  <c r="T493" i="1"/>
  <c r="T491" i="1"/>
  <c r="T489" i="1"/>
  <c r="T487" i="1"/>
  <c r="T485" i="1"/>
  <c r="T483" i="1"/>
  <c r="T481" i="1"/>
  <c r="T479" i="1"/>
  <c r="T477" i="1"/>
  <c r="T475" i="1"/>
  <c r="T473" i="1"/>
  <c r="T471" i="1"/>
  <c r="T469" i="1"/>
  <c r="T467" i="1"/>
  <c r="T465" i="1"/>
  <c r="T463" i="1"/>
  <c r="T461" i="1"/>
  <c r="T459" i="1"/>
  <c r="T457" i="1"/>
  <c r="T455" i="1"/>
  <c r="T453" i="1"/>
  <c r="T451" i="1"/>
  <c r="T449" i="1"/>
  <c r="T447" i="1"/>
  <c r="T445" i="1"/>
  <c r="T443" i="1"/>
  <c r="T441" i="1"/>
  <c r="T439" i="1"/>
  <c r="T437" i="1"/>
  <c r="T435" i="1"/>
  <c r="T433" i="1"/>
  <c r="T431" i="1"/>
  <c r="T429" i="1"/>
  <c r="T427" i="1"/>
  <c r="T425" i="1"/>
  <c r="T423" i="1"/>
  <c r="T421" i="1"/>
  <c r="T419" i="1"/>
  <c r="T417" i="1"/>
  <c r="T498" i="1"/>
  <c r="U493" i="1"/>
  <c r="S490" i="1"/>
  <c r="S487" i="1"/>
  <c r="R484" i="1"/>
  <c r="T480" i="1"/>
  <c r="U477" i="1"/>
  <c r="S474" i="1"/>
  <c r="U471" i="1"/>
  <c r="R469" i="1"/>
  <c r="S466" i="1"/>
  <c r="U463" i="1"/>
  <c r="R461" i="1"/>
  <c r="S458" i="1"/>
  <c r="U455" i="1"/>
  <c r="R453" i="1"/>
  <c r="S450" i="1"/>
  <c r="U447" i="1"/>
  <c r="R445" i="1"/>
  <c r="S442" i="1"/>
  <c r="U439" i="1"/>
  <c r="R437" i="1"/>
  <c r="S434" i="1"/>
  <c r="U431" i="1"/>
  <c r="R429" i="1"/>
  <c r="S426" i="1"/>
  <c r="U423" i="1"/>
  <c r="S421" i="1"/>
  <c r="R419" i="1"/>
  <c r="U416" i="1"/>
  <c r="U414" i="1"/>
  <c r="U412" i="1"/>
  <c r="U410" i="1"/>
  <c r="U408" i="1"/>
  <c r="U406" i="1"/>
  <c r="U404" i="1"/>
  <c r="U402" i="1"/>
  <c r="U400" i="1"/>
  <c r="U398" i="1"/>
  <c r="U396" i="1"/>
  <c r="U394" i="1"/>
  <c r="U392" i="1"/>
  <c r="U390" i="1"/>
  <c r="U388" i="1"/>
  <c r="U386" i="1"/>
  <c r="U384" i="1"/>
  <c r="U382" i="1"/>
  <c r="U380" i="1"/>
  <c r="U378" i="1"/>
  <c r="U376" i="1"/>
  <c r="U374" i="1"/>
  <c r="U372" i="1"/>
  <c r="U370" i="1"/>
  <c r="U368" i="1"/>
  <c r="U366" i="1"/>
  <c r="U364" i="1"/>
  <c r="U362" i="1"/>
  <c r="U360" i="1"/>
  <c r="U358" i="1"/>
  <c r="U356" i="1"/>
  <c r="U354" i="1"/>
  <c r="U352" i="1"/>
  <c r="U350" i="1"/>
  <c r="U348" i="1"/>
  <c r="U346" i="1"/>
  <c r="U344" i="1"/>
  <c r="U342" i="1"/>
  <c r="U340" i="1"/>
  <c r="U338" i="1"/>
  <c r="U336" i="1"/>
  <c r="U334" i="1"/>
  <c r="U332" i="1"/>
  <c r="U330" i="1"/>
  <c r="U328" i="1"/>
  <c r="U326" i="1"/>
  <c r="U324" i="1"/>
  <c r="U322" i="1"/>
  <c r="U320" i="1"/>
  <c r="U318" i="1"/>
  <c r="U316" i="1"/>
  <c r="U314" i="1"/>
  <c r="U312" i="1"/>
  <c r="U310" i="1"/>
  <c r="U308" i="1"/>
  <c r="U306" i="1"/>
  <c r="U304" i="1"/>
  <c r="U302" i="1"/>
  <c r="U300" i="1"/>
  <c r="U298" i="1"/>
  <c r="U296" i="1"/>
  <c r="U294" i="1"/>
  <c r="U292" i="1"/>
  <c r="U290" i="1"/>
  <c r="U288" i="1"/>
  <c r="U286" i="1"/>
  <c r="U284" i="1"/>
  <c r="U282" i="1"/>
  <c r="U280" i="1"/>
  <c r="U278" i="1"/>
  <c r="U276" i="1"/>
  <c r="U274" i="1"/>
  <c r="U272" i="1"/>
  <c r="U270" i="1"/>
  <c r="U268" i="1"/>
  <c r="U266" i="1"/>
  <c r="U264" i="1"/>
  <c r="U262" i="1"/>
  <c r="U260" i="1"/>
  <c r="U258" i="1"/>
  <c r="U256" i="1"/>
  <c r="U254" i="1"/>
  <c r="U252" i="1"/>
  <c r="U250" i="1"/>
  <c r="U248" i="1"/>
  <c r="U246" i="1"/>
  <c r="U244" i="1"/>
  <c r="U242" i="1"/>
  <c r="U240" i="1"/>
  <c r="U238" i="1"/>
  <c r="U236" i="1"/>
  <c r="U234" i="1"/>
  <c r="U232" i="1"/>
  <c r="U230" i="1"/>
  <c r="U228" i="1"/>
  <c r="U226" i="1"/>
  <c r="U224" i="1"/>
  <c r="U222" i="1"/>
  <c r="U220" i="1"/>
  <c r="U218" i="1"/>
  <c r="U216" i="1"/>
  <c r="U214" i="1"/>
  <c r="U212" i="1"/>
  <c r="U210" i="1"/>
  <c r="U208" i="1"/>
  <c r="U206" i="1"/>
  <c r="U204" i="1"/>
  <c r="U202" i="1"/>
  <c r="U200" i="1"/>
  <c r="U198" i="1"/>
  <c r="U196" i="1"/>
  <c r="U194" i="1"/>
  <c r="U192" i="1"/>
  <c r="U190" i="1"/>
  <c r="U188" i="1"/>
  <c r="U186" i="1"/>
  <c r="U184" i="1"/>
  <c r="U182" i="1"/>
  <c r="U180" i="1"/>
  <c r="U178" i="1"/>
  <c r="U176" i="1"/>
  <c r="U174" i="1"/>
  <c r="U172" i="1"/>
  <c r="U170" i="1"/>
  <c r="U168" i="1"/>
  <c r="U166" i="1"/>
  <c r="U164" i="1"/>
  <c r="U162" i="1"/>
  <c r="U160" i="1"/>
  <c r="U158" i="1"/>
  <c r="U156" i="1"/>
  <c r="U154" i="1"/>
  <c r="U152" i="1"/>
  <c r="U150" i="1"/>
  <c r="U148" i="1"/>
  <c r="U146" i="1"/>
  <c r="U144" i="1"/>
  <c r="U142" i="1"/>
  <c r="U140" i="1"/>
  <c r="U138" i="1"/>
  <c r="U136" i="1"/>
  <c r="U134" i="1"/>
  <c r="U132" i="1"/>
  <c r="U130" i="1"/>
  <c r="U128" i="1"/>
  <c r="U126" i="1"/>
  <c r="U124" i="1"/>
  <c r="U122" i="1"/>
  <c r="U120" i="1"/>
  <c r="U118" i="1"/>
  <c r="U116" i="1"/>
  <c r="U114" i="1"/>
  <c r="U112" i="1"/>
  <c r="U110" i="1"/>
  <c r="U108" i="1"/>
  <c r="U106" i="1"/>
  <c r="U104" i="1"/>
  <c r="U102" i="1"/>
  <c r="U100" i="1"/>
  <c r="U98" i="1"/>
  <c r="U96" i="1"/>
  <c r="U94" i="1"/>
  <c r="U92" i="1"/>
  <c r="U90" i="1"/>
  <c r="U88" i="1"/>
  <c r="U86" i="1"/>
  <c r="U84" i="1"/>
  <c r="U82" i="1"/>
  <c r="U80" i="1"/>
  <c r="U78" i="1"/>
  <c r="U76" i="1"/>
  <c r="U74" i="1"/>
  <c r="U72" i="1"/>
  <c r="U70" i="1"/>
  <c r="U68" i="1"/>
  <c r="U66" i="1"/>
  <c r="U64" i="1"/>
  <c r="U62" i="1"/>
  <c r="U60" i="1"/>
  <c r="U58" i="1"/>
  <c r="U56" i="1"/>
  <c r="U54" i="1"/>
  <c r="U52" i="1"/>
  <c r="U50" i="1"/>
  <c r="U48" i="1"/>
  <c r="U46" i="1"/>
  <c r="U44" i="1"/>
  <c r="U42" i="1"/>
  <c r="U40" i="1"/>
  <c r="U38" i="1"/>
  <c r="U36" i="1"/>
  <c r="U34" i="1"/>
  <c r="U32" i="1"/>
  <c r="U30" i="1"/>
  <c r="U28" i="1"/>
  <c r="U26" i="1"/>
  <c r="U24" i="1"/>
  <c r="U20" i="1"/>
  <c r="U16" i="1"/>
  <c r="U12" i="1"/>
  <c r="U8" i="1"/>
  <c r="T12" i="1"/>
  <c r="R36" i="1"/>
  <c r="R30" i="1"/>
  <c r="R20" i="1"/>
  <c r="R8" i="1"/>
  <c r="U23" i="1"/>
  <c r="U15" i="1"/>
  <c r="T33" i="1"/>
  <c r="T13" i="1"/>
  <c r="S9" i="1"/>
  <c r="U497" i="1"/>
  <c r="S493" i="1"/>
  <c r="R490" i="1"/>
  <c r="T486" i="1"/>
  <c r="U483" i="1"/>
  <c r="S480" i="1"/>
  <c r="S477" i="1"/>
  <c r="R474" i="1"/>
  <c r="S471" i="1"/>
  <c r="T468" i="1"/>
  <c r="R466" i="1"/>
  <c r="S463" i="1"/>
  <c r="T460" i="1"/>
  <c r="R458" i="1"/>
  <c r="S455" i="1"/>
  <c r="T452" i="1"/>
  <c r="R450" i="1"/>
  <c r="S447" i="1"/>
  <c r="T444" i="1"/>
  <c r="R442" i="1"/>
  <c r="S439" i="1"/>
  <c r="T436" i="1"/>
  <c r="R434" i="1"/>
  <c r="S431" i="1"/>
  <c r="T428" i="1"/>
  <c r="R426" i="1"/>
  <c r="S423" i="1"/>
  <c r="R421" i="1"/>
  <c r="U418" i="1"/>
  <c r="T416" i="1"/>
  <c r="T414" i="1"/>
  <c r="T412" i="1"/>
  <c r="T410" i="1"/>
  <c r="T408" i="1"/>
  <c r="T406" i="1"/>
  <c r="T404" i="1"/>
  <c r="T402" i="1"/>
  <c r="T400" i="1"/>
  <c r="T398" i="1"/>
  <c r="T396" i="1"/>
  <c r="T394" i="1"/>
  <c r="T392" i="1"/>
  <c r="T390" i="1"/>
  <c r="T388" i="1"/>
  <c r="T386" i="1"/>
  <c r="T384" i="1"/>
  <c r="T382" i="1"/>
  <c r="T380" i="1"/>
  <c r="T378" i="1"/>
  <c r="T376" i="1"/>
  <c r="T374" i="1"/>
  <c r="T372" i="1"/>
  <c r="T370" i="1"/>
  <c r="T368" i="1"/>
  <c r="T366" i="1"/>
  <c r="T364" i="1"/>
  <c r="T362" i="1"/>
  <c r="T360" i="1"/>
  <c r="T358" i="1"/>
  <c r="T356" i="1"/>
  <c r="T354" i="1"/>
  <c r="T352" i="1"/>
  <c r="T350" i="1"/>
  <c r="T348" i="1"/>
  <c r="T346" i="1"/>
  <c r="T344" i="1"/>
  <c r="T342" i="1"/>
  <c r="T340" i="1"/>
  <c r="T338" i="1"/>
  <c r="T336" i="1"/>
  <c r="T334" i="1"/>
  <c r="T332" i="1"/>
  <c r="T330" i="1"/>
  <c r="T328" i="1"/>
  <c r="T326" i="1"/>
  <c r="T324" i="1"/>
  <c r="T322" i="1"/>
  <c r="T320" i="1"/>
  <c r="T318" i="1"/>
  <c r="T316" i="1"/>
  <c r="T314" i="1"/>
  <c r="T312" i="1"/>
  <c r="T310" i="1"/>
  <c r="T308" i="1"/>
  <c r="T306" i="1"/>
  <c r="T304" i="1"/>
  <c r="T302" i="1"/>
  <c r="T300" i="1"/>
  <c r="T298" i="1"/>
  <c r="T296" i="1"/>
  <c r="T294" i="1"/>
  <c r="T292" i="1"/>
  <c r="T290" i="1"/>
  <c r="T288" i="1"/>
  <c r="T286" i="1"/>
  <c r="T284" i="1"/>
  <c r="T282" i="1"/>
  <c r="T280" i="1"/>
  <c r="T278" i="1"/>
  <c r="T276" i="1"/>
  <c r="T274" i="1"/>
  <c r="T272" i="1"/>
  <c r="T270" i="1"/>
  <c r="T268" i="1"/>
  <c r="T266" i="1"/>
  <c r="T264" i="1"/>
  <c r="T262" i="1"/>
  <c r="T260" i="1"/>
  <c r="T258" i="1"/>
  <c r="T256" i="1"/>
  <c r="T254" i="1"/>
  <c r="T252" i="1"/>
  <c r="T250" i="1"/>
  <c r="T248" i="1"/>
  <c r="T246" i="1"/>
  <c r="T244" i="1"/>
  <c r="T242" i="1"/>
  <c r="T240" i="1"/>
  <c r="T238" i="1"/>
  <c r="T236" i="1"/>
  <c r="T234" i="1"/>
  <c r="T232" i="1"/>
  <c r="T230" i="1"/>
  <c r="T228" i="1"/>
  <c r="T226" i="1"/>
  <c r="T224" i="1"/>
  <c r="T222" i="1"/>
  <c r="T220" i="1"/>
  <c r="T218" i="1"/>
  <c r="T216" i="1"/>
  <c r="T214" i="1"/>
  <c r="T212" i="1"/>
  <c r="T210" i="1"/>
  <c r="T208" i="1"/>
  <c r="T206" i="1"/>
  <c r="T204" i="1"/>
  <c r="T202" i="1"/>
  <c r="T200" i="1"/>
  <c r="T198" i="1"/>
  <c r="T196" i="1"/>
  <c r="T194" i="1"/>
  <c r="T192" i="1"/>
  <c r="T190" i="1"/>
  <c r="T188" i="1"/>
  <c r="T186" i="1"/>
  <c r="T184" i="1"/>
  <c r="T182" i="1"/>
  <c r="T180" i="1"/>
  <c r="T178" i="1"/>
  <c r="T176" i="1"/>
  <c r="T174" i="1"/>
  <c r="T172" i="1"/>
  <c r="T170" i="1"/>
  <c r="T168" i="1"/>
  <c r="T166" i="1"/>
  <c r="T164" i="1"/>
  <c r="T162" i="1"/>
  <c r="T160" i="1"/>
  <c r="T158" i="1"/>
  <c r="T156" i="1"/>
  <c r="T154" i="1"/>
  <c r="T152" i="1"/>
  <c r="T150" i="1"/>
  <c r="T148" i="1"/>
  <c r="T146" i="1"/>
  <c r="T144" i="1"/>
  <c r="T142" i="1"/>
  <c r="T140" i="1"/>
  <c r="T138" i="1"/>
  <c r="T136" i="1"/>
  <c r="T134" i="1"/>
  <c r="T132" i="1"/>
  <c r="T130" i="1"/>
  <c r="T128" i="1"/>
  <c r="T126" i="1"/>
  <c r="T124" i="1"/>
  <c r="T122" i="1"/>
  <c r="T120" i="1"/>
  <c r="T118" i="1"/>
  <c r="T116" i="1"/>
  <c r="T114" i="1"/>
  <c r="T112" i="1"/>
  <c r="T110" i="1"/>
  <c r="T108" i="1"/>
  <c r="T106" i="1"/>
  <c r="T104" i="1"/>
  <c r="T102" i="1"/>
  <c r="T100" i="1"/>
  <c r="T98" i="1"/>
  <c r="T96" i="1"/>
  <c r="T94" i="1"/>
  <c r="T92" i="1"/>
  <c r="T90" i="1"/>
  <c r="T88" i="1"/>
  <c r="T86" i="1"/>
  <c r="T84" i="1"/>
  <c r="T82" i="1"/>
  <c r="T80" i="1"/>
  <c r="T78" i="1"/>
  <c r="T76" i="1"/>
  <c r="T74" i="1"/>
  <c r="T72" i="1"/>
  <c r="T70" i="1"/>
  <c r="T68" i="1"/>
  <c r="T66" i="1"/>
  <c r="T64" i="1"/>
  <c r="T62" i="1"/>
  <c r="T60" i="1"/>
  <c r="T58" i="1"/>
  <c r="T56" i="1"/>
  <c r="T54" i="1"/>
  <c r="T52" i="1"/>
  <c r="T50" i="1"/>
  <c r="T48" i="1"/>
  <c r="T46" i="1"/>
  <c r="T44" i="1"/>
  <c r="T42" i="1"/>
  <c r="T40" i="1"/>
  <c r="T38" i="1"/>
  <c r="T36" i="1"/>
  <c r="T34" i="1"/>
  <c r="T32" i="1"/>
  <c r="T30" i="1"/>
  <c r="T28" i="1"/>
  <c r="T26" i="1"/>
  <c r="T24" i="1"/>
  <c r="T22" i="1"/>
  <c r="T20" i="1"/>
  <c r="T18" i="1"/>
  <c r="T16" i="1"/>
  <c r="T14" i="1"/>
  <c r="T10" i="1"/>
  <c r="R40" i="1"/>
  <c r="R28" i="1"/>
  <c r="R16" i="1"/>
  <c r="R10" i="1"/>
  <c r="U25" i="1"/>
  <c r="U13" i="1"/>
  <c r="T31" i="1"/>
  <c r="T19" i="1"/>
  <c r="S13" i="1"/>
  <c r="T496" i="1"/>
  <c r="T492" i="1"/>
  <c r="U489" i="1"/>
  <c r="S486" i="1"/>
  <c r="S483" i="1"/>
  <c r="R480" i="1"/>
  <c r="T476" i="1"/>
  <c r="U473" i="1"/>
  <c r="R471" i="1"/>
  <c r="S468" i="1"/>
  <c r="U465" i="1"/>
  <c r="R463" i="1"/>
  <c r="S460" i="1"/>
  <c r="U457" i="1"/>
  <c r="R455" i="1"/>
  <c r="S452" i="1"/>
  <c r="U449" i="1"/>
  <c r="R447" i="1"/>
  <c r="S444" i="1"/>
  <c r="U441" i="1"/>
  <c r="R439" i="1"/>
  <c r="S436" i="1"/>
  <c r="U433" i="1"/>
  <c r="R431" i="1"/>
  <c r="S428" i="1"/>
  <c r="U425" i="1"/>
  <c r="R423" i="1"/>
  <c r="U420" i="1"/>
  <c r="T418" i="1"/>
  <c r="S416" i="1"/>
  <c r="S414" i="1"/>
  <c r="S412" i="1"/>
  <c r="S410" i="1"/>
  <c r="S408" i="1"/>
  <c r="S406" i="1"/>
  <c r="S404" i="1"/>
  <c r="S402" i="1"/>
  <c r="S400" i="1"/>
  <c r="S398" i="1"/>
  <c r="S396" i="1"/>
  <c r="S394" i="1"/>
  <c r="S392" i="1"/>
  <c r="S390" i="1"/>
  <c r="S388" i="1"/>
  <c r="S386" i="1"/>
  <c r="S384" i="1"/>
  <c r="S382" i="1"/>
  <c r="S380" i="1"/>
  <c r="S378" i="1"/>
  <c r="S376" i="1"/>
  <c r="S374" i="1"/>
  <c r="S372" i="1"/>
  <c r="S370" i="1"/>
  <c r="S368" i="1"/>
  <c r="S366" i="1"/>
  <c r="S364" i="1"/>
  <c r="S362" i="1"/>
  <c r="S360" i="1"/>
  <c r="S358" i="1"/>
  <c r="S356" i="1"/>
  <c r="S354" i="1"/>
  <c r="S352" i="1"/>
  <c r="S350" i="1"/>
  <c r="S348" i="1"/>
  <c r="S346" i="1"/>
  <c r="S344" i="1"/>
  <c r="S342" i="1"/>
  <c r="S340" i="1"/>
  <c r="S338" i="1"/>
  <c r="S336" i="1"/>
  <c r="S334" i="1"/>
  <c r="S332" i="1"/>
  <c r="S330" i="1"/>
  <c r="S328" i="1"/>
  <c r="S326" i="1"/>
  <c r="S324" i="1"/>
  <c r="S322" i="1"/>
  <c r="S320" i="1"/>
  <c r="S318" i="1"/>
  <c r="S316" i="1"/>
  <c r="S314" i="1"/>
  <c r="S312" i="1"/>
  <c r="S310" i="1"/>
  <c r="S308" i="1"/>
  <c r="S306" i="1"/>
  <c r="S304" i="1"/>
  <c r="S302" i="1"/>
  <c r="S300" i="1"/>
  <c r="S298" i="1"/>
  <c r="S296" i="1"/>
  <c r="S294" i="1"/>
  <c r="S292" i="1"/>
  <c r="S290" i="1"/>
  <c r="S288" i="1"/>
  <c r="S286" i="1"/>
  <c r="S284" i="1"/>
  <c r="S282" i="1"/>
  <c r="S280" i="1"/>
  <c r="S278" i="1"/>
  <c r="S276" i="1"/>
  <c r="S274" i="1"/>
  <c r="S272" i="1"/>
  <c r="S270" i="1"/>
  <c r="S268" i="1"/>
  <c r="S266" i="1"/>
  <c r="S264" i="1"/>
  <c r="S262" i="1"/>
  <c r="S260" i="1"/>
  <c r="S258" i="1"/>
  <c r="S256" i="1"/>
  <c r="S254" i="1"/>
  <c r="S252" i="1"/>
  <c r="S250" i="1"/>
  <c r="S248" i="1"/>
  <c r="S246" i="1"/>
  <c r="S244" i="1"/>
  <c r="S242" i="1"/>
  <c r="S240" i="1"/>
  <c r="S238" i="1"/>
  <c r="S236" i="1"/>
  <c r="S234" i="1"/>
  <c r="S232" i="1"/>
  <c r="S230" i="1"/>
  <c r="S228" i="1"/>
  <c r="S226" i="1"/>
  <c r="S224" i="1"/>
  <c r="S222" i="1"/>
  <c r="S220" i="1"/>
  <c r="S218" i="1"/>
  <c r="S216" i="1"/>
  <c r="S214" i="1"/>
  <c r="S212" i="1"/>
  <c r="S210" i="1"/>
  <c r="S208" i="1"/>
  <c r="S206" i="1"/>
  <c r="S204" i="1"/>
  <c r="S202" i="1"/>
  <c r="S200" i="1"/>
  <c r="S198" i="1"/>
  <c r="S196" i="1"/>
  <c r="S194" i="1"/>
  <c r="S192" i="1"/>
  <c r="S190" i="1"/>
  <c r="S188" i="1"/>
  <c r="S186" i="1"/>
  <c r="S184" i="1"/>
  <c r="S182" i="1"/>
  <c r="S180" i="1"/>
  <c r="S178" i="1"/>
  <c r="S176" i="1"/>
  <c r="S174" i="1"/>
  <c r="S172" i="1"/>
  <c r="S170" i="1"/>
  <c r="S168" i="1"/>
  <c r="S166" i="1"/>
  <c r="S164" i="1"/>
  <c r="S162" i="1"/>
  <c r="S160" i="1"/>
  <c r="S158" i="1"/>
  <c r="S156" i="1"/>
  <c r="S154" i="1"/>
  <c r="S152" i="1"/>
  <c r="S150" i="1"/>
  <c r="S148" i="1"/>
  <c r="S146" i="1"/>
  <c r="S144" i="1"/>
  <c r="S142" i="1"/>
  <c r="S140" i="1"/>
  <c r="S138" i="1"/>
  <c r="S136" i="1"/>
  <c r="S134" i="1"/>
  <c r="S132" i="1"/>
  <c r="S130" i="1"/>
  <c r="S128" i="1"/>
  <c r="S126" i="1"/>
  <c r="S124" i="1"/>
  <c r="S122" i="1"/>
  <c r="S120" i="1"/>
  <c r="S118" i="1"/>
  <c r="S116" i="1"/>
  <c r="S114" i="1"/>
  <c r="S112" i="1"/>
  <c r="S110" i="1"/>
  <c r="S108" i="1"/>
  <c r="S106" i="1"/>
  <c r="S104" i="1"/>
  <c r="S102" i="1"/>
  <c r="S100" i="1"/>
  <c r="S98" i="1"/>
  <c r="S96" i="1"/>
  <c r="S94" i="1"/>
  <c r="S92" i="1"/>
  <c r="S90" i="1"/>
  <c r="S88" i="1"/>
  <c r="S86" i="1"/>
  <c r="S84" i="1"/>
  <c r="S82" i="1"/>
  <c r="S80" i="1"/>
  <c r="S78" i="1"/>
  <c r="S76" i="1"/>
  <c r="S74" i="1"/>
  <c r="S72" i="1"/>
  <c r="S70" i="1"/>
  <c r="S68" i="1"/>
  <c r="S66" i="1"/>
  <c r="S64" i="1"/>
  <c r="S62" i="1"/>
  <c r="S60" i="1"/>
  <c r="S58" i="1"/>
  <c r="S56" i="1"/>
  <c r="S54" i="1"/>
  <c r="S52" i="1"/>
  <c r="S50" i="1"/>
  <c r="S48" i="1"/>
  <c r="S46" i="1"/>
  <c r="S44" i="1"/>
  <c r="S42" i="1"/>
  <c r="S40" i="1"/>
  <c r="S38" i="1"/>
  <c r="S36" i="1"/>
  <c r="S34" i="1"/>
  <c r="S32" i="1"/>
  <c r="S30" i="1"/>
  <c r="S28" i="1"/>
  <c r="S26" i="1"/>
  <c r="S24" i="1"/>
  <c r="S22" i="1"/>
  <c r="S20" i="1"/>
  <c r="S18" i="1"/>
  <c r="S16" i="1"/>
  <c r="S14" i="1"/>
  <c r="S12" i="1"/>
  <c r="S10" i="1"/>
  <c r="S8" i="1"/>
  <c r="T6" i="1"/>
  <c r="R68" i="1"/>
  <c r="R62" i="1"/>
  <c r="R58" i="1"/>
  <c r="R54" i="1"/>
  <c r="R50" i="1"/>
  <c r="R48" i="1"/>
  <c r="R44" i="1"/>
  <c r="R34" i="1"/>
  <c r="R26" i="1"/>
  <c r="R18" i="1"/>
  <c r="U33" i="1"/>
  <c r="U21" i="1"/>
  <c r="U11" i="1"/>
  <c r="T27" i="1"/>
  <c r="T17" i="1"/>
  <c r="R6" i="1"/>
  <c r="U495" i="1"/>
  <c r="S492" i="1"/>
  <c r="S489" i="1"/>
  <c r="R486" i="1"/>
  <c r="T482" i="1"/>
  <c r="U479" i="1"/>
  <c r="S476" i="1"/>
  <c r="S473" i="1"/>
  <c r="T470" i="1"/>
  <c r="R468" i="1"/>
  <c r="S465" i="1"/>
  <c r="T462" i="1"/>
  <c r="R460" i="1"/>
  <c r="S457" i="1"/>
  <c r="T454" i="1"/>
  <c r="R452" i="1"/>
  <c r="S449" i="1"/>
  <c r="T446" i="1"/>
  <c r="R444" i="1"/>
  <c r="S441" i="1"/>
  <c r="T438" i="1"/>
  <c r="R436" i="1"/>
  <c r="S433" i="1"/>
  <c r="T430" i="1"/>
  <c r="R428" i="1"/>
  <c r="S425" i="1"/>
  <c r="U422" i="1"/>
  <c r="T420" i="1"/>
  <c r="S418" i="1"/>
  <c r="R416" i="1"/>
  <c r="R414" i="1"/>
  <c r="R412" i="1"/>
  <c r="R410" i="1"/>
  <c r="R408" i="1"/>
  <c r="R406" i="1"/>
  <c r="R404" i="1"/>
  <c r="R402" i="1"/>
  <c r="R400" i="1"/>
  <c r="R398" i="1"/>
  <c r="R396" i="1"/>
  <c r="R394" i="1"/>
  <c r="R392" i="1"/>
  <c r="R390" i="1"/>
  <c r="R388" i="1"/>
  <c r="R386" i="1"/>
  <c r="R384" i="1"/>
  <c r="R382" i="1"/>
  <c r="R380" i="1"/>
  <c r="R378" i="1"/>
  <c r="R376" i="1"/>
  <c r="R374" i="1"/>
  <c r="R372" i="1"/>
  <c r="R370" i="1"/>
  <c r="R368" i="1"/>
  <c r="R366" i="1"/>
  <c r="R364" i="1"/>
  <c r="R362" i="1"/>
  <c r="R360" i="1"/>
  <c r="R358" i="1"/>
  <c r="R356" i="1"/>
  <c r="R354" i="1"/>
  <c r="R352" i="1"/>
  <c r="R350" i="1"/>
  <c r="R348" i="1"/>
  <c r="R346" i="1"/>
  <c r="R344" i="1"/>
  <c r="R342" i="1"/>
  <c r="R340" i="1"/>
  <c r="R338" i="1"/>
  <c r="R336" i="1"/>
  <c r="R334" i="1"/>
  <c r="R332" i="1"/>
  <c r="R330" i="1"/>
  <c r="R328" i="1"/>
  <c r="R326" i="1"/>
  <c r="R324" i="1"/>
  <c r="R322" i="1"/>
  <c r="R320" i="1"/>
  <c r="R318" i="1"/>
  <c r="R316" i="1"/>
  <c r="R314" i="1"/>
  <c r="R312" i="1"/>
  <c r="R310" i="1"/>
  <c r="R308" i="1"/>
  <c r="R306" i="1"/>
  <c r="R304" i="1"/>
  <c r="R302" i="1"/>
  <c r="R300" i="1"/>
  <c r="R298" i="1"/>
  <c r="R296" i="1"/>
  <c r="R294" i="1"/>
  <c r="R292" i="1"/>
  <c r="R290" i="1"/>
  <c r="R288" i="1"/>
  <c r="R286" i="1"/>
  <c r="R284" i="1"/>
  <c r="R282" i="1"/>
  <c r="R280" i="1"/>
  <c r="R278" i="1"/>
  <c r="R276" i="1"/>
  <c r="R274" i="1"/>
  <c r="R272" i="1"/>
  <c r="R270" i="1"/>
  <c r="R268" i="1"/>
  <c r="R266" i="1"/>
  <c r="R264" i="1"/>
  <c r="R262" i="1"/>
  <c r="R260" i="1"/>
  <c r="R258" i="1"/>
  <c r="R256" i="1"/>
  <c r="R254" i="1"/>
  <c r="R252" i="1"/>
  <c r="R250" i="1"/>
  <c r="R248" i="1"/>
  <c r="R246" i="1"/>
  <c r="R244" i="1"/>
  <c r="R242" i="1"/>
  <c r="R240" i="1"/>
  <c r="R238" i="1"/>
  <c r="R236" i="1"/>
  <c r="R234" i="1"/>
  <c r="R232" i="1"/>
  <c r="R230" i="1"/>
  <c r="R228" i="1"/>
  <c r="R226" i="1"/>
  <c r="R224" i="1"/>
  <c r="R222" i="1"/>
  <c r="R220" i="1"/>
  <c r="R218" i="1"/>
  <c r="R216" i="1"/>
  <c r="R214" i="1"/>
  <c r="R212" i="1"/>
  <c r="R210" i="1"/>
  <c r="R208" i="1"/>
  <c r="R206" i="1"/>
  <c r="R204" i="1"/>
  <c r="R202" i="1"/>
  <c r="R200" i="1"/>
  <c r="R198" i="1"/>
  <c r="R196" i="1"/>
  <c r="R194" i="1"/>
  <c r="R192" i="1"/>
  <c r="R190" i="1"/>
  <c r="R188" i="1"/>
  <c r="R186" i="1"/>
  <c r="R184" i="1"/>
  <c r="R182" i="1"/>
  <c r="R180" i="1"/>
  <c r="R178" i="1"/>
  <c r="R176" i="1"/>
  <c r="R174" i="1"/>
  <c r="R172" i="1"/>
  <c r="R170" i="1"/>
  <c r="R168" i="1"/>
  <c r="R166" i="1"/>
  <c r="R164" i="1"/>
  <c r="R162" i="1"/>
  <c r="R160" i="1"/>
  <c r="R158" i="1"/>
  <c r="R156" i="1"/>
  <c r="R154" i="1"/>
  <c r="R152" i="1"/>
  <c r="R150" i="1"/>
  <c r="R148" i="1"/>
  <c r="R146" i="1"/>
  <c r="R144" i="1"/>
  <c r="R142" i="1"/>
  <c r="R140" i="1"/>
  <c r="R138" i="1"/>
  <c r="R136" i="1"/>
  <c r="R134" i="1"/>
  <c r="R132" i="1"/>
  <c r="R130" i="1"/>
  <c r="R128" i="1"/>
  <c r="R126" i="1"/>
  <c r="R124" i="1"/>
  <c r="R122" i="1"/>
  <c r="R120" i="1"/>
  <c r="R118" i="1"/>
  <c r="R116" i="1"/>
  <c r="R114" i="1"/>
  <c r="R112" i="1"/>
  <c r="R110" i="1"/>
  <c r="R108" i="1"/>
  <c r="R106" i="1"/>
  <c r="R104" i="1"/>
  <c r="R102" i="1"/>
  <c r="R100" i="1"/>
  <c r="R98" i="1"/>
  <c r="R96" i="1"/>
  <c r="R94" i="1"/>
  <c r="R92" i="1"/>
  <c r="R90" i="1"/>
  <c r="R88" i="1"/>
  <c r="R86" i="1"/>
  <c r="R84" i="1"/>
  <c r="R82" i="1"/>
  <c r="R80" i="1"/>
  <c r="R78" i="1"/>
  <c r="R76" i="1"/>
  <c r="R74" i="1"/>
  <c r="R72" i="1"/>
  <c r="R70" i="1"/>
  <c r="R66" i="1"/>
  <c r="R64" i="1"/>
  <c r="R60" i="1"/>
  <c r="R56" i="1"/>
  <c r="R52" i="1"/>
  <c r="R46" i="1"/>
  <c r="R42" i="1"/>
  <c r="R32" i="1"/>
  <c r="R22" i="1"/>
  <c r="R12" i="1"/>
  <c r="U27" i="1"/>
  <c r="U9" i="1"/>
  <c r="T29" i="1"/>
  <c r="T11" i="1"/>
  <c r="S495" i="1"/>
  <c r="R492" i="1"/>
  <c r="T488" i="1"/>
  <c r="U485" i="1"/>
  <c r="S482" i="1"/>
  <c r="S479" i="1"/>
  <c r="R476" i="1"/>
  <c r="R473" i="1"/>
  <c r="S470" i="1"/>
  <c r="U467" i="1"/>
  <c r="R465" i="1"/>
  <c r="S462" i="1"/>
  <c r="U459" i="1"/>
  <c r="R457" i="1"/>
  <c r="S454" i="1"/>
  <c r="U451" i="1"/>
  <c r="R449" i="1"/>
  <c r="S446" i="1"/>
  <c r="U443" i="1"/>
  <c r="R441" i="1"/>
  <c r="S438" i="1"/>
  <c r="U435" i="1"/>
  <c r="R433" i="1"/>
  <c r="S430" i="1"/>
  <c r="U427" i="1"/>
  <c r="R425" i="1"/>
  <c r="T422" i="1"/>
  <c r="S420" i="1"/>
  <c r="R418" i="1"/>
  <c r="U415" i="1"/>
  <c r="U413" i="1"/>
  <c r="U411" i="1"/>
  <c r="U409" i="1"/>
  <c r="U407" i="1"/>
  <c r="U405" i="1"/>
  <c r="U403" i="1"/>
  <c r="U401" i="1"/>
  <c r="U399" i="1"/>
  <c r="U397" i="1"/>
  <c r="U395" i="1"/>
  <c r="U393" i="1"/>
  <c r="U391" i="1"/>
  <c r="U389" i="1"/>
  <c r="U387" i="1"/>
  <c r="U385" i="1"/>
  <c r="U383" i="1"/>
  <c r="U381" i="1"/>
  <c r="U379" i="1"/>
  <c r="U377" i="1"/>
  <c r="U375" i="1"/>
  <c r="U373" i="1"/>
  <c r="U371" i="1"/>
  <c r="U369" i="1"/>
  <c r="U367" i="1"/>
  <c r="U365" i="1"/>
  <c r="U363" i="1"/>
  <c r="U361" i="1"/>
  <c r="U359" i="1"/>
  <c r="U357" i="1"/>
  <c r="U355" i="1"/>
  <c r="U353" i="1"/>
  <c r="U351" i="1"/>
  <c r="U349" i="1"/>
  <c r="U347" i="1"/>
  <c r="U345" i="1"/>
  <c r="U343" i="1"/>
  <c r="U341" i="1"/>
  <c r="U339" i="1"/>
  <c r="U337" i="1"/>
  <c r="U335" i="1"/>
  <c r="U333" i="1"/>
  <c r="U331" i="1"/>
  <c r="U329" i="1"/>
  <c r="U327" i="1"/>
  <c r="U325" i="1"/>
  <c r="U323" i="1"/>
  <c r="U321" i="1"/>
  <c r="U319" i="1"/>
  <c r="U317" i="1"/>
  <c r="U315" i="1"/>
  <c r="U313" i="1"/>
  <c r="U311" i="1"/>
  <c r="U309" i="1"/>
  <c r="U307" i="1"/>
  <c r="U305" i="1"/>
  <c r="U303" i="1"/>
  <c r="U301" i="1"/>
  <c r="U299" i="1"/>
  <c r="U297" i="1"/>
  <c r="U295" i="1"/>
  <c r="U293" i="1"/>
  <c r="U291" i="1"/>
  <c r="U289" i="1"/>
  <c r="U287" i="1"/>
  <c r="U285" i="1"/>
  <c r="U283" i="1"/>
  <c r="U281" i="1"/>
  <c r="U279" i="1"/>
  <c r="U277" i="1"/>
  <c r="U275" i="1"/>
  <c r="U273" i="1"/>
  <c r="U271" i="1"/>
  <c r="U269" i="1"/>
  <c r="U267" i="1"/>
  <c r="U265" i="1"/>
  <c r="U263" i="1"/>
  <c r="U261" i="1"/>
  <c r="U259" i="1"/>
  <c r="U257" i="1"/>
  <c r="U255" i="1"/>
  <c r="U253" i="1"/>
  <c r="U251" i="1"/>
  <c r="U249" i="1"/>
  <c r="U247" i="1"/>
  <c r="U245" i="1"/>
  <c r="U243" i="1"/>
  <c r="U241" i="1"/>
  <c r="U239" i="1"/>
  <c r="U237" i="1"/>
  <c r="U235" i="1"/>
  <c r="U233" i="1"/>
  <c r="U231" i="1"/>
  <c r="U229" i="1"/>
  <c r="U227" i="1"/>
  <c r="U225" i="1"/>
  <c r="U223" i="1"/>
  <c r="U221" i="1"/>
  <c r="U219" i="1"/>
  <c r="U217" i="1"/>
  <c r="U215" i="1"/>
  <c r="U213" i="1"/>
  <c r="U211" i="1"/>
  <c r="U209" i="1"/>
  <c r="U207" i="1"/>
  <c r="U205" i="1"/>
  <c r="U203" i="1"/>
  <c r="U201" i="1"/>
  <c r="U199" i="1"/>
  <c r="U197" i="1"/>
  <c r="U195" i="1"/>
  <c r="U193" i="1"/>
  <c r="U191" i="1"/>
  <c r="U189" i="1"/>
  <c r="U187" i="1"/>
  <c r="U185" i="1"/>
  <c r="U183" i="1"/>
  <c r="U181" i="1"/>
  <c r="U179" i="1"/>
  <c r="U177" i="1"/>
  <c r="U175" i="1"/>
  <c r="U173" i="1"/>
  <c r="U171" i="1"/>
  <c r="U169" i="1"/>
  <c r="U167" i="1"/>
  <c r="U165" i="1"/>
  <c r="U163" i="1"/>
  <c r="U161" i="1"/>
  <c r="U159" i="1"/>
  <c r="U157" i="1"/>
  <c r="U155" i="1"/>
  <c r="U153" i="1"/>
  <c r="U151" i="1"/>
  <c r="U149" i="1"/>
  <c r="U147" i="1"/>
  <c r="U145" i="1"/>
  <c r="U143" i="1"/>
  <c r="U141" i="1"/>
  <c r="U139" i="1"/>
  <c r="U137" i="1"/>
  <c r="U135" i="1"/>
  <c r="U133" i="1"/>
  <c r="U131" i="1"/>
  <c r="U129" i="1"/>
  <c r="U127" i="1"/>
  <c r="U125" i="1"/>
  <c r="U123" i="1"/>
  <c r="U121" i="1"/>
  <c r="U119" i="1"/>
  <c r="U117" i="1"/>
  <c r="U115" i="1"/>
  <c r="U113" i="1"/>
  <c r="U111" i="1"/>
  <c r="U109" i="1"/>
  <c r="U107" i="1"/>
  <c r="U105" i="1"/>
  <c r="U103" i="1"/>
  <c r="U101" i="1"/>
  <c r="U99" i="1"/>
  <c r="U97" i="1"/>
  <c r="U95" i="1"/>
  <c r="U93" i="1"/>
  <c r="U91" i="1"/>
  <c r="U89" i="1"/>
  <c r="U87" i="1"/>
  <c r="U85" i="1"/>
  <c r="U83" i="1"/>
  <c r="U81" i="1"/>
  <c r="U79" i="1"/>
  <c r="U77" i="1"/>
  <c r="U75" i="1"/>
  <c r="U73" i="1"/>
  <c r="U71" i="1"/>
  <c r="U69" i="1"/>
  <c r="U67" i="1"/>
  <c r="U65" i="1"/>
  <c r="U63" i="1"/>
  <c r="U61" i="1"/>
  <c r="U59" i="1"/>
  <c r="U57" i="1"/>
  <c r="U55" i="1"/>
  <c r="U53" i="1"/>
  <c r="U51" i="1"/>
  <c r="U49" i="1"/>
  <c r="U47" i="1"/>
  <c r="U45" i="1"/>
  <c r="U43" i="1"/>
  <c r="U41" i="1"/>
  <c r="U39" i="1"/>
  <c r="U37" i="1"/>
  <c r="U35" i="1"/>
  <c r="U31" i="1"/>
  <c r="U19" i="1"/>
  <c r="U7" i="1"/>
  <c r="O7" i="1" s="1"/>
  <c r="T21" i="1"/>
  <c r="T7" i="1"/>
  <c r="N7" i="1" s="1"/>
  <c r="T494" i="1"/>
  <c r="U491" i="1"/>
  <c r="S488" i="1"/>
  <c r="S485" i="1"/>
  <c r="R482" i="1"/>
  <c r="T478" i="1"/>
  <c r="U475" i="1"/>
  <c r="T472" i="1"/>
  <c r="R470" i="1"/>
  <c r="S467" i="1"/>
  <c r="T464" i="1"/>
  <c r="R462" i="1"/>
  <c r="S459" i="1"/>
  <c r="T456" i="1"/>
  <c r="R454" i="1"/>
  <c r="S451" i="1"/>
  <c r="T448" i="1"/>
  <c r="R446" i="1"/>
  <c r="S443" i="1"/>
  <c r="T440" i="1"/>
  <c r="R438" i="1"/>
  <c r="S435" i="1"/>
  <c r="T432" i="1"/>
  <c r="R430" i="1"/>
  <c r="S427" i="1"/>
  <c r="T424" i="1"/>
  <c r="S422" i="1"/>
  <c r="R420" i="1"/>
  <c r="U417" i="1"/>
  <c r="T415" i="1"/>
  <c r="T413" i="1"/>
  <c r="T411" i="1"/>
  <c r="T409" i="1"/>
  <c r="T407" i="1"/>
  <c r="T405" i="1"/>
  <c r="T403" i="1"/>
  <c r="T401" i="1"/>
  <c r="T399" i="1"/>
  <c r="T397" i="1"/>
  <c r="T395" i="1"/>
  <c r="T393" i="1"/>
  <c r="T391" i="1"/>
  <c r="T389" i="1"/>
  <c r="T387" i="1"/>
  <c r="T385" i="1"/>
  <c r="T383" i="1"/>
  <c r="T381" i="1"/>
  <c r="T379" i="1"/>
  <c r="T377" i="1"/>
  <c r="T375" i="1"/>
  <c r="T373" i="1"/>
  <c r="T371" i="1"/>
  <c r="T369" i="1"/>
  <c r="T367" i="1"/>
  <c r="T365" i="1"/>
  <c r="T363" i="1"/>
  <c r="T361" i="1"/>
  <c r="T359" i="1"/>
  <c r="T357" i="1"/>
  <c r="T355" i="1"/>
  <c r="T353" i="1"/>
  <c r="T351" i="1"/>
  <c r="T349" i="1"/>
  <c r="T347" i="1"/>
  <c r="T345" i="1"/>
  <c r="T343" i="1"/>
  <c r="T341" i="1"/>
  <c r="T339" i="1"/>
  <c r="T337" i="1"/>
  <c r="T335" i="1"/>
  <c r="T333" i="1"/>
  <c r="T331" i="1"/>
  <c r="T329" i="1"/>
  <c r="T327" i="1"/>
  <c r="T325" i="1"/>
  <c r="T323" i="1"/>
  <c r="T321" i="1"/>
  <c r="T319" i="1"/>
  <c r="T317" i="1"/>
  <c r="T315" i="1"/>
  <c r="T313" i="1"/>
  <c r="T311" i="1"/>
  <c r="T309" i="1"/>
  <c r="T307" i="1"/>
  <c r="T305" i="1"/>
  <c r="T303" i="1"/>
  <c r="T301" i="1"/>
  <c r="T299" i="1"/>
  <c r="T297" i="1"/>
  <c r="T295" i="1"/>
  <c r="T293" i="1"/>
  <c r="T291" i="1"/>
  <c r="T289" i="1"/>
  <c r="T287" i="1"/>
  <c r="T285" i="1"/>
  <c r="T283" i="1"/>
  <c r="T281" i="1"/>
  <c r="T279" i="1"/>
  <c r="T277" i="1"/>
  <c r="T275" i="1"/>
  <c r="T273" i="1"/>
  <c r="T271" i="1"/>
  <c r="T269" i="1"/>
  <c r="T267" i="1"/>
  <c r="T265" i="1"/>
  <c r="T263" i="1"/>
  <c r="T261" i="1"/>
  <c r="T259" i="1"/>
  <c r="T257" i="1"/>
  <c r="T255" i="1"/>
  <c r="T253" i="1"/>
  <c r="T251" i="1"/>
  <c r="T249" i="1"/>
  <c r="T247" i="1"/>
  <c r="T245" i="1"/>
  <c r="T243" i="1"/>
  <c r="T241" i="1"/>
  <c r="T239" i="1"/>
  <c r="T237" i="1"/>
  <c r="T235" i="1"/>
  <c r="T233" i="1"/>
  <c r="T231" i="1"/>
  <c r="T229" i="1"/>
  <c r="T227" i="1"/>
  <c r="T225" i="1"/>
  <c r="T223" i="1"/>
  <c r="T221" i="1"/>
  <c r="T219" i="1"/>
  <c r="T217" i="1"/>
  <c r="T215" i="1"/>
  <c r="T213" i="1"/>
  <c r="T211" i="1"/>
  <c r="T209" i="1"/>
  <c r="T207" i="1"/>
  <c r="T205" i="1"/>
  <c r="T203" i="1"/>
  <c r="T201" i="1"/>
  <c r="T199" i="1"/>
  <c r="T197" i="1"/>
  <c r="T195" i="1"/>
  <c r="T193" i="1"/>
  <c r="T191" i="1"/>
  <c r="T189" i="1"/>
  <c r="T187" i="1"/>
  <c r="T185" i="1"/>
  <c r="T183" i="1"/>
  <c r="T181" i="1"/>
  <c r="T179" i="1"/>
  <c r="T177" i="1"/>
  <c r="T175" i="1"/>
  <c r="T173" i="1"/>
  <c r="T171" i="1"/>
  <c r="T169" i="1"/>
  <c r="T167" i="1"/>
  <c r="T165" i="1"/>
  <c r="T163" i="1"/>
  <c r="T161" i="1"/>
  <c r="T159" i="1"/>
  <c r="T157" i="1"/>
  <c r="T155" i="1"/>
  <c r="T153" i="1"/>
  <c r="T151" i="1"/>
  <c r="T149" i="1"/>
  <c r="T147" i="1"/>
  <c r="T145" i="1"/>
  <c r="T143" i="1"/>
  <c r="T141" i="1"/>
  <c r="T139" i="1"/>
  <c r="T137" i="1"/>
  <c r="T135" i="1"/>
  <c r="T133" i="1"/>
  <c r="T131" i="1"/>
  <c r="T129" i="1"/>
  <c r="T127" i="1"/>
  <c r="T125" i="1"/>
  <c r="T123" i="1"/>
  <c r="T121" i="1"/>
  <c r="T119" i="1"/>
  <c r="T117" i="1"/>
  <c r="T115" i="1"/>
  <c r="T113" i="1"/>
  <c r="T111" i="1"/>
  <c r="T109" i="1"/>
  <c r="T107" i="1"/>
  <c r="T105" i="1"/>
  <c r="T103" i="1"/>
  <c r="T101" i="1"/>
  <c r="T99" i="1"/>
  <c r="T97" i="1"/>
  <c r="T95" i="1"/>
  <c r="T93" i="1"/>
  <c r="T91" i="1"/>
  <c r="T89" i="1"/>
  <c r="T87" i="1"/>
  <c r="T85" i="1"/>
  <c r="T83" i="1"/>
  <c r="T81" i="1"/>
  <c r="T79" i="1"/>
  <c r="T77" i="1"/>
  <c r="T75" i="1"/>
  <c r="T73" i="1"/>
  <c r="T71" i="1"/>
  <c r="T69" i="1"/>
  <c r="T67" i="1"/>
  <c r="T65" i="1"/>
  <c r="T63" i="1"/>
  <c r="T61" i="1"/>
  <c r="T59" i="1"/>
  <c r="T57" i="1"/>
  <c r="T55" i="1"/>
  <c r="T53" i="1"/>
  <c r="T51" i="1"/>
  <c r="T49" i="1"/>
  <c r="T47" i="1"/>
  <c r="T45" i="1"/>
  <c r="T43" i="1"/>
  <c r="T41" i="1"/>
  <c r="T39" i="1"/>
  <c r="T37" i="1"/>
  <c r="T35" i="1"/>
  <c r="T23" i="1"/>
  <c r="T9" i="1"/>
  <c r="S494" i="1"/>
  <c r="S491" i="1"/>
  <c r="R488" i="1"/>
  <c r="T484" i="1"/>
  <c r="U481" i="1"/>
  <c r="S478" i="1"/>
  <c r="S475" i="1"/>
  <c r="S472" i="1"/>
  <c r="U469" i="1"/>
  <c r="R467" i="1"/>
  <c r="S464" i="1"/>
  <c r="U461" i="1"/>
  <c r="R459" i="1"/>
  <c r="S456" i="1"/>
  <c r="U453" i="1"/>
  <c r="R451" i="1"/>
  <c r="S448" i="1"/>
  <c r="U445" i="1"/>
  <c r="R443" i="1"/>
  <c r="S440" i="1"/>
  <c r="U437" i="1"/>
  <c r="R435" i="1"/>
  <c r="S432" i="1"/>
  <c r="U429" i="1"/>
  <c r="R427" i="1"/>
  <c r="S424" i="1"/>
  <c r="R422" i="1"/>
  <c r="U419" i="1"/>
  <c r="S417" i="1"/>
  <c r="S415" i="1"/>
  <c r="S413" i="1"/>
  <c r="S411" i="1"/>
  <c r="S409" i="1"/>
  <c r="S407" i="1"/>
  <c r="S405" i="1"/>
  <c r="S403" i="1"/>
  <c r="S401" i="1"/>
  <c r="S399" i="1"/>
  <c r="S397" i="1"/>
  <c r="S395" i="1"/>
  <c r="S393" i="1"/>
  <c r="S391" i="1"/>
  <c r="S389" i="1"/>
  <c r="S387" i="1"/>
  <c r="S385" i="1"/>
  <c r="S383" i="1"/>
  <c r="S381" i="1"/>
  <c r="S379" i="1"/>
  <c r="S377" i="1"/>
  <c r="S375" i="1"/>
  <c r="S373" i="1"/>
  <c r="S371" i="1"/>
  <c r="S369" i="1"/>
  <c r="S367" i="1"/>
  <c r="S365" i="1"/>
  <c r="S363" i="1"/>
  <c r="S361" i="1"/>
  <c r="S359" i="1"/>
  <c r="S357" i="1"/>
  <c r="S355" i="1"/>
  <c r="S353" i="1"/>
  <c r="S351" i="1"/>
  <c r="S349" i="1"/>
  <c r="S347" i="1"/>
  <c r="S345" i="1"/>
  <c r="S343" i="1"/>
  <c r="S341" i="1"/>
  <c r="S339" i="1"/>
  <c r="S337" i="1"/>
  <c r="S335" i="1"/>
  <c r="S333" i="1"/>
  <c r="S331" i="1"/>
  <c r="S329" i="1"/>
  <c r="S327" i="1"/>
  <c r="S325" i="1"/>
  <c r="S323" i="1"/>
  <c r="S321" i="1"/>
  <c r="S319" i="1"/>
  <c r="S317" i="1"/>
  <c r="S315" i="1"/>
  <c r="S313" i="1"/>
  <c r="S311" i="1"/>
  <c r="S309" i="1"/>
  <c r="S307" i="1"/>
  <c r="S305" i="1"/>
  <c r="S303" i="1"/>
  <c r="S301" i="1"/>
  <c r="S299" i="1"/>
  <c r="S297" i="1"/>
  <c r="S295" i="1"/>
  <c r="S293" i="1"/>
  <c r="S291" i="1"/>
  <c r="S289" i="1"/>
  <c r="S287" i="1"/>
  <c r="S285" i="1"/>
  <c r="S283" i="1"/>
  <c r="S281" i="1"/>
  <c r="S279" i="1"/>
  <c r="S277" i="1"/>
  <c r="S275" i="1"/>
  <c r="S273" i="1"/>
  <c r="S271" i="1"/>
  <c r="S269" i="1"/>
  <c r="S267" i="1"/>
  <c r="S265" i="1"/>
  <c r="S263" i="1"/>
  <c r="S261" i="1"/>
  <c r="S259" i="1"/>
  <c r="S257" i="1"/>
  <c r="S255" i="1"/>
  <c r="S253" i="1"/>
  <c r="S251" i="1"/>
  <c r="S249" i="1"/>
  <c r="S247" i="1"/>
  <c r="S245" i="1"/>
  <c r="S243" i="1"/>
  <c r="S241" i="1"/>
  <c r="S239" i="1"/>
  <c r="S237" i="1"/>
  <c r="S235" i="1"/>
  <c r="S233" i="1"/>
  <c r="S231" i="1"/>
  <c r="S229" i="1"/>
  <c r="S227" i="1"/>
  <c r="S225" i="1"/>
  <c r="S223" i="1"/>
  <c r="S221" i="1"/>
  <c r="S219" i="1"/>
  <c r="S217" i="1"/>
  <c r="S215" i="1"/>
  <c r="S213" i="1"/>
  <c r="S211" i="1"/>
  <c r="S209" i="1"/>
  <c r="S207" i="1"/>
  <c r="S205" i="1"/>
  <c r="S203" i="1"/>
  <c r="S201" i="1"/>
  <c r="S199" i="1"/>
  <c r="S197" i="1"/>
  <c r="S195" i="1"/>
  <c r="S193" i="1"/>
  <c r="S191" i="1"/>
  <c r="S189" i="1"/>
  <c r="S187" i="1"/>
  <c r="S185" i="1"/>
  <c r="S183" i="1"/>
  <c r="S181" i="1"/>
  <c r="S179" i="1"/>
  <c r="S177" i="1"/>
  <c r="S175" i="1"/>
  <c r="S173" i="1"/>
  <c r="S171" i="1"/>
  <c r="S169" i="1"/>
  <c r="S167" i="1"/>
  <c r="S165" i="1"/>
  <c r="S163" i="1"/>
  <c r="S161" i="1"/>
  <c r="S159" i="1"/>
  <c r="S157" i="1"/>
  <c r="S155" i="1"/>
  <c r="S153" i="1"/>
  <c r="S151" i="1"/>
  <c r="S149" i="1"/>
  <c r="S147" i="1"/>
  <c r="S145" i="1"/>
  <c r="S143" i="1"/>
  <c r="S141" i="1"/>
  <c r="S139" i="1"/>
  <c r="S137" i="1"/>
  <c r="S135" i="1"/>
  <c r="S133" i="1"/>
  <c r="S131" i="1"/>
  <c r="S129" i="1"/>
  <c r="S127" i="1"/>
  <c r="S125" i="1"/>
  <c r="S123" i="1"/>
  <c r="S121" i="1"/>
  <c r="S119" i="1"/>
  <c r="S117" i="1"/>
  <c r="S115" i="1"/>
  <c r="S113" i="1"/>
  <c r="S111" i="1"/>
  <c r="S109" i="1"/>
  <c r="S107" i="1"/>
  <c r="S105" i="1"/>
  <c r="S103" i="1"/>
  <c r="S101" i="1"/>
  <c r="S99" i="1"/>
  <c r="S97" i="1"/>
  <c r="S95" i="1"/>
  <c r="S93" i="1"/>
  <c r="S91" i="1"/>
  <c r="S89" i="1"/>
  <c r="S87" i="1"/>
  <c r="S85" i="1"/>
  <c r="S83" i="1"/>
  <c r="S81" i="1"/>
  <c r="S79" i="1"/>
  <c r="S77" i="1"/>
  <c r="S75" i="1"/>
  <c r="S73" i="1"/>
  <c r="S71" i="1"/>
  <c r="S69" i="1"/>
  <c r="S67" i="1"/>
  <c r="S65" i="1"/>
  <c r="S63" i="1"/>
  <c r="S61" i="1"/>
  <c r="S59" i="1"/>
  <c r="S57" i="1"/>
  <c r="S55" i="1"/>
  <c r="S53" i="1"/>
  <c r="S51" i="1"/>
  <c r="S49" i="1"/>
  <c r="S47" i="1"/>
  <c r="S45" i="1"/>
  <c r="S43" i="1"/>
  <c r="S41" i="1"/>
  <c r="S39" i="1"/>
  <c r="S37" i="1"/>
  <c r="S35" i="1"/>
  <c r="S33" i="1"/>
  <c r="S31" i="1"/>
  <c r="S29" i="1"/>
  <c r="S27" i="1"/>
  <c r="S25" i="1"/>
  <c r="S23" i="1"/>
  <c r="S21" i="1"/>
  <c r="S19" i="1"/>
  <c r="S17" i="1"/>
  <c r="S15" i="1"/>
  <c r="S7" i="1"/>
  <c r="M7" i="1" s="1"/>
  <c r="R494" i="1"/>
  <c r="T490" i="1"/>
  <c r="U487" i="1"/>
  <c r="S484" i="1"/>
  <c r="S481" i="1"/>
  <c r="R478" i="1"/>
  <c r="T474" i="1"/>
  <c r="R472" i="1"/>
  <c r="S469" i="1"/>
  <c r="T466" i="1"/>
  <c r="R464" i="1"/>
  <c r="S461" i="1"/>
  <c r="T458" i="1"/>
  <c r="R456" i="1"/>
  <c r="S453" i="1"/>
  <c r="T450" i="1"/>
  <c r="R448" i="1"/>
  <c r="S445" i="1"/>
  <c r="T442" i="1"/>
  <c r="R440" i="1"/>
  <c r="S437" i="1"/>
  <c r="T434" i="1"/>
  <c r="R432" i="1"/>
  <c r="S429" i="1"/>
  <c r="T426" i="1"/>
  <c r="R424" i="1"/>
  <c r="U421" i="1"/>
  <c r="S419" i="1"/>
  <c r="R417" i="1"/>
  <c r="R415" i="1"/>
  <c r="R413" i="1"/>
  <c r="R411" i="1"/>
  <c r="R409" i="1"/>
  <c r="R407" i="1"/>
  <c r="R405" i="1"/>
  <c r="R403" i="1"/>
  <c r="R401" i="1"/>
  <c r="R399" i="1"/>
  <c r="R397" i="1"/>
  <c r="R395" i="1"/>
  <c r="R393" i="1"/>
  <c r="R391" i="1"/>
  <c r="R389" i="1"/>
  <c r="R387" i="1"/>
  <c r="R385" i="1"/>
  <c r="R383" i="1"/>
  <c r="R381" i="1"/>
  <c r="R379" i="1"/>
  <c r="R377" i="1"/>
  <c r="R375" i="1"/>
  <c r="R373" i="1"/>
  <c r="R371" i="1"/>
  <c r="R369" i="1"/>
  <c r="R367" i="1"/>
  <c r="R365" i="1"/>
  <c r="R363" i="1"/>
  <c r="R361" i="1"/>
  <c r="R359" i="1"/>
  <c r="R357" i="1"/>
  <c r="R355" i="1"/>
  <c r="R353" i="1"/>
  <c r="R351" i="1"/>
  <c r="R349" i="1"/>
  <c r="R347" i="1"/>
  <c r="R345" i="1"/>
  <c r="R343" i="1"/>
  <c r="R341" i="1"/>
  <c r="R339" i="1"/>
  <c r="R337" i="1"/>
  <c r="R335" i="1"/>
  <c r="R333" i="1"/>
  <c r="R331" i="1"/>
  <c r="R329" i="1"/>
  <c r="R327" i="1"/>
  <c r="R325" i="1"/>
  <c r="R323" i="1"/>
  <c r="R321" i="1"/>
  <c r="R319" i="1"/>
  <c r="R317" i="1"/>
  <c r="R315" i="1"/>
  <c r="R313" i="1"/>
  <c r="R311" i="1"/>
  <c r="R309" i="1"/>
  <c r="R307" i="1"/>
  <c r="R305" i="1"/>
  <c r="R303" i="1"/>
  <c r="R301" i="1"/>
  <c r="R299" i="1"/>
  <c r="R297" i="1"/>
  <c r="R295" i="1"/>
  <c r="R293" i="1"/>
  <c r="R291" i="1"/>
  <c r="R289" i="1"/>
  <c r="R287" i="1"/>
  <c r="R285" i="1"/>
  <c r="R283" i="1"/>
  <c r="R281" i="1"/>
  <c r="R279" i="1"/>
  <c r="R277" i="1"/>
  <c r="R275" i="1"/>
  <c r="R273" i="1"/>
  <c r="R271" i="1"/>
  <c r="R269" i="1"/>
  <c r="R267" i="1"/>
  <c r="R265" i="1"/>
  <c r="R263" i="1"/>
  <c r="R261" i="1"/>
  <c r="R259" i="1"/>
  <c r="R257" i="1"/>
  <c r="R255" i="1"/>
  <c r="R253" i="1"/>
  <c r="R251" i="1"/>
  <c r="R249" i="1"/>
  <c r="R247" i="1"/>
  <c r="R245" i="1"/>
  <c r="R243" i="1"/>
  <c r="R241" i="1"/>
  <c r="R239" i="1"/>
  <c r="R237" i="1"/>
  <c r="R235" i="1"/>
  <c r="R233" i="1"/>
  <c r="R231" i="1"/>
  <c r="R229" i="1"/>
  <c r="R227" i="1"/>
  <c r="R225" i="1"/>
  <c r="R223" i="1"/>
  <c r="R221" i="1"/>
  <c r="R219" i="1"/>
  <c r="R217" i="1"/>
  <c r="R215" i="1"/>
  <c r="R213" i="1"/>
  <c r="R211" i="1"/>
  <c r="R209" i="1"/>
  <c r="R207" i="1"/>
  <c r="R205" i="1"/>
  <c r="R203" i="1"/>
  <c r="R201" i="1"/>
  <c r="R199" i="1"/>
  <c r="R197" i="1"/>
  <c r="R195" i="1"/>
  <c r="R193" i="1"/>
  <c r="R191" i="1"/>
  <c r="R189" i="1"/>
  <c r="R187" i="1"/>
  <c r="R185" i="1"/>
  <c r="R183" i="1"/>
  <c r="R181" i="1"/>
  <c r="R179" i="1"/>
  <c r="R177" i="1"/>
  <c r="R175" i="1"/>
  <c r="R173" i="1"/>
  <c r="R171" i="1"/>
  <c r="R169" i="1"/>
  <c r="R167" i="1"/>
  <c r="R165" i="1"/>
  <c r="R163" i="1"/>
  <c r="R161" i="1"/>
  <c r="R159" i="1"/>
  <c r="R157" i="1"/>
  <c r="R155" i="1"/>
  <c r="R153" i="1"/>
  <c r="R151" i="1"/>
  <c r="R149" i="1"/>
  <c r="R147" i="1"/>
  <c r="R145" i="1"/>
  <c r="R143" i="1"/>
  <c r="R141" i="1"/>
  <c r="R139" i="1"/>
  <c r="R137" i="1"/>
  <c r="R135" i="1"/>
  <c r="R133" i="1"/>
  <c r="R131" i="1"/>
  <c r="R129" i="1"/>
  <c r="R127" i="1"/>
  <c r="R125" i="1"/>
  <c r="R123" i="1"/>
  <c r="R121" i="1"/>
  <c r="R119" i="1"/>
  <c r="R117" i="1"/>
  <c r="R115" i="1"/>
  <c r="R113" i="1"/>
  <c r="R111" i="1"/>
  <c r="R109" i="1"/>
  <c r="R107" i="1"/>
  <c r="R105" i="1"/>
  <c r="R103" i="1"/>
  <c r="R101" i="1"/>
  <c r="R99" i="1"/>
  <c r="R97" i="1"/>
  <c r="R95" i="1"/>
  <c r="R93" i="1"/>
  <c r="R91" i="1"/>
  <c r="R89" i="1"/>
  <c r="R87" i="1"/>
  <c r="R85" i="1"/>
  <c r="R83" i="1"/>
  <c r="R81" i="1"/>
  <c r="R79" i="1"/>
  <c r="R77" i="1"/>
  <c r="R75" i="1"/>
  <c r="R73" i="1"/>
  <c r="R71" i="1"/>
  <c r="R69" i="1"/>
  <c r="R67" i="1"/>
  <c r="R65" i="1"/>
  <c r="R63" i="1"/>
  <c r="R61" i="1"/>
  <c r="R59" i="1"/>
  <c r="R57" i="1"/>
  <c r="R55" i="1"/>
  <c r="R53" i="1"/>
  <c r="R51" i="1"/>
  <c r="R49" i="1"/>
  <c r="R47" i="1"/>
  <c r="R45" i="1"/>
  <c r="R43" i="1"/>
  <c r="R41" i="1"/>
  <c r="R39" i="1"/>
  <c r="R37" i="1"/>
  <c r="R35" i="1"/>
  <c r="R33" i="1"/>
  <c r="R31" i="1"/>
  <c r="R29" i="1"/>
  <c r="R27" i="1"/>
  <c r="R25" i="1"/>
  <c r="R23" i="1"/>
  <c r="R21" i="1"/>
  <c r="R19" i="1"/>
  <c r="R17" i="1"/>
  <c r="R15" i="1"/>
  <c r="R13" i="1"/>
  <c r="R11" i="1"/>
  <c r="R9" i="1"/>
  <c r="R7" i="1"/>
  <c r="L7" i="1" s="1"/>
  <c r="L6" i="1"/>
  <c r="U22" i="1"/>
  <c r="U18" i="1"/>
  <c r="U14" i="1"/>
  <c r="U10" i="1"/>
  <c r="U6" i="1"/>
  <c r="O6" i="1" s="1"/>
  <c r="T8" i="1"/>
  <c r="R38" i="1"/>
  <c r="R24" i="1"/>
  <c r="R14" i="1"/>
  <c r="N6" i="1"/>
  <c r="U29" i="1"/>
  <c r="U17" i="1"/>
  <c r="S6" i="1"/>
  <c r="M6" i="1" s="1"/>
  <c r="T25" i="1"/>
  <c r="T15" i="1"/>
  <c r="S11" i="1"/>
  <c r="G2500" i="6"/>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I2463" i="6" s="1"/>
  <c r="G2459" i="6"/>
  <c r="I2459" i="6" s="1"/>
  <c r="G2455" i="6"/>
  <c r="I2455" i="6" s="1"/>
  <c r="G2451" i="6"/>
  <c r="I2451" i="6" s="1"/>
  <c r="G2447" i="6"/>
  <c r="I2447" i="6" s="1"/>
  <c r="G2443" i="6"/>
  <c r="I2443" i="6" s="1"/>
  <c r="G2439" i="6"/>
  <c r="I2439" i="6" s="1"/>
  <c r="G2435" i="6"/>
  <c r="G2431" i="6"/>
  <c r="I2431" i="6" s="1"/>
  <c r="G2427" i="6"/>
  <c r="I2427" i="6" s="1"/>
  <c r="G2423" i="6"/>
  <c r="I2423" i="6" s="1"/>
  <c r="G2419" i="6"/>
  <c r="I2419" i="6" s="1"/>
  <c r="G2415" i="6"/>
  <c r="I2415" i="6" s="1"/>
  <c r="G2411" i="6"/>
  <c r="I2411" i="6" s="1"/>
  <c r="G2407" i="6"/>
  <c r="I2407" i="6" s="1"/>
  <c r="G2403" i="6"/>
  <c r="I2403" i="6" s="1"/>
  <c r="G2399" i="6"/>
  <c r="I2399" i="6" s="1"/>
  <c r="G2395" i="6"/>
  <c r="I2395" i="6" s="1"/>
  <c r="G2391" i="6"/>
  <c r="I2391" i="6" s="1"/>
  <c r="G2387" i="6"/>
  <c r="I2387" i="6" s="1"/>
  <c r="G2383" i="6"/>
  <c r="I2383" i="6" s="1"/>
  <c r="G2379" i="6"/>
  <c r="I2379" i="6" s="1"/>
  <c r="G2375" i="6"/>
  <c r="I2375" i="6" s="1"/>
  <c r="G2371" i="6"/>
  <c r="I2371" i="6" s="1"/>
  <c r="G2367" i="6"/>
  <c r="I2367" i="6" s="1"/>
  <c r="G2363" i="6"/>
  <c r="I2363" i="6" s="1"/>
  <c r="G2359" i="6"/>
  <c r="I2359" i="6" s="1"/>
  <c r="G2355" i="6"/>
  <c r="I2355" i="6" s="1"/>
  <c r="G2351" i="6"/>
  <c r="I2351" i="6" s="1"/>
  <c r="G2347" i="6"/>
  <c r="I2347" i="6" s="1"/>
  <c r="G2343" i="6"/>
  <c r="I2343" i="6" s="1"/>
  <c r="G2339" i="6"/>
  <c r="I2339" i="6" s="1"/>
  <c r="G2335" i="6"/>
  <c r="I2335" i="6" s="1"/>
  <c r="G2331" i="6"/>
  <c r="I2331" i="6" s="1"/>
  <c r="G2327" i="6"/>
  <c r="I2327" i="6" s="1"/>
  <c r="G2323" i="6"/>
  <c r="I2323" i="6" s="1"/>
  <c r="G2319" i="6"/>
  <c r="I2319" i="6" s="1"/>
  <c r="G2315" i="6"/>
  <c r="I2315" i="6" s="1"/>
  <c r="G2311" i="6"/>
  <c r="I2311" i="6" s="1"/>
  <c r="G2307" i="6"/>
  <c r="I2307" i="6" s="1"/>
  <c r="G2303" i="6"/>
  <c r="I2303" i="6" s="1"/>
  <c r="G2299" i="6"/>
  <c r="I2299" i="6" s="1"/>
  <c r="G2295" i="6"/>
  <c r="I2295" i="6" s="1"/>
  <c r="G2291" i="6"/>
  <c r="I2291" i="6" s="1"/>
  <c r="G2287" i="6"/>
  <c r="I2287" i="6" s="1"/>
  <c r="G2283" i="6"/>
  <c r="I2283" i="6" s="1"/>
  <c r="G2279" i="6"/>
  <c r="I2279" i="6" s="1"/>
  <c r="G2275" i="6"/>
  <c r="I2275" i="6" s="1"/>
  <c r="G2271" i="6"/>
  <c r="I2271" i="6" s="1"/>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I2223" i="6" s="1"/>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I2378" i="6" s="1"/>
  <c r="G2374" i="6"/>
  <c r="G2370" i="6"/>
  <c r="I2370" i="6" s="1"/>
  <c r="G2366" i="6"/>
  <c r="I2366" i="6" s="1"/>
  <c r="G2362" i="6"/>
  <c r="I2362" i="6" s="1"/>
  <c r="G2358" i="6"/>
  <c r="I2358" i="6" s="1"/>
  <c r="G2354" i="6"/>
  <c r="I2354" i="6" s="1"/>
  <c r="G2350" i="6"/>
  <c r="I2350" i="6" s="1"/>
  <c r="G2346" i="6"/>
  <c r="I2346" i="6" s="1"/>
  <c r="G2342" i="6"/>
  <c r="I2342" i="6" s="1"/>
  <c r="G2338" i="6"/>
  <c r="I2338" i="6" s="1"/>
  <c r="G2334" i="6"/>
  <c r="I2334" i="6" s="1"/>
  <c r="G2330" i="6"/>
  <c r="I2330" i="6" s="1"/>
  <c r="G2326" i="6"/>
  <c r="I2326" i="6" s="1"/>
  <c r="G2322" i="6"/>
  <c r="I2322" i="6" s="1"/>
  <c r="G2318" i="6"/>
  <c r="I2318" i="6" s="1"/>
  <c r="G2314" i="6"/>
  <c r="I2314" i="6" s="1"/>
  <c r="G2310" i="6"/>
  <c r="I2310" i="6" s="1"/>
  <c r="G2306" i="6"/>
  <c r="I2306" i="6" s="1"/>
  <c r="G2302" i="6"/>
  <c r="I2302" i="6" s="1"/>
  <c r="G2298" i="6"/>
  <c r="I2298" i="6" s="1"/>
  <c r="G2294" i="6"/>
  <c r="I2294" i="6" s="1"/>
  <c r="G2290" i="6"/>
  <c r="I2290" i="6" s="1"/>
  <c r="G2286" i="6"/>
  <c r="I2286" i="6" s="1"/>
  <c r="G2282" i="6"/>
  <c r="I2282" i="6" s="1"/>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I2218" i="6" s="1"/>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G2369" i="6"/>
  <c r="G2365" i="6"/>
  <c r="G2361" i="6"/>
  <c r="G2357" i="6"/>
  <c r="G2353" i="6"/>
  <c r="G2349" i="6"/>
  <c r="G2345" i="6"/>
  <c r="G2341" i="6"/>
  <c r="G2337" i="6"/>
  <c r="G2333" i="6"/>
  <c r="G2329" i="6"/>
  <c r="G2325" i="6"/>
  <c r="G2321" i="6"/>
  <c r="G2317" i="6"/>
  <c r="G2313" i="6"/>
  <c r="G2309" i="6"/>
  <c r="G2305" i="6"/>
  <c r="G2301" i="6"/>
  <c r="G2297" i="6"/>
  <c r="G2293" i="6"/>
  <c r="G2289" i="6"/>
  <c r="G2285" i="6"/>
  <c r="G2281" i="6"/>
  <c r="G2277" i="6"/>
  <c r="G2273" i="6"/>
  <c r="G2269" i="6"/>
  <c r="G2265" i="6"/>
  <c r="G2261" i="6"/>
  <c r="G2257" i="6"/>
  <c r="G2253" i="6"/>
  <c r="G2249" i="6"/>
  <c r="G2245" i="6"/>
  <c r="G2241" i="6"/>
  <c r="G2237" i="6"/>
  <c r="G2233" i="6"/>
  <c r="G2229" i="6"/>
  <c r="G2225" i="6"/>
  <c r="G2221" i="6"/>
  <c r="G2217" i="6"/>
  <c r="G2213" i="6"/>
  <c r="G2209" i="6"/>
  <c r="G2205" i="6"/>
  <c r="G2201" i="6"/>
  <c r="G2197" i="6"/>
  <c r="G2193" i="6"/>
  <c r="G2189" i="6"/>
  <c r="G2185" i="6"/>
  <c r="G2181" i="6"/>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H2200" i="6"/>
  <c r="H2194" i="6"/>
  <c r="G2188" i="6"/>
  <c r="G2182" i="6"/>
  <c r="H2176" i="6"/>
  <c r="G2172" i="6"/>
  <c r="H2167" i="6"/>
  <c r="G2163" i="6"/>
  <c r="G2159" i="6"/>
  <c r="G2155" i="6"/>
  <c r="G2151" i="6"/>
  <c r="G2147" i="6"/>
  <c r="G2143" i="6"/>
  <c r="G2139" i="6"/>
  <c r="G2135" i="6"/>
  <c r="G2131" i="6"/>
  <c r="G2127" i="6"/>
  <c r="G2123" i="6"/>
  <c r="G2119" i="6"/>
  <c r="G2115" i="6"/>
  <c r="G2111" i="6"/>
  <c r="G2107" i="6"/>
  <c r="G2103" i="6"/>
  <c r="G2099" i="6"/>
  <c r="G2095" i="6"/>
  <c r="G2091" i="6"/>
  <c r="G2087" i="6"/>
  <c r="G2083" i="6"/>
  <c r="G2079" i="6"/>
  <c r="G2075" i="6"/>
  <c r="G2071" i="6"/>
  <c r="G2067" i="6"/>
  <c r="G2063" i="6"/>
  <c r="G2059" i="6"/>
  <c r="G2055" i="6"/>
  <c r="G2051" i="6"/>
  <c r="G2047" i="6"/>
  <c r="G2043" i="6"/>
  <c r="G2039" i="6"/>
  <c r="G2035" i="6"/>
  <c r="G2031" i="6"/>
  <c r="G2027" i="6"/>
  <c r="G2023" i="6"/>
  <c r="G2019" i="6"/>
  <c r="G2015" i="6"/>
  <c r="G2011" i="6"/>
  <c r="G2007" i="6"/>
  <c r="G2003" i="6"/>
  <c r="G1999" i="6"/>
  <c r="G1995" i="6"/>
  <c r="G1991" i="6"/>
  <c r="G1987" i="6"/>
  <c r="G1983" i="6"/>
  <c r="G1979" i="6"/>
  <c r="G1975" i="6"/>
  <c r="G1971" i="6"/>
  <c r="G1967" i="6"/>
  <c r="G1963" i="6"/>
  <c r="G1959" i="6"/>
  <c r="G1955" i="6"/>
  <c r="G1951" i="6"/>
  <c r="G1947" i="6"/>
  <c r="G1943" i="6"/>
  <c r="G1939" i="6"/>
  <c r="G1935" i="6"/>
  <c r="G1931" i="6"/>
  <c r="G1927" i="6"/>
  <c r="G1923" i="6"/>
  <c r="G1919" i="6"/>
  <c r="G1915" i="6"/>
  <c r="G1911" i="6"/>
  <c r="G1907" i="6"/>
  <c r="G1903" i="6"/>
  <c r="G1899" i="6"/>
  <c r="G1895" i="6"/>
  <c r="G1891" i="6"/>
  <c r="G1887" i="6"/>
  <c r="G1883" i="6"/>
  <c r="G1879" i="6"/>
  <c r="G1875" i="6"/>
  <c r="G1871" i="6"/>
  <c r="G1867" i="6"/>
  <c r="G1863" i="6"/>
  <c r="H2206" i="6"/>
  <c r="G2200" i="6"/>
  <c r="G2194" i="6"/>
  <c r="G2187" i="6"/>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G2199" i="6"/>
  <c r="H2192" i="6"/>
  <c r="H2186" i="6"/>
  <c r="G2180" i="6"/>
  <c r="H2175" i="6"/>
  <c r="G2171" i="6"/>
  <c r="H2166" i="6"/>
  <c r="G2162" i="6"/>
  <c r="G2158" i="6"/>
  <c r="G2154" i="6"/>
  <c r="G2150" i="6"/>
  <c r="G2146" i="6"/>
  <c r="G2142" i="6"/>
  <c r="G2138" i="6"/>
  <c r="G2134" i="6"/>
  <c r="G2130" i="6"/>
  <c r="G2126" i="6"/>
  <c r="G2122" i="6"/>
  <c r="G2118" i="6"/>
  <c r="G2114" i="6"/>
  <c r="G2110" i="6"/>
  <c r="G2106" i="6"/>
  <c r="G2102" i="6"/>
  <c r="G2098" i="6"/>
  <c r="G2094" i="6"/>
  <c r="G2090" i="6"/>
  <c r="G2086" i="6"/>
  <c r="G2082" i="6"/>
  <c r="G2078" i="6"/>
  <c r="G2074" i="6"/>
  <c r="G2070" i="6"/>
  <c r="G2066" i="6"/>
  <c r="G2062" i="6"/>
  <c r="G2058" i="6"/>
  <c r="G2054" i="6"/>
  <c r="G2050" i="6"/>
  <c r="G2046" i="6"/>
  <c r="G2042" i="6"/>
  <c r="G2038" i="6"/>
  <c r="G2034" i="6"/>
  <c r="G2030" i="6"/>
  <c r="G2026" i="6"/>
  <c r="G2022" i="6"/>
  <c r="G2018" i="6"/>
  <c r="G2014" i="6"/>
  <c r="G2010" i="6"/>
  <c r="G2006" i="6"/>
  <c r="G2002" i="6"/>
  <c r="G1998" i="6"/>
  <c r="G1994" i="6"/>
  <c r="G1990" i="6"/>
  <c r="G1986" i="6"/>
  <c r="G1982" i="6"/>
  <c r="G1978" i="6"/>
  <c r="G1974" i="6"/>
  <c r="G1970" i="6"/>
  <c r="G1966" i="6"/>
  <c r="G1962" i="6"/>
  <c r="G1958" i="6"/>
  <c r="G1954" i="6"/>
  <c r="G1950" i="6"/>
  <c r="G1946" i="6"/>
  <c r="G1942" i="6"/>
  <c r="G1938" i="6"/>
  <c r="G1934" i="6"/>
  <c r="G1930" i="6"/>
  <c r="G1926" i="6"/>
  <c r="G1922" i="6"/>
  <c r="G1918" i="6"/>
  <c r="G1914" i="6"/>
  <c r="G1910" i="6"/>
  <c r="G1906" i="6"/>
  <c r="G1902" i="6"/>
  <c r="G1898" i="6"/>
  <c r="G1894" i="6"/>
  <c r="G1890" i="6"/>
  <c r="G1886" i="6"/>
  <c r="G1882" i="6"/>
  <c r="G1878" i="6"/>
  <c r="G1874" i="6"/>
  <c r="G1870" i="6"/>
  <c r="G1866" i="6"/>
  <c r="G1862" i="6"/>
  <c r="G2214" i="6"/>
  <c r="H2204" i="6"/>
  <c r="H2198" i="6"/>
  <c r="G2192" i="6"/>
  <c r="G2186" i="6"/>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G2204" i="6"/>
  <c r="I2204" i="6" s="1"/>
  <c r="G2198" i="6"/>
  <c r="I2198" i="6" s="1"/>
  <c r="G2191" i="6"/>
  <c r="H2184" i="6"/>
  <c r="G2179" i="6"/>
  <c r="I2179" i="6" s="1"/>
  <c r="H2174" i="6"/>
  <c r="G2170" i="6"/>
  <c r="I2170" i="6" s="1"/>
  <c r="G2165" i="6"/>
  <c r="G2161" i="6"/>
  <c r="I2161" i="6" s="1"/>
  <c r="G2157" i="6"/>
  <c r="I2157" i="6" s="1"/>
  <c r="G2153" i="6"/>
  <c r="I2153" i="6" s="1"/>
  <c r="G2149" i="6"/>
  <c r="I2149" i="6" s="1"/>
  <c r="G2145" i="6"/>
  <c r="I2145" i="6" s="1"/>
  <c r="G2141" i="6"/>
  <c r="I2141" i="6" s="1"/>
  <c r="G2137" i="6"/>
  <c r="I2137" i="6" s="1"/>
  <c r="G2133" i="6"/>
  <c r="I2133" i="6" s="1"/>
  <c r="G2129" i="6"/>
  <c r="I2129" i="6" s="1"/>
  <c r="G2125" i="6"/>
  <c r="I2125" i="6" s="1"/>
  <c r="G2121" i="6"/>
  <c r="I2121" i="6" s="1"/>
  <c r="G2117" i="6"/>
  <c r="I2117" i="6" s="1"/>
  <c r="G2113" i="6"/>
  <c r="I2113" i="6" s="1"/>
  <c r="G2109" i="6"/>
  <c r="I2109" i="6" s="1"/>
  <c r="G2105" i="6"/>
  <c r="I2105" i="6" s="1"/>
  <c r="G2101" i="6"/>
  <c r="I2101" i="6" s="1"/>
  <c r="G2097" i="6"/>
  <c r="I2097" i="6" s="1"/>
  <c r="G2093" i="6"/>
  <c r="I2093" i="6" s="1"/>
  <c r="G2089" i="6"/>
  <c r="I2089" i="6" s="1"/>
  <c r="G2085" i="6"/>
  <c r="I2085" i="6" s="1"/>
  <c r="G2081" i="6"/>
  <c r="I2081" i="6" s="1"/>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I2025" i="6" s="1"/>
  <c r="G2021" i="6"/>
  <c r="I2021" i="6" s="1"/>
  <c r="G2017" i="6"/>
  <c r="I2017" i="6" s="1"/>
  <c r="G2013" i="6"/>
  <c r="I2013" i="6" s="1"/>
  <c r="G2009" i="6"/>
  <c r="I2009" i="6" s="1"/>
  <c r="G2005" i="6"/>
  <c r="I2005" i="6" s="1"/>
  <c r="G2001" i="6"/>
  <c r="I2001" i="6" s="1"/>
  <c r="G1997" i="6"/>
  <c r="I1997" i="6" s="1"/>
  <c r="G1993" i="6"/>
  <c r="I1993" i="6" s="1"/>
  <c r="G1989" i="6"/>
  <c r="I1989" i="6" s="1"/>
  <c r="G1985" i="6"/>
  <c r="I1985" i="6" s="1"/>
  <c r="G1981" i="6"/>
  <c r="I1981" i="6" s="1"/>
  <c r="G1977" i="6"/>
  <c r="I1977" i="6" s="1"/>
  <c r="G1973" i="6"/>
  <c r="I1973" i="6" s="1"/>
  <c r="G1969" i="6"/>
  <c r="I1969" i="6" s="1"/>
  <c r="G1965" i="6"/>
  <c r="I1965" i="6" s="1"/>
  <c r="G1961" i="6"/>
  <c r="I1961" i="6" s="1"/>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H2196" i="6"/>
  <c r="H2190" i="6"/>
  <c r="G2184" i="6"/>
  <c r="H2178" i="6"/>
  <c r="G2174" i="6"/>
  <c r="G2169" i="6"/>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G2178" i="6"/>
  <c r="G2173" i="6"/>
  <c r="H2168" i="6"/>
  <c r="G2164" i="6"/>
  <c r="G2160" i="6"/>
  <c r="G2156" i="6"/>
  <c r="G2152" i="6"/>
  <c r="G2148" i="6"/>
  <c r="G2144" i="6"/>
  <c r="G2140" i="6"/>
  <c r="G2136" i="6"/>
  <c r="G2132" i="6"/>
  <c r="G2128" i="6"/>
  <c r="G2124" i="6"/>
  <c r="G2120" i="6"/>
  <c r="G2116" i="6"/>
  <c r="G2112" i="6"/>
  <c r="G2108" i="6"/>
  <c r="G2104" i="6"/>
  <c r="G2100" i="6"/>
  <c r="G2096" i="6"/>
  <c r="G2092" i="6"/>
  <c r="G2088" i="6"/>
  <c r="G2084" i="6"/>
  <c r="G2080" i="6"/>
  <c r="G2076" i="6"/>
  <c r="G2072" i="6"/>
  <c r="G2068" i="6"/>
  <c r="G2064" i="6"/>
  <c r="G2060" i="6"/>
  <c r="G2056" i="6"/>
  <c r="G2052" i="6"/>
  <c r="G2048" i="6"/>
  <c r="G2044" i="6"/>
  <c r="G2040" i="6"/>
  <c r="G2036" i="6"/>
  <c r="G2032" i="6"/>
  <c r="G2028" i="6"/>
  <c r="G2024" i="6"/>
  <c r="G2020" i="6"/>
  <c r="G2016" i="6"/>
  <c r="G2012" i="6"/>
  <c r="G2008" i="6"/>
  <c r="G2004" i="6"/>
  <c r="G2000" i="6"/>
  <c r="G1996" i="6"/>
  <c r="G1992" i="6"/>
  <c r="G1988" i="6"/>
  <c r="G1984" i="6"/>
  <c r="G1980" i="6"/>
  <c r="G1976" i="6"/>
  <c r="G1972" i="6"/>
  <c r="G1968" i="6"/>
  <c r="G1964" i="6"/>
  <c r="G1960" i="6"/>
  <c r="G1956" i="6"/>
  <c r="G1952" i="6"/>
  <c r="G1948" i="6"/>
  <c r="G1944" i="6"/>
  <c r="G1940" i="6"/>
  <c r="G1936" i="6"/>
  <c r="G1932" i="6"/>
  <c r="G1928" i="6"/>
  <c r="G1924" i="6"/>
  <c r="G1920" i="6"/>
  <c r="G1916" i="6"/>
  <c r="G1912" i="6"/>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H1890" i="6"/>
  <c r="H1884" i="6"/>
  <c r="H1877" i="6"/>
  <c r="G1872" i="6"/>
  <c r="G1865" i="6"/>
  <c r="G1859" i="6"/>
  <c r="I1859" i="6" s="1"/>
  <c r="G1855" i="6"/>
  <c r="G1851" i="6"/>
  <c r="G1847" i="6"/>
  <c r="G1843" i="6"/>
  <c r="G1839" i="6"/>
  <c r="G1835" i="6"/>
  <c r="G1831" i="6"/>
  <c r="G1827" i="6"/>
  <c r="G1823" i="6"/>
  <c r="G1819" i="6"/>
  <c r="G1815" i="6"/>
  <c r="G1811" i="6"/>
  <c r="G1807" i="6"/>
  <c r="G1803" i="6"/>
  <c r="G1799" i="6"/>
  <c r="G1795" i="6"/>
  <c r="G1791" i="6"/>
  <c r="G1787" i="6"/>
  <c r="G1783" i="6"/>
  <c r="G1779" i="6"/>
  <c r="G1775" i="6"/>
  <c r="G1771" i="6"/>
  <c r="G1767" i="6"/>
  <c r="G1763" i="6"/>
  <c r="G1759" i="6"/>
  <c r="G1755" i="6"/>
  <c r="G1751" i="6"/>
  <c r="G1747" i="6"/>
  <c r="G1743" i="6"/>
  <c r="G1739" i="6"/>
  <c r="G1735" i="6"/>
  <c r="G1731" i="6"/>
  <c r="G1727" i="6"/>
  <c r="G1723" i="6"/>
  <c r="G1719" i="6"/>
  <c r="G1715" i="6"/>
  <c r="G1711" i="6"/>
  <c r="G1707" i="6"/>
  <c r="G1703" i="6"/>
  <c r="G1699" i="6"/>
  <c r="G1695" i="6"/>
  <c r="G1691" i="6"/>
  <c r="G1687" i="6"/>
  <c r="G1683" i="6"/>
  <c r="G1679" i="6"/>
  <c r="G1675" i="6"/>
  <c r="G1671" i="6"/>
  <c r="G1667" i="6"/>
  <c r="G1663" i="6"/>
  <c r="G1659" i="6"/>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G1838" i="6"/>
  <c r="G1834" i="6"/>
  <c r="G1830" i="6"/>
  <c r="G1826" i="6"/>
  <c r="G1822" i="6"/>
  <c r="G1818" i="6"/>
  <c r="G1814" i="6"/>
  <c r="G1810" i="6"/>
  <c r="G1806" i="6"/>
  <c r="G1802" i="6"/>
  <c r="G1798" i="6"/>
  <c r="G1794" i="6"/>
  <c r="G1790" i="6"/>
  <c r="G1786" i="6"/>
  <c r="G1782" i="6"/>
  <c r="G1778" i="6"/>
  <c r="G1774" i="6"/>
  <c r="G1770" i="6"/>
  <c r="G1766" i="6"/>
  <c r="G1762" i="6"/>
  <c r="G1758" i="6"/>
  <c r="G1754" i="6"/>
  <c r="G1750" i="6"/>
  <c r="G1746" i="6"/>
  <c r="G1742" i="6"/>
  <c r="G1738" i="6"/>
  <c r="G1734" i="6"/>
  <c r="G1730" i="6"/>
  <c r="G1726" i="6"/>
  <c r="G1722" i="6"/>
  <c r="G1718" i="6"/>
  <c r="G1714" i="6"/>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G1853" i="6"/>
  <c r="G1849" i="6"/>
  <c r="G1845" i="6"/>
  <c r="G1841" i="6"/>
  <c r="G1837" i="6"/>
  <c r="G1833" i="6"/>
  <c r="G1829" i="6"/>
  <c r="G1825" i="6"/>
  <c r="G1821" i="6"/>
  <c r="G1817" i="6"/>
  <c r="G1813" i="6"/>
  <c r="G1809" i="6"/>
  <c r="G1805" i="6"/>
  <c r="G1801" i="6"/>
  <c r="G1797" i="6"/>
  <c r="G1793" i="6"/>
  <c r="G1789" i="6"/>
  <c r="G1785" i="6"/>
  <c r="G1781" i="6"/>
  <c r="G1777" i="6"/>
  <c r="G1773" i="6"/>
  <c r="G1769" i="6"/>
  <c r="G1765" i="6"/>
  <c r="G1761" i="6"/>
  <c r="G1757" i="6"/>
  <c r="G1753" i="6"/>
  <c r="G1749" i="6"/>
  <c r="G1745" i="6"/>
  <c r="G1741" i="6"/>
  <c r="G1737" i="6"/>
  <c r="G1733" i="6"/>
  <c r="G1729" i="6"/>
  <c r="G1725" i="6"/>
  <c r="G1721" i="6"/>
  <c r="G1717" i="6"/>
  <c r="G1713" i="6"/>
  <c r="G1709" i="6"/>
  <c r="G1705" i="6"/>
  <c r="G1701" i="6"/>
  <c r="G1697" i="6"/>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G1658" i="6"/>
  <c r="G1642" i="6"/>
  <c r="H1629" i="6"/>
  <c r="G1619" i="6"/>
  <c r="G1612" i="6"/>
  <c r="G1606" i="6"/>
  <c r="H1601" i="6"/>
  <c r="G1597" i="6"/>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G1618" i="6"/>
  <c r="G1611" i="6"/>
  <c r="I1611" i="6" s="1"/>
  <c r="H1605" i="6"/>
  <c r="G1601" i="6"/>
  <c r="H1596" i="6"/>
  <c r="G1592" i="6"/>
  <c r="G1587" i="6"/>
  <c r="H1582" i="6"/>
  <c r="G1578" i="6"/>
  <c r="H1573" i="6"/>
  <c r="G1569" i="6"/>
  <c r="H1564" i="6"/>
  <c r="G1560" i="6"/>
  <c r="G1555" i="6"/>
  <c r="H1550" i="6"/>
  <c r="G1546" i="6"/>
  <c r="G1542" i="6"/>
  <c r="G1538" i="6"/>
  <c r="G1534" i="6"/>
  <c r="G1530" i="6"/>
  <c r="G1526" i="6"/>
  <c r="G1522" i="6"/>
  <c r="G1518" i="6"/>
  <c r="G1514" i="6"/>
  <c r="G1510" i="6"/>
  <c r="G1506" i="6"/>
  <c r="G1502" i="6"/>
  <c r="G1498" i="6"/>
  <c r="G1494" i="6"/>
  <c r="G1490" i="6"/>
  <c r="G1486" i="6"/>
  <c r="G1482" i="6"/>
  <c r="G1478" i="6"/>
  <c r="G1474" i="6"/>
  <c r="G1470" i="6"/>
  <c r="G1466" i="6"/>
  <c r="G1462" i="6"/>
  <c r="G1458" i="6"/>
  <c r="G1454" i="6"/>
  <c r="G1450" i="6"/>
  <c r="G1446" i="6"/>
  <c r="G1442" i="6"/>
  <c r="G1438" i="6"/>
  <c r="G1434" i="6"/>
  <c r="G1430" i="6"/>
  <c r="G1426" i="6"/>
  <c r="G1422" i="6"/>
  <c r="G1418" i="6"/>
  <c r="G1414" i="6"/>
  <c r="G1410" i="6"/>
  <c r="G1406" i="6"/>
  <c r="G1402" i="6"/>
  <c r="G1398" i="6"/>
  <c r="G1394" i="6"/>
  <c r="G1390" i="6"/>
  <c r="G1386" i="6"/>
  <c r="G1382" i="6"/>
  <c r="G1378" i="6"/>
  <c r="G1374" i="6"/>
  <c r="G1370" i="6"/>
  <c r="G1366" i="6"/>
  <c r="G1362" i="6"/>
  <c r="G1358" i="6"/>
  <c r="G1354" i="6"/>
  <c r="G1350" i="6"/>
  <c r="G1346" i="6"/>
  <c r="G1342" i="6"/>
  <c r="G1338" i="6"/>
  <c r="G1334" i="6"/>
  <c r="G1330" i="6"/>
  <c r="G1326" i="6"/>
  <c r="G1322" i="6"/>
  <c r="G1318" i="6"/>
  <c r="G1314" i="6"/>
  <c r="G1310" i="6"/>
  <c r="G1306" i="6"/>
  <c r="G1302" i="6"/>
  <c r="G1298" i="6"/>
  <c r="G1686" i="6"/>
  <c r="G1670" i="6"/>
  <c r="I1670" i="6" s="1"/>
  <c r="G1654" i="6"/>
  <c r="G1638" i="6"/>
  <c r="G1626" i="6"/>
  <c r="I1626" i="6" s="1"/>
  <c r="H1617" i="6"/>
  <c r="G1610" i="6"/>
  <c r="G1605" i="6"/>
  <c r="H1600" i="6"/>
  <c r="G1596" i="6"/>
  <c r="G1591" i="6"/>
  <c r="H1586" i="6"/>
  <c r="G1582" i="6"/>
  <c r="H1577" i="6"/>
  <c r="G1573" i="6"/>
  <c r="H1568" i="6"/>
  <c r="G1564" i="6"/>
  <c r="G1559" i="6"/>
  <c r="H1554" i="6"/>
  <c r="G1550" i="6"/>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G1595" i="6"/>
  <c r="H1590" i="6"/>
  <c r="G1586" i="6"/>
  <c r="H1581" i="6"/>
  <c r="G1577" i="6"/>
  <c r="H1572" i="6"/>
  <c r="G1568" i="6"/>
  <c r="G1563" i="6"/>
  <c r="H1558" i="6"/>
  <c r="G1554" i="6"/>
  <c r="H1549" i="6"/>
  <c r="G1545" i="6"/>
  <c r="G1541" i="6"/>
  <c r="G1537" i="6"/>
  <c r="G1533" i="6"/>
  <c r="G1529" i="6"/>
  <c r="G1525" i="6"/>
  <c r="G1521" i="6"/>
  <c r="G1517" i="6"/>
  <c r="G1513" i="6"/>
  <c r="G1509" i="6"/>
  <c r="G1505" i="6"/>
  <c r="G1501" i="6"/>
  <c r="G1497" i="6"/>
  <c r="G1493" i="6"/>
  <c r="G1489" i="6"/>
  <c r="G1485" i="6"/>
  <c r="G1481" i="6"/>
  <c r="G1477" i="6"/>
  <c r="G1473" i="6"/>
  <c r="G1469" i="6"/>
  <c r="G1465" i="6"/>
  <c r="G1461" i="6"/>
  <c r="G1457" i="6"/>
  <c r="G1453" i="6"/>
  <c r="G1449" i="6"/>
  <c r="G1445" i="6"/>
  <c r="G1441" i="6"/>
  <c r="G1437" i="6"/>
  <c r="G1433" i="6"/>
  <c r="G1429" i="6"/>
  <c r="G1425" i="6"/>
  <c r="G1421" i="6"/>
  <c r="G1417" i="6"/>
  <c r="G1413" i="6"/>
  <c r="G1409" i="6"/>
  <c r="G1405" i="6"/>
  <c r="G1401" i="6"/>
  <c r="G1397" i="6"/>
  <c r="G1393" i="6"/>
  <c r="G1389" i="6"/>
  <c r="G1385" i="6"/>
  <c r="G1381" i="6"/>
  <c r="G1377" i="6"/>
  <c r="G1373" i="6"/>
  <c r="G1369" i="6"/>
  <c r="G1365" i="6"/>
  <c r="G1361" i="6"/>
  <c r="G1357" i="6"/>
  <c r="G1353" i="6"/>
  <c r="G1349" i="6"/>
  <c r="G1345" i="6"/>
  <c r="G1341" i="6"/>
  <c r="G1337" i="6"/>
  <c r="G1333" i="6"/>
  <c r="G1329" i="6"/>
  <c r="G1325" i="6"/>
  <c r="G1321" i="6"/>
  <c r="G1317" i="6"/>
  <c r="G1313" i="6"/>
  <c r="G1309" i="6"/>
  <c r="G1305" i="6"/>
  <c r="G1301" i="6"/>
  <c r="G1297" i="6"/>
  <c r="G1682" i="6"/>
  <c r="I1682" i="6" s="1"/>
  <c r="G1666" i="6"/>
  <c r="G1650" i="6"/>
  <c r="G1634" i="6"/>
  <c r="G1623" i="6"/>
  <c r="G1615" i="6"/>
  <c r="H1608" i="6"/>
  <c r="G1604" i="6"/>
  <c r="G1599" i="6"/>
  <c r="I1599" i="6" s="1"/>
  <c r="H1594" i="6"/>
  <c r="G1590" i="6"/>
  <c r="H1585" i="6"/>
  <c r="G1581" i="6"/>
  <c r="H1576" i="6"/>
  <c r="G1572" i="6"/>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G1608" i="6"/>
  <c r="G1603" i="6"/>
  <c r="H1598" i="6"/>
  <c r="G1594" i="6"/>
  <c r="H1589" i="6"/>
  <c r="G1585" i="6"/>
  <c r="H1580" i="6"/>
  <c r="G1576" i="6"/>
  <c r="G1571" i="6"/>
  <c r="H1566" i="6"/>
  <c r="G1562" i="6"/>
  <c r="H1557" i="6"/>
  <c r="G1553" i="6"/>
  <c r="H1548" i="6"/>
  <c r="G1544" i="6"/>
  <c r="G1540" i="6"/>
  <c r="G1536" i="6"/>
  <c r="G1532" i="6"/>
  <c r="G1528" i="6"/>
  <c r="G1524" i="6"/>
  <c r="G1520" i="6"/>
  <c r="G1516" i="6"/>
  <c r="G1512" i="6"/>
  <c r="G1508" i="6"/>
  <c r="G1504" i="6"/>
  <c r="G1500" i="6"/>
  <c r="G1496" i="6"/>
  <c r="G1492" i="6"/>
  <c r="G1488" i="6"/>
  <c r="G1484" i="6"/>
  <c r="G1480" i="6"/>
  <c r="G1476" i="6"/>
  <c r="G1472" i="6"/>
  <c r="G1468" i="6"/>
  <c r="G1464" i="6"/>
  <c r="G1460" i="6"/>
  <c r="G1456" i="6"/>
  <c r="G1452" i="6"/>
  <c r="G1448" i="6"/>
  <c r="G1444" i="6"/>
  <c r="G1440" i="6"/>
  <c r="G1436" i="6"/>
  <c r="G1432" i="6"/>
  <c r="G1428" i="6"/>
  <c r="G1424" i="6"/>
  <c r="G1420" i="6"/>
  <c r="G1416" i="6"/>
  <c r="G1412" i="6"/>
  <c r="G1408" i="6"/>
  <c r="G1404" i="6"/>
  <c r="G1400" i="6"/>
  <c r="G1396" i="6"/>
  <c r="G1392" i="6"/>
  <c r="G1388" i="6"/>
  <c r="G1384" i="6"/>
  <c r="G1380" i="6"/>
  <c r="G1376" i="6"/>
  <c r="G1372" i="6"/>
  <c r="G1368" i="6"/>
  <c r="G1364" i="6"/>
  <c r="G1360" i="6"/>
  <c r="G1356" i="6"/>
  <c r="G1352" i="6"/>
  <c r="G1348" i="6"/>
  <c r="G1344" i="6"/>
  <c r="G1340" i="6"/>
  <c r="G1336" i="6"/>
  <c r="G1332" i="6"/>
  <c r="G1328" i="6"/>
  <c r="G1324" i="6"/>
  <c r="G1320" i="6"/>
  <c r="G1316" i="6"/>
  <c r="G1312" i="6"/>
  <c r="G1308" i="6"/>
  <c r="G1304" i="6"/>
  <c r="G1300" i="6"/>
  <c r="G1296" i="6"/>
  <c r="G1678" i="6"/>
  <c r="I1678" i="6" s="1"/>
  <c r="G1662" i="6"/>
  <c r="G1646" i="6"/>
  <c r="G1631" i="6"/>
  <c r="H1621" i="6"/>
  <c r="H1613" i="6"/>
  <c r="G1607" i="6"/>
  <c r="H1602" i="6"/>
  <c r="G1598" i="6"/>
  <c r="H1593" i="6"/>
  <c r="G1589" i="6"/>
  <c r="H1584" i="6"/>
  <c r="G1580" i="6"/>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H1271" i="6"/>
  <c r="G1267" i="6"/>
  <c r="H1262" i="6"/>
  <c r="G1258" i="6"/>
  <c r="H1253" i="6"/>
  <c r="G1249" i="6"/>
  <c r="G1244" i="6"/>
  <c r="H1239" i="6"/>
  <c r="G1235" i="6"/>
  <c r="H1230" i="6"/>
  <c r="G1226" i="6"/>
  <c r="H1221" i="6"/>
  <c r="G1217" i="6"/>
  <c r="G1213" i="6"/>
  <c r="G1209" i="6"/>
  <c r="G1205" i="6"/>
  <c r="G1201" i="6"/>
  <c r="G1197" i="6"/>
  <c r="G1193" i="6"/>
  <c r="G1189" i="6"/>
  <c r="G1185" i="6"/>
  <c r="G1181" i="6"/>
  <c r="G1177" i="6"/>
  <c r="G1173" i="6"/>
  <c r="G1169" i="6"/>
  <c r="G1165" i="6"/>
  <c r="G1161" i="6"/>
  <c r="G1157" i="6"/>
  <c r="G1153" i="6"/>
  <c r="G1149" i="6"/>
  <c r="G1145" i="6"/>
  <c r="G1141" i="6"/>
  <c r="G1137" i="6"/>
  <c r="G1133" i="6"/>
  <c r="G1129" i="6"/>
  <c r="G1125" i="6"/>
  <c r="G1121" i="6"/>
  <c r="G1117" i="6"/>
  <c r="G1113" i="6"/>
  <c r="G1109" i="6"/>
  <c r="G1105" i="6"/>
  <c r="G1101" i="6"/>
  <c r="G1097" i="6"/>
  <c r="G1093" i="6"/>
  <c r="G1089" i="6"/>
  <c r="G1085" i="6"/>
  <c r="G1081" i="6"/>
  <c r="G1077" i="6"/>
  <c r="G1073" i="6"/>
  <c r="G1069" i="6"/>
  <c r="G1065" i="6"/>
  <c r="G1061" i="6"/>
  <c r="G1057" i="6"/>
  <c r="G1053" i="6"/>
  <c r="G1049" i="6"/>
  <c r="G1045" i="6"/>
  <c r="G1041" i="6"/>
  <c r="G1037" i="6"/>
  <c r="G1033" i="6"/>
  <c r="G1029" i="6"/>
  <c r="G1025" i="6"/>
  <c r="G1021" i="6"/>
  <c r="G1017" i="6"/>
  <c r="G1013" i="6"/>
  <c r="G1009" i="6"/>
  <c r="G1005" i="6"/>
  <c r="G1001" i="6"/>
  <c r="G997" i="6"/>
  <c r="G993" i="6"/>
  <c r="G989" i="6"/>
  <c r="G985" i="6"/>
  <c r="G981" i="6"/>
  <c r="G977" i="6"/>
  <c r="G973" i="6"/>
  <c r="G969" i="6"/>
  <c r="G965" i="6"/>
  <c r="G961" i="6"/>
  <c r="G957" i="6"/>
  <c r="G953" i="6"/>
  <c r="G1290" i="6"/>
  <c r="G1285" i="6"/>
  <c r="G1280" i="6"/>
  <c r="H1275" i="6"/>
  <c r="G1271" i="6"/>
  <c r="H1266" i="6"/>
  <c r="G1262" i="6"/>
  <c r="H1257" i="6"/>
  <c r="G1253" i="6"/>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H1270" i="6"/>
  <c r="G1266" i="6"/>
  <c r="H1261" i="6"/>
  <c r="G1257" i="6"/>
  <c r="G1252" i="6"/>
  <c r="H1247" i="6"/>
  <c r="G1243" i="6"/>
  <c r="H1238" i="6"/>
  <c r="G1234" i="6"/>
  <c r="H1229" i="6"/>
  <c r="G1225" i="6"/>
  <c r="G1220" i="6"/>
  <c r="G1216" i="6"/>
  <c r="G1212" i="6"/>
  <c r="G1208" i="6"/>
  <c r="G1204" i="6"/>
  <c r="G1200" i="6"/>
  <c r="G1196" i="6"/>
  <c r="G1192" i="6"/>
  <c r="G1188" i="6"/>
  <c r="G1184" i="6"/>
  <c r="G1180" i="6"/>
  <c r="G1176" i="6"/>
  <c r="G1172" i="6"/>
  <c r="G1168" i="6"/>
  <c r="G1164" i="6"/>
  <c r="G1160" i="6"/>
  <c r="G1156" i="6"/>
  <c r="G1152" i="6"/>
  <c r="G1148" i="6"/>
  <c r="G1144" i="6"/>
  <c r="G1140" i="6"/>
  <c r="G1136" i="6"/>
  <c r="G1132" i="6"/>
  <c r="G1128" i="6"/>
  <c r="G1124" i="6"/>
  <c r="G1120" i="6"/>
  <c r="G1116" i="6"/>
  <c r="G1112" i="6"/>
  <c r="G1108" i="6"/>
  <c r="G1104" i="6"/>
  <c r="G1100" i="6"/>
  <c r="G1096" i="6"/>
  <c r="G1092" i="6"/>
  <c r="G1088" i="6"/>
  <c r="G1084" i="6"/>
  <c r="G1080" i="6"/>
  <c r="G1076" i="6"/>
  <c r="G1072" i="6"/>
  <c r="G1068" i="6"/>
  <c r="G1064" i="6"/>
  <c r="G1060" i="6"/>
  <c r="G1056" i="6"/>
  <c r="G1052" i="6"/>
  <c r="G1048" i="6"/>
  <c r="G1044" i="6"/>
  <c r="G1040" i="6"/>
  <c r="G1036" i="6"/>
  <c r="G1032" i="6"/>
  <c r="G1028" i="6"/>
  <c r="G1024" i="6"/>
  <c r="G1020" i="6"/>
  <c r="G1016" i="6"/>
  <c r="G1012" i="6"/>
  <c r="G1008" i="6"/>
  <c r="G1004" i="6"/>
  <c r="G1000" i="6"/>
  <c r="G996" i="6"/>
  <c r="G992" i="6"/>
  <c r="G988" i="6"/>
  <c r="G984" i="6"/>
  <c r="G980" i="6"/>
  <c r="G976" i="6"/>
  <c r="G972" i="6"/>
  <c r="G968" i="6"/>
  <c r="G964" i="6"/>
  <c r="G960" i="6"/>
  <c r="G956" i="6"/>
  <c r="G952" i="6"/>
  <c r="G948" i="6"/>
  <c r="G944" i="6"/>
  <c r="G940" i="6"/>
  <c r="G936" i="6"/>
  <c r="G1294" i="6"/>
  <c r="I1294" i="6" s="1"/>
  <c r="G1289" i="6"/>
  <c r="I1289" i="6" s="1"/>
  <c r="H1283" i="6"/>
  <c r="G1279" i="6"/>
  <c r="I1279" i="6" s="1"/>
  <c r="H1274" i="6"/>
  <c r="G1270" i="6"/>
  <c r="I1270" i="6" s="1"/>
  <c r="H1265" i="6"/>
  <c r="G1261" i="6"/>
  <c r="I1261" i="6" s="1"/>
  <c r="G1256" i="6"/>
  <c r="H1251" i="6"/>
  <c r="G1247" i="6"/>
  <c r="I1247" i="6" s="1"/>
  <c r="H1242" i="6"/>
  <c r="G1238" i="6"/>
  <c r="I1238" i="6" s="1"/>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G1283" i="6"/>
  <c r="H1278" i="6"/>
  <c r="G1274" i="6"/>
  <c r="H1269" i="6"/>
  <c r="G1265" i="6"/>
  <c r="G1260" i="6"/>
  <c r="H1255" i="6"/>
  <c r="G1251" i="6"/>
  <c r="H1246" i="6"/>
  <c r="G1242" i="6"/>
  <c r="H1237" i="6"/>
  <c r="G1233" i="6"/>
  <c r="G1228" i="6"/>
  <c r="I1228" i="6" s="1"/>
  <c r="H1223" i="6"/>
  <c r="G1219" i="6"/>
  <c r="G1215" i="6"/>
  <c r="G1211" i="6"/>
  <c r="G1207" i="6"/>
  <c r="G1203" i="6"/>
  <c r="G1199" i="6"/>
  <c r="G1195" i="6"/>
  <c r="G1191" i="6"/>
  <c r="G1187" i="6"/>
  <c r="G1183" i="6"/>
  <c r="G1179" i="6"/>
  <c r="G1175" i="6"/>
  <c r="G1171" i="6"/>
  <c r="G1167" i="6"/>
  <c r="G1293" i="6"/>
  <c r="H1287" i="6"/>
  <c r="H1282" i="6"/>
  <c r="G1278" i="6"/>
  <c r="H1273" i="6"/>
  <c r="G1269" i="6"/>
  <c r="G1264" i="6"/>
  <c r="H1259" i="6"/>
  <c r="G1255" i="6"/>
  <c r="H1250" i="6"/>
  <c r="G1246" i="6"/>
  <c r="H1241" i="6"/>
  <c r="G1237" i="6"/>
  <c r="G1232" i="6"/>
  <c r="H1227" i="6"/>
  <c r="G1223" i="6"/>
  <c r="H1218" i="6"/>
  <c r="H1214" i="6"/>
  <c r="H1210" i="6"/>
  <c r="H1206" i="6"/>
  <c r="H1202" i="6"/>
  <c r="H1198" i="6"/>
  <c r="H1194" i="6"/>
  <c r="H1190" i="6"/>
  <c r="H1186" i="6"/>
  <c r="H1182" i="6"/>
  <c r="H1178" i="6"/>
  <c r="H1174" i="6"/>
  <c r="H1170" i="6"/>
  <c r="H1166" i="6"/>
  <c r="H1162" i="6"/>
  <c r="G1292" i="6"/>
  <c r="H1286" i="6"/>
  <c r="G1282" i="6"/>
  <c r="H1277" i="6"/>
  <c r="G1273" i="6"/>
  <c r="G1268" i="6"/>
  <c r="H1263" i="6"/>
  <c r="G1259" i="6"/>
  <c r="H1254" i="6"/>
  <c r="G1250" i="6"/>
  <c r="H1245" i="6"/>
  <c r="G1241" i="6"/>
  <c r="G1236" i="6"/>
  <c r="H1231" i="6"/>
  <c r="G1227" i="6"/>
  <c r="H1222" i="6"/>
  <c r="G1218" i="6"/>
  <c r="G1214" i="6"/>
  <c r="G1210" i="6"/>
  <c r="G1206" i="6"/>
  <c r="G1202" i="6"/>
  <c r="G1198" i="6"/>
  <c r="G1194" i="6"/>
  <c r="G1190" i="6"/>
  <c r="G1186" i="6"/>
  <c r="G1182" i="6"/>
  <c r="G1178" i="6"/>
  <c r="G1174" i="6"/>
  <c r="G1170" i="6"/>
  <c r="G1166" i="6"/>
  <c r="G1162" i="6"/>
  <c r="G1158" i="6"/>
  <c r="G1154" i="6"/>
  <c r="G1150" i="6"/>
  <c r="G1146" i="6"/>
  <c r="G1142" i="6"/>
  <c r="G1138" i="6"/>
  <c r="G1134" i="6"/>
  <c r="G1130" i="6"/>
  <c r="G1126" i="6"/>
  <c r="G1122" i="6"/>
  <c r="G1118" i="6"/>
  <c r="G1114" i="6"/>
  <c r="G1110" i="6"/>
  <c r="G1106" i="6"/>
  <c r="G1102" i="6"/>
  <c r="G1098" i="6"/>
  <c r="G1094" i="6"/>
  <c r="G1090" i="6"/>
  <c r="G1086" i="6"/>
  <c r="G1082" i="6"/>
  <c r="G1078" i="6"/>
  <c r="G1074" i="6"/>
  <c r="G1070" i="6"/>
  <c r="G1066" i="6"/>
  <c r="G1062" i="6"/>
  <c r="G1058" i="6"/>
  <c r="G1054" i="6"/>
  <c r="G1050" i="6"/>
  <c r="G1046" i="6"/>
  <c r="G1042" i="6"/>
  <c r="G1038" i="6"/>
  <c r="G1034" i="6"/>
  <c r="G1030" i="6"/>
  <c r="G1026" i="6"/>
  <c r="G1022" i="6"/>
  <c r="G1018" i="6"/>
  <c r="G1014" i="6"/>
  <c r="G1010" i="6"/>
  <c r="G1006" i="6"/>
  <c r="G1002" i="6"/>
  <c r="G998" i="6"/>
  <c r="G994" i="6"/>
  <c r="G990" i="6"/>
  <c r="G986" i="6"/>
  <c r="G982" i="6"/>
  <c r="G978" i="6"/>
  <c r="G974" i="6"/>
  <c r="G970" i="6"/>
  <c r="G966" i="6"/>
  <c r="G962" i="6"/>
  <c r="G958" i="6"/>
  <c r="G954" i="6"/>
  <c r="G950" i="6"/>
  <c r="G946" i="6"/>
  <c r="G1151" i="6"/>
  <c r="G1135" i="6"/>
  <c r="G1119" i="6"/>
  <c r="G1103" i="6"/>
  <c r="G1087" i="6"/>
  <c r="G1071" i="6"/>
  <c r="G1055" i="6"/>
  <c r="G1039" i="6"/>
  <c r="I1039" i="6" s="1"/>
  <c r="G1023" i="6"/>
  <c r="G1007" i="6"/>
  <c r="G991" i="6"/>
  <c r="G975" i="6"/>
  <c r="G959" i="6"/>
  <c r="G947" i="6"/>
  <c r="G941" i="6"/>
  <c r="H936" i="6"/>
  <c r="G932" i="6"/>
  <c r="G928" i="6"/>
  <c r="G924" i="6"/>
  <c r="G920" i="6"/>
  <c r="G916" i="6"/>
  <c r="G912" i="6"/>
  <c r="G908" i="6"/>
  <c r="G904" i="6"/>
  <c r="G900" i="6"/>
  <c r="G896" i="6"/>
  <c r="G892" i="6"/>
  <c r="G888" i="6"/>
  <c r="G884" i="6"/>
  <c r="G880" i="6"/>
  <c r="G876" i="6"/>
  <c r="G872" i="6"/>
  <c r="G868" i="6"/>
  <c r="G864" i="6"/>
  <c r="G860" i="6"/>
  <c r="G856" i="6"/>
  <c r="G852" i="6"/>
  <c r="G848" i="6"/>
  <c r="G844" i="6"/>
  <c r="G840" i="6"/>
  <c r="G836" i="6"/>
  <c r="G832" i="6"/>
  <c r="G828" i="6"/>
  <c r="G824" i="6"/>
  <c r="G820" i="6"/>
  <c r="G816" i="6"/>
  <c r="G812" i="6"/>
  <c r="G808" i="6"/>
  <c r="G804" i="6"/>
  <c r="G800" i="6"/>
  <c r="G796" i="6"/>
  <c r="G792" i="6"/>
  <c r="G788" i="6"/>
  <c r="G784" i="6"/>
  <c r="G780" i="6"/>
  <c r="G776" i="6"/>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G1131" i="6"/>
  <c r="G1115" i="6"/>
  <c r="G1099" i="6"/>
  <c r="G1083" i="6"/>
  <c r="G1067" i="6"/>
  <c r="G1051" i="6"/>
  <c r="I1051" i="6" s="1"/>
  <c r="G1035" i="6"/>
  <c r="G1019" i="6"/>
  <c r="G1003" i="6"/>
  <c r="G987" i="6"/>
  <c r="G971" i="6"/>
  <c r="G955" i="6"/>
  <c r="G945" i="6"/>
  <c r="H939" i="6"/>
  <c r="G935" i="6"/>
  <c r="G931" i="6"/>
  <c r="G927" i="6"/>
  <c r="G923" i="6"/>
  <c r="G919" i="6"/>
  <c r="G915" i="6"/>
  <c r="G911" i="6"/>
  <c r="G907" i="6"/>
  <c r="G903" i="6"/>
  <c r="G899" i="6"/>
  <c r="G895" i="6"/>
  <c r="G891" i="6"/>
  <c r="G887" i="6"/>
  <c r="G883" i="6"/>
  <c r="G879" i="6"/>
  <c r="G875" i="6"/>
  <c r="G871" i="6"/>
  <c r="G867" i="6"/>
  <c r="G863" i="6"/>
  <c r="G859" i="6"/>
  <c r="G855" i="6"/>
  <c r="G851" i="6"/>
  <c r="G847" i="6"/>
  <c r="G843" i="6"/>
  <c r="G839" i="6"/>
  <c r="G835" i="6"/>
  <c r="G831" i="6"/>
  <c r="G827" i="6"/>
  <c r="G823" i="6"/>
  <c r="G819" i="6"/>
  <c r="G815" i="6"/>
  <c r="G811" i="6"/>
  <c r="G807" i="6"/>
  <c r="G803" i="6"/>
  <c r="G799" i="6"/>
  <c r="G795" i="6"/>
  <c r="G791" i="6"/>
  <c r="G787" i="6"/>
  <c r="G783" i="6"/>
  <c r="G779" i="6"/>
  <c r="G775" i="6"/>
  <c r="G771" i="6"/>
  <c r="G767" i="6"/>
  <c r="G763" i="6"/>
  <c r="G759" i="6"/>
  <c r="G755" i="6"/>
  <c r="G751" i="6"/>
  <c r="G747" i="6"/>
  <c r="G743" i="6"/>
  <c r="G739" i="6"/>
  <c r="G735" i="6"/>
  <c r="G731" i="6"/>
  <c r="G727" i="6"/>
  <c r="G723" i="6"/>
  <c r="G719" i="6"/>
  <c r="G715" i="6"/>
  <c r="G711" i="6"/>
  <c r="G707" i="6"/>
  <c r="G703" i="6"/>
  <c r="G699" i="6"/>
  <c r="G695" i="6"/>
  <c r="G691" i="6"/>
  <c r="G687" i="6"/>
  <c r="G683" i="6"/>
  <c r="G679" i="6"/>
  <c r="G675" i="6"/>
  <c r="G671" i="6"/>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G1143" i="6"/>
  <c r="G1127" i="6"/>
  <c r="G1111" i="6"/>
  <c r="G1095" i="6"/>
  <c r="G1079" i="6"/>
  <c r="G1063" i="6"/>
  <c r="G1047" i="6"/>
  <c r="I1047" i="6" s="1"/>
  <c r="G1031" i="6"/>
  <c r="G1015" i="6"/>
  <c r="G999" i="6"/>
  <c r="G983" i="6"/>
  <c r="G967" i="6"/>
  <c r="G951" i="6"/>
  <c r="H943" i="6"/>
  <c r="H938" i="6"/>
  <c r="G934" i="6"/>
  <c r="G930" i="6"/>
  <c r="G926" i="6"/>
  <c r="G922" i="6"/>
  <c r="G918" i="6"/>
  <c r="G914" i="6"/>
  <c r="G910" i="6"/>
  <c r="G906" i="6"/>
  <c r="G902" i="6"/>
  <c r="G898" i="6"/>
  <c r="G894" i="6"/>
  <c r="G890" i="6"/>
  <c r="G886" i="6"/>
  <c r="G882" i="6"/>
  <c r="G878" i="6"/>
  <c r="G874" i="6"/>
  <c r="G870" i="6"/>
  <c r="G866" i="6"/>
  <c r="G862" i="6"/>
  <c r="G858" i="6"/>
  <c r="G854" i="6"/>
  <c r="G850" i="6"/>
  <c r="G846" i="6"/>
  <c r="G842" i="6"/>
  <c r="G838" i="6"/>
  <c r="G834" i="6"/>
  <c r="G830" i="6"/>
  <c r="G826" i="6"/>
  <c r="G822" i="6"/>
  <c r="G818" i="6"/>
  <c r="G814" i="6"/>
  <c r="G810" i="6"/>
  <c r="G806" i="6"/>
  <c r="G802" i="6"/>
  <c r="G798" i="6"/>
  <c r="G794" i="6"/>
  <c r="G790" i="6"/>
  <c r="G786" i="6"/>
  <c r="G782" i="6"/>
  <c r="G778" i="6"/>
  <c r="G774" i="6"/>
  <c r="G770" i="6"/>
  <c r="G766" i="6"/>
  <c r="G762" i="6"/>
  <c r="G758" i="6"/>
  <c r="G754" i="6"/>
  <c r="G750" i="6"/>
  <c r="G746" i="6"/>
  <c r="G742" i="6"/>
  <c r="G738" i="6"/>
  <c r="G734" i="6"/>
  <c r="G730" i="6"/>
  <c r="G726" i="6"/>
  <c r="G722" i="6"/>
  <c r="G718" i="6"/>
  <c r="G714" i="6"/>
  <c r="G710" i="6"/>
  <c r="G706" i="6"/>
  <c r="G702" i="6"/>
  <c r="G698" i="6"/>
  <c r="G694" i="6"/>
  <c r="G690" i="6"/>
  <c r="G686" i="6"/>
  <c r="G682" i="6"/>
  <c r="G678" i="6"/>
  <c r="G674" i="6"/>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G1139" i="6"/>
  <c r="G1123" i="6"/>
  <c r="I1123" i="6" s="1"/>
  <c r="G1107" i="6"/>
  <c r="G1091" i="6"/>
  <c r="G1075" i="6"/>
  <c r="G1059" i="6"/>
  <c r="G1043" i="6"/>
  <c r="G1027" i="6"/>
  <c r="G1011" i="6"/>
  <c r="G995" i="6"/>
  <c r="I995" i="6" s="1"/>
  <c r="G979" i="6"/>
  <c r="G963" i="6"/>
  <c r="G949" i="6"/>
  <c r="H942" i="6"/>
  <c r="H937" i="6"/>
  <c r="G933" i="6"/>
  <c r="G929" i="6"/>
  <c r="G925" i="6"/>
  <c r="G921" i="6"/>
  <c r="G917" i="6"/>
  <c r="G913" i="6"/>
  <c r="G909" i="6"/>
  <c r="G905" i="6"/>
  <c r="G901" i="6"/>
  <c r="G897" i="6"/>
  <c r="G893" i="6"/>
  <c r="G889" i="6"/>
  <c r="G885" i="6"/>
  <c r="G881" i="6"/>
  <c r="G877" i="6"/>
  <c r="G873" i="6"/>
  <c r="G869" i="6"/>
  <c r="G865" i="6"/>
  <c r="G861" i="6"/>
  <c r="G857" i="6"/>
  <c r="G853" i="6"/>
  <c r="G849" i="6"/>
  <c r="G845" i="6"/>
  <c r="G841" i="6"/>
  <c r="G837" i="6"/>
  <c r="G833" i="6"/>
  <c r="G829" i="6"/>
  <c r="G825" i="6"/>
  <c r="G821" i="6"/>
  <c r="G817" i="6"/>
  <c r="G813" i="6"/>
  <c r="G809" i="6"/>
  <c r="G805" i="6"/>
  <c r="G801" i="6"/>
  <c r="G797" i="6"/>
  <c r="G793" i="6"/>
  <c r="G789" i="6"/>
  <c r="G785" i="6"/>
  <c r="G781" i="6"/>
  <c r="G777" i="6"/>
  <c r="G773" i="6"/>
  <c r="G769" i="6"/>
  <c r="G765" i="6"/>
  <c r="G761" i="6"/>
  <c r="G757" i="6"/>
  <c r="G753" i="6"/>
  <c r="G749" i="6"/>
  <c r="G745" i="6"/>
  <c r="G741" i="6"/>
  <c r="G737" i="6"/>
  <c r="G733" i="6"/>
  <c r="G729" i="6"/>
  <c r="G725" i="6"/>
  <c r="G721" i="6"/>
  <c r="G717" i="6"/>
  <c r="G713" i="6"/>
  <c r="G709" i="6"/>
  <c r="G705" i="6"/>
  <c r="G701" i="6"/>
  <c r="G697" i="6"/>
  <c r="G693" i="6"/>
  <c r="G689" i="6"/>
  <c r="G685" i="6"/>
  <c r="G681" i="6"/>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G627" i="6"/>
  <c r="G623" i="6"/>
  <c r="G619" i="6"/>
  <c r="G615" i="6"/>
  <c r="G611" i="6"/>
  <c r="G607" i="6"/>
  <c r="G603" i="6"/>
  <c r="G599" i="6"/>
  <c r="G595" i="6"/>
  <c r="G591" i="6"/>
  <c r="G587" i="6"/>
  <c r="G583" i="6"/>
  <c r="G579" i="6"/>
  <c r="G575" i="6"/>
  <c r="G571" i="6"/>
  <c r="G567" i="6"/>
  <c r="G563" i="6"/>
  <c r="G559" i="6"/>
  <c r="G555" i="6"/>
  <c r="G551" i="6"/>
  <c r="G547" i="6"/>
  <c r="G543" i="6"/>
  <c r="G539" i="6"/>
  <c r="G535" i="6"/>
  <c r="G531" i="6"/>
  <c r="G527" i="6"/>
  <c r="G523" i="6"/>
  <c r="G519" i="6"/>
  <c r="G515" i="6"/>
  <c r="G511" i="6"/>
  <c r="G507" i="6"/>
  <c r="G503" i="6"/>
  <c r="G499" i="6"/>
  <c r="G495" i="6"/>
  <c r="G491" i="6"/>
  <c r="G487" i="6"/>
  <c r="G483" i="6"/>
  <c r="G479" i="6"/>
  <c r="G475" i="6"/>
  <c r="G471" i="6"/>
  <c r="G467" i="6"/>
  <c r="G463" i="6"/>
  <c r="G459" i="6"/>
  <c r="G455" i="6"/>
  <c r="G451" i="6"/>
  <c r="G447" i="6"/>
  <c r="G443" i="6"/>
  <c r="G439" i="6"/>
  <c r="G435" i="6"/>
  <c r="G431" i="6"/>
  <c r="G427" i="6"/>
  <c r="G423" i="6"/>
  <c r="G419" i="6"/>
  <c r="G415" i="6"/>
  <c r="G411" i="6"/>
  <c r="G407" i="6"/>
  <c r="G403" i="6"/>
  <c r="G399" i="6"/>
  <c r="G395" i="6"/>
  <c r="G391" i="6"/>
  <c r="G387" i="6"/>
  <c r="G383" i="6"/>
  <c r="G379" i="6"/>
  <c r="G375" i="6"/>
  <c r="G371" i="6"/>
  <c r="G367" i="6"/>
  <c r="G363" i="6"/>
  <c r="G359" i="6"/>
  <c r="G355" i="6"/>
  <c r="G351" i="6"/>
  <c r="G347" i="6"/>
  <c r="G343" i="6"/>
  <c r="G339" i="6"/>
  <c r="G335" i="6"/>
  <c r="G331" i="6"/>
  <c r="H760" i="6"/>
  <c r="H728" i="6"/>
  <c r="H696" i="6"/>
  <c r="H664" i="6"/>
  <c r="G657" i="6"/>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I634" i="6" s="1"/>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G642" i="6"/>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H641" i="6"/>
  <c r="G637" i="6"/>
  <c r="G633" i="6"/>
  <c r="G629" i="6"/>
  <c r="G625" i="6"/>
  <c r="G621" i="6"/>
  <c r="G617" i="6"/>
  <c r="G613" i="6"/>
  <c r="G609" i="6"/>
  <c r="G605" i="6"/>
  <c r="G601" i="6"/>
  <c r="G597" i="6"/>
  <c r="G593" i="6"/>
  <c r="G589" i="6"/>
  <c r="G585" i="6"/>
  <c r="G581" i="6"/>
  <c r="G577" i="6"/>
  <c r="G573" i="6"/>
  <c r="G569" i="6"/>
  <c r="G565" i="6"/>
  <c r="G561" i="6"/>
  <c r="G557" i="6"/>
  <c r="G553" i="6"/>
  <c r="G549" i="6"/>
  <c r="G545" i="6"/>
  <c r="G541" i="6"/>
  <c r="G537" i="6"/>
  <c r="G533" i="6"/>
  <c r="G529" i="6"/>
  <c r="G525" i="6"/>
  <c r="G521" i="6"/>
  <c r="G517" i="6"/>
  <c r="G513" i="6"/>
  <c r="G509" i="6"/>
  <c r="G505" i="6"/>
  <c r="G501" i="6"/>
  <c r="G497" i="6"/>
  <c r="G493" i="6"/>
  <c r="G489" i="6"/>
  <c r="G485" i="6"/>
  <c r="G481" i="6"/>
  <c r="G477" i="6"/>
  <c r="G473" i="6"/>
  <c r="G469" i="6"/>
  <c r="G465" i="6"/>
  <c r="G461" i="6"/>
  <c r="G457" i="6"/>
  <c r="G453" i="6"/>
  <c r="G449" i="6"/>
  <c r="G445" i="6"/>
  <c r="G441" i="6"/>
  <c r="G437" i="6"/>
  <c r="G433" i="6"/>
  <c r="G429" i="6"/>
  <c r="G425" i="6"/>
  <c r="G421" i="6"/>
  <c r="G417" i="6"/>
  <c r="G413" i="6"/>
  <c r="G409" i="6"/>
  <c r="G405" i="6"/>
  <c r="G401" i="6"/>
  <c r="G397" i="6"/>
  <c r="G393" i="6"/>
  <c r="G389" i="6"/>
  <c r="G385" i="6"/>
  <c r="G381" i="6"/>
  <c r="G377" i="6"/>
  <c r="G373" i="6"/>
  <c r="G369" i="6"/>
  <c r="G365" i="6"/>
  <c r="G361" i="6"/>
  <c r="G357" i="6"/>
  <c r="G353" i="6"/>
  <c r="G349" i="6"/>
  <c r="G345" i="6"/>
  <c r="G341" i="6"/>
  <c r="G337" i="6"/>
  <c r="H744" i="6"/>
  <c r="H712" i="6"/>
  <c r="H680" i="6"/>
  <c r="G660" i="6"/>
  <c r="G655" i="6"/>
  <c r="G650" i="6"/>
  <c r="H645" i="6"/>
  <c r="G641" i="6"/>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G280" i="6"/>
  <c r="G276" i="6"/>
  <c r="G272" i="6"/>
  <c r="G268" i="6"/>
  <c r="G264" i="6"/>
  <c r="G260" i="6"/>
  <c r="G256" i="6"/>
  <c r="G252" i="6"/>
  <c r="G248" i="6"/>
  <c r="G244" i="6"/>
  <c r="G240" i="6"/>
  <c r="G236" i="6"/>
  <c r="G232" i="6"/>
  <c r="G228" i="6"/>
  <c r="G224" i="6"/>
  <c r="G220" i="6"/>
  <c r="G216" i="6"/>
  <c r="G212" i="6"/>
  <c r="G208" i="6"/>
  <c r="G204" i="6"/>
  <c r="G200" i="6"/>
  <c r="G196" i="6"/>
  <c r="G192" i="6"/>
  <c r="G188" i="6"/>
  <c r="G184" i="6"/>
  <c r="G180" i="6"/>
  <c r="G176" i="6"/>
  <c r="G172" i="6"/>
  <c r="G168" i="6"/>
  <c r="G164" i="6"/>
  <c r="G160" i="6"/>
  <c r="G156" i="6"/>
  <c r="G152" i="6"/>
  <c r="G148" i="6"/>
  <c r="G144" i="6"/>
  <c r="G140" i="6"/>
  <c r="G136" i="6"/>
  <c r="G132" i="6"/>
  <c r="G128" i="6"/>
  <c r="G124" i="6"/>
  <c r="G120" i="6"/>
  <c r="G116" i="6"/>
  <c r="G112" i="6"/>
  <c r="G108" i="6"/>
  <c r="G104" i="6"/>
  <c r="G100" i="6"/>
  <c r="G96" i="6"/>
  <c r="G92" i="6"/>
  <c r="G88" i="6"/>
  <c r="G84" i="6"/>
  <c r="G80" i="6"/>
  <c r="G76" i="6"/>
  <c r="G72" i="6"/>
  <c r="G68" i="6"/>
  <c r="G64" i="6"/>
  <c r="G60" i="6"/>
  <c r="G56" i="6"/>
  <c r="G52" i="6"/>
  <c r="G48" i="6"/>
  <c r="G44" i="6"/>
  <c r="G40" i="6"/>
  <c r="G36" i="6"/>
  <c r="G32" i="6"/>
  <c r="G28" i="6"/>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G283" i="6"/>
  <c r="G279" i="6"/>
  <c r="G275" i="6"/>
  <c r="G271" i="6"/>
  <c r="G267" i="6"/>
  <c r="G263" i="6"/>
  <c r="G259" i="6"/>
  <c r="G255" i="6"/>
  <c r="G251" i="6"/>
  <c r="G247" i="6"/>
  <c r="G243" i="6"/>
  <c r="G239" i="6"/>
  <c r="G235" i="6"/>
  <c r="G231" i="6"/>
  <c r="G227" i="6"/>
  <c r="G223" i="6"/>
  <c r="G219" i="6"/>
  <c r="G215" i="6"/>
  <c r="G211" i="6"/>
  <c r="G207" i="6"/>
  <c r="G203" i="6"/>
  <c r="G199" i="6"/>
  <c r="G195" i="6"/>
  <c r="G191" i="6"/>
  <c r="G187" i="6"/>
  <c r="G183" i="6"/>
  <c r="G179" i="6"/>
  <c r="G175" i="6"/>
  <c r="G171" i="6"/>
  <c r="G167" i="6"/>
  <c r="G163" i="6"/>
  <c r="G159" i="6"/>
  <c r="G155" i="6"/>
  <c r="G151" i="6"/>
  <c r="G147" i="6"/>
  <c r="G143" i="6"/>
  <c r="G139" i="6"/>
  <c r="G135" i="6"/>
  <c r="G131" i="6"/>
  <c r="G127" i="6"/>
  <c r="G123" i="6"/>
  <c r="G119" i="6"/>
  <c r="G115" i="6"/>
  <c r="G111" i="6"/>
  <c r="G107" i="6"/>
  <c r="G103" i="6"/>
  <c r="G99" i="6"/>
  <c r="G95" i="6"/>
  <c r="G91" i="6"/>
  <c r="G87" i="6"/>
  <c r="G83" i="6"/>
  <c r="G79" i="6"/>
  <c r="G75" i="6"/>
  <c r="G71" i="6"/>
  <c r="G67" i="6"/>
  <c r="G63" i="6"/>
  <c r="G59" i="6"/>
  <c r="G55" i="6"/>
  <c r="G51" i="6"/>
  <c r="G47" i="6"/>
  <c r="G43" i="6"/>
  <c r="G39" i="6"/>
  <c r="G35" i="6"/>
  <c r="G31" i="6"/>
  <c r="G27" i="6"/>
  <c r="G23" i="6"/>
  <c r="G19" i="6"/>
  <c r="G15" i="6"/>
  <c r="G11" i="6"/>
  <c r="G7" i="6"/>
  <c r="H18" i="6"/>
  <c r="H14" i="6"/>
  <c r="H10" i="6"/>
  <c r="H11" i="6"/>
  <c r="G333" i="6"/>
  <c r="G323" i="6"/>
  <c r="G315" i="6"/>
  <c r="G307" i="6"/>
  <c r="G299" i="6"/>
  <c r="G291" i="6"/>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G298" i="6"/>
  <c r="G290" i="6"/>
  <c r="G286" i="6"/>
  <c r="G282" i="6"/>
  <c r="G278" i="6"/>
  <c r="G274" i="6"/>
  <c r="G270" i="6"/>
  <c r="G266" i="6"/>
  <c r="G262" i="6"/>
  <c r="G258" i="6"/>
  <c r="G254" i="6"/>
  <c r="G250" i="6"/>
  <c r="G246" i="6"/>
  <c r="G242" i="6"/>
  <c r="G238" i="6"/>
  <c r="G234" i="6"/>
  <c r="G230" i="6"/>
  <c r="G226" i="6"/>
  <c r="G222" i="6"/>
  <c r="G218" i="6"/>
  <c r="G214" i="6"/>
  <c r="G210" i="6"/>
  <c r="G206" i="6"/>
  <c r="G202" i="6"/>
  <c r="G198" i="6"/>
  <c r="G194" i="6"/>
  <c r="G190" i="6"/>
  <c r="G186" i="6"/>
  <c r="G182" i="6"/>
  <c r="G178" i="6"/>
  <c r="G174" i="6"/>
  <c r="G170" i="6"/>
  <c r="G166" i="6"/>
  <c r="G162" i="6"/>
  <c r="G158" i="6"/>
  <c r="G154" i="6"/>
  <c r="G150" i="6"/>
  <c r="G146" i="6"/>
  <c r="G142" i="6"/>
  <c r="G138" i="6"/>
  <c r="G134" i="6"/>
  <c r="G130" i="6"/>
  <c r="G126" i="6"/>
  <c r="G122" i="6"/>
  <c r="G118" i="6"/>
  <c r="G114" i="6"/>
  <c r="G110" i="6"/>
  <c r="G106" i="6"/>
  <c r="G102" i="6"/>
  <c r="G98" i="6"/>
  <c r="G94" i="6"/>
  <c r="G90" i="6"/>
  <c r="G86" i="6"/>
  <c r="G82" i="6"/>
  <c r="G78" i="6"/>
  <c r="G74" i="6"/>
  <c r="G70" i="6"/>
  <c r="G66" i="6"/>
  <c r="G62" i="6"/>
  <c r="G58" i="6"/>
  <c r="G54" i="6"/>
  <c r="G50" i="6"/>
  <c r="G46" i="6"/>
  <c r="G42" i="6"/>
  <c r="G38" i="6"/>
  <c r="G34" i="6"/>
  <c r="G30" i="6"/>
  <c r="G26" i="6"/>
  <c r="G22" i="6"/>
  <c r="G18" i="6"/>
  <c r="G14" i="6"/>
  <c r="G10"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G9" i="6"/>
  <c r="H12" i="6"/>
  <c r="G20" i="6"/>
  <c r="G16" i="6"/>
  <c r="G8" i="6"/>
  <c r="H19" i="6"/>
  <c r="G329" i="6"/>
  <c r="G321" i="6"/>
  <c r="G313" i="6"/>
  <c r="G305" i="6"/>
  <c r="G297" i="6"/>
  <c r="G289" i="6"/>
  <c r="G285" i="6"/>
  <c r="G281" i="6"/>
  <c r="G277" i="6"/>
  <c r="G273" i="6"/>
  <c r="G269" i="6"/>
  <c r="G265" i="6"/>
  <c r="G261" i="6"/>
  <c r="G257" i="6"/>
  <c r="G253" i="6"/>
  <c r="G249" i="6"/>
  <c r="G245" i="6"/>
  <c r="G241" i="6"/>
  <c r="G237" i="6"/>
  <c r="G233" i="6"/>
  <c r="G229" i="6"/>
  <c r="G225" i="6"/>
  <c r="G221" i="6"/>
  <c r="G217" i="6"/>
  <c r="G213" i="6"/>
  <c r="G209" i="6"/>
  <c r="G205" i="6"/>
  <c r="G201" i="6"/>
  <c r="G197" i="6"/>
  <c r="G193" i="6"/>
  <c r="G189" i="6"/>
  <c r="G185" i="6"/>
  <c r="G181" i="6"/>
  <c r="G177" i="6"/>
  <c r="G173" i="6"/>
  <c r="G169" i="6"/>
  <c r="G165" i="6"/>
  <c r="G161" i="6"/>
  <c r="G157" i="6"/>
  <c r="G153" i="6"/>
  <c r="G149" i="6"/>
  <c r="G145" i="6"/>
  <c r="G141" i="6"/>
  <c r="G137" i="6"/>
  <c r="G133" i="6"/>
  <c r="G129" i="6"/>
  <c r="G125" i="6"/>
  <c r="G121" i="6"/>
  <c r="G117" i="6"/>
  <c r="G113" i="6"/>
  <c r="G109" i="6"/>
  <c r="G105" i="6"/>
  <c r="G101" i="6"/>
  <c r="G97" i="6"/>
  <c r="G93" i="6"/>
  <c r="G89" i="6"/>
  <c r="G85" i="6"/>
  <c r="G81" i="6"/>
  <c r="G77" i="6"/>
  <c r="G73" i="6"/>
  <c r="G69" i="6"/>
  <c r="G65" i="6"/>
  <c r="G61" i="6"/>
  <c r="G57" i="6"/>
  <c r="G53" i="6"/>
  <c r="G49" i="6"/>
  <c r="G45" i="6"/>
  <c r="G41" i="6"/>
  <c r="G37" i="6"/>
  <c r="G33" i="6"/>
  <c r="G29" i="6"/>
  <c r="G25" i="6"/>
  <c r="P2483" i="1"/>
  <c r="P2332" i="1"/>
  <c r="P2218" i="1"/>
  <c r="P2186" i="1"/>
  <c r="P1862" i="1"/>
  <c r="P1898" i="1"/>
  <c r="P2018" i="1"/>
  <c r="P1762" i="1"/>
  <c r="P1578" i="1"/>
  <c r="P1916" i="1"/>
  <c r="P1927" i="1"/>
  <c r="P1539" i="1"/>
  <c r="P1935" i="1"/>
  <c r="P1529" i="1"/>
  <c r="P1481" i="1"/>
  <c r="P1465" i="1"/>
  <c r="P1451" i="1"/>
  <c r="P1417" i="1"/>
  <c r="P1645" i="1"/>
  <c r="P1336" i="1"/>
  <c r="P1671" i="1"/>
  <c r="P1340" i="1"/>
  <c r="P1266" i="1"/>
  <c r="P1250" i="1"/>
  <c r="P1432" i="1"/>
  <c r="P1128" i="1"/>
  <c r="P1010" i="1"/>
  <c r="P1044" i="1"/>
  <c r="P996" i="1"/>
  <c r="P1018" i="1"/>
  <c r="P895" i="1"/>
  <c r="P764" i="1"/>
  <c r="P810" i="1"/>
  <c r="P922" i="1"/>
  <c r="P890" i="1"/>
  <c r="P929" i="1"/>
  <c r="P897" i="1"/>
  <c r="P954" i="1"/>
  <c r="P690" i="1"/>
  <c r="P986" i="1"/>
  <c r="P622" i="1"/>
  <c r="P660" i="1"/>
  <c r="P767" i="1"/>
  <c r="P962" i="1"/>
  <c r="P274" i="1"/>
  <c r="P2011" i="1" l="1"/>
  <c r="P2068" i="1"/>
  <c r="P2020" i="1"/>
  <c r="P2087" i="1"/>
  <c r="P1868" i="1"/>
  <c r="P2012" i="1"/>
  <c r="P2076" i="1"/>
  <c r="P199" i="1"/>
  <c r="P596" i="1"/>
  <c r="P790" i="1"/>
  <c r="P825" i="1"/>
  <c r="P1594" i="1"/>
  <c r="P1314" i="1"/>
  <c r="P1467" i="1"/>
  <c r="P1499" i="1"/>
  <c r="P1515" i="1"/>
  <c r="P1531" i="1"/>
  <c r="P1626" i="1"/>
  <c r="P1642" i="1"/>
  <c r="P1706" i="1"/>
  <c r="P1701" i="1"/>
  <c r="P1663" i="1"/>
  <c r="P1748" i="1"/>
  <c r="P686" i="1"/>
  <c r="P927" i="1"/>
  <c r="P820" i="1"/>
  <c r="P899" i="1"/>
  <c r="P1126" i="1"/>
  <c r="P1353" i="1"/>
  <c r="P1354" i="1"/>
  <c r="P1385" i="1"/>
  <c r="P1449" i="1"/>
  <c r="P1513" i="1"/>
  <c r="P1577" i="1"/>
  <c r="P1433" i="1"/>
  <c r="P1497" i="1"/>
  <c r="P1561" i="1"/>
  <c r="P1483" i="1"/>
  <c r="P1369" i="1"/>
  <c r="P1962" i="1"/>
  <c r="P2174" i="1"/>
  <c r="P1991" i="1"/>
  <c r="P2007" i="1"/>
  <c r="P2039" i="1"/>
  <c r="P2142" i="1"/>
  <c r="P2233" i="1"/>
  <c r="P2361" i="1"/>
  <c r="P2316" i="1"/>
  <c r="I2374" i="6"/>
  <c r="P732" i="1"/>
  <c r="P849" i="1"/>
  <c r="P880" i="1"/>
  <c r="P1024" i="1"/>
  <c r="P1016" i="1"/>
  <c r="P1064" i="1"/>
  <c r="P1150" i="1"/>
  <c r="P1555" i="1"/>
  <c r="P1438" i="1"/>
  <c r="P1398" i="1"/>
  <c r="P1623" i="1"/>
  <c r="P1903" i="1"/>
  <c r="P1747" i="1"/>
  <c r="P1795" i="1"/>
  <c r="P2187" i="1"/>
  <c r="P1967" i="1"/>
  <c r="P2015" i="1"/>
  <c r="P2101" i="1"/>
  <c r="P2375" i="1"/>
  <c r="P2457" i="1"/>
  <c r="P2303" i="1"/>
  <c r="P2271" i="1"/>
  <c r="P2425" i="1"/>
  <c r="P262" i="1"/>
  <c r="P26" i="1"/>
  <c r="P256" i="1"/>
  <c r="P272" i="1"/>
  <c r="P288" i="1"/>
  <c r="P304" i="1"/>
  <c r="P320" i="1"/>
  <c r="P117" i="1"/>
  <c r="P133" i="1"/>
  <c r="P165" i="1"/>
  <c r="P181" i="1"/>
  <c r="P592" i="1"/>
  <c r="P668" i="1"/>
  <c r="P724" i="1"/>
  <c r="P845" i="1"/>
  <c r="P1110" i="1"/>
  <c r="P1591" i="1"/>
  <c r="P1758" i="1"/>
  <c r="P1771" i="1"/>
  <c r="P1923" i="1"/>
  <c r="P1874" i="1"/>
  <c r="P2034" i="1"/>
  <c r="P1960" i="1"/>
  <c r="P2331" i="1"/>
  <c r="P2300" i="1"/>
  <c r="I2435" i="6"/>
  <c r="P572" i="1"/>
  <c r="P626" i="1"/>
  <c r="P1551" i="1"/>
  <c r="P1143" i="1"/>
  <c r="P1615" i="1"/>
  <c r="P1635" i="1"/>
  <c r="P30" i="1"/>
  <c r="P62" i="1"/>
  <c r="P561" i="1"/>
  <c r="P236" i="1"/>
  <c r="P252" i="1"/>
  <c r="P300" i="1"/>
  <c r="P316" i="1"/>
  <c r="P51" i="1"/>
  <c r="P83" i="1"/>
  <c r="P115" i="1"/>
  <c r="P131" i="1"/>
  <c r="P163" i="1"/>
  <c r="P267" i="1"/>
  <c r="P315" i="1"/>
  <c r="P225" i="1"/>
  <c r="P570" i="1"/>
  <c r="P733" i="1"/>
  <c r="P776" i="1"/>
  <c r="P656" i="1"/>
  <c r="P806" i="1"/>
  <c r="P720" i="1"/>
  <c r="P750" i="1"/>
  <c r="P573" i="1"/>
  <c r="P605" i="1"/>
  <c r="P621" i="1"/>
  <c r="P669" i="1"/>
  <c r="P685" i="1"/>
  <c r="P1152" i="1"/>
  <c r="P830" i="1"/>
  <c r="P1014" i="1"/>
  <c r="P1078" i="1"/>
  <c r="P953" i="1"/>
  <c r="P969" i="1"/>
  <c r="P1033" i="1"/>
  <c r="P1081" i="1"/>
  <c r="P1166" i="1"/>
  <c r="P811" i="1"/>
  <c r="P859" i="1"/>
  <c r="P1132" i="1"/>
  <c r="P1148" i="1"/>
  <c r="P1196" i="1"/>
  <c r="P1144" i="1"/>
  <c r="P1404" i="1"/>
  <c r="P1412" i="1"/>
  <c r="P1573" i="1"/>
  <c r="P1589" i="1"/>
  <c r="P1683" i="1"/>
  <c r="P1764" i="1"/>
  <c r="P1951" i="1"/>
  <c r="P1657" i="1"/>
  <c r="P1689" i="1"/>
  <c r="P1705" i="1"/>
  <c r="P1785" i="1"/>
  <c r="P1815" i="1"/>
  <c r="P1850" i="1"/>
  <c r="P1681" i="1"/>
  <c r="P1697" i="1"/>
  <c r="P1713" i="1"/>
  <c r="P1809" i="1"/>
  <c r="P1818" i="1"/>
  <c r="P1834" i="1"/>
  <c r="P1766" i="1"/>
  <c r="P1854" i="1"/>
  <c r="P1886" i="1"/>
  <c r="P1934" i="1"/>
  <c r="P1998" i="1"/>
  <c r="P1910" i="1"/>
  <c r="P1889" i="1"/>
  <c r="P2094" i="1"/>
  <c r="P2158" i="1"/>
  <c r="P2229" i="1"/>
  <c r="P2299" i="1"/>
  <c r="P2261" i="1"/>
  <c r="P2355" i="1"/>
  <c r="P2381" i="1"/>
  <c r="P2282" i="1"/>
  <c r="P2298" i="1"/>
  <c r="P2314" i="1"/>
  <c r="P2330" i="1"/>
  <c r="P2447" i="1"/>
  <c r="P149" i="1"/>
  <c r="P1019" i="1"/>
  <c r="I42" i="6"/>
  <c r="I74" i="6"/>
  <c r="I106" i="6"/>
  <c r="I138" i="6"/>
  <c r="I170" i="6"/>
  <c r="I306" i="6"/>
  <c r="P604" i="1"/>
  <c r="P1873" i="1"/>
  <c r="P1222" i="1"/>
  <c r="I1912" i="6"/>
  <c r="I1944" i="6"/>
  <c r="I1976" i="6"/>
  <c r="I2008" i="6"/>
  <c r="I2040" i="6"/>
  <c r="I2072" i="6"/>
  <c r="I2104" i="6"/>
  <c r="I2136" i="6"/>
  <c r="I299" i="6"/>
  <c r="I1623" i="6"/>
  <c r="I1591" i="6"/>
  <c r="I1559" i="6"/>
  <c r="P24" i="1"/>
  <c r="P56" i="1"/>
  <c r="P88" i="1"/>
  <c r="P216" i="1"/>
  <c r="P232" i="1"/>
  <c r="P19" i="1"/>
  <c r="P99" i="1"/>
  <c r="P147" i="1"/>
  <c r="P179" i="1"/>
  <c r="P1003" i="1"/>
  <c r="P1051" i="1"/>
  <c r="P1344" i="1"/>
  <c r="I1027" i="6"/>
  <c r="I1155" i="6"/>
  <c r="I1268" i="6"/>
  <c r="I290" i="6"/>
  <c r="I1236" i="6"/>
  <c r="I2211" i="6"/>
  <c r="I646" i="6"/>
  <c r="I1264" i="6"/>
  <c r="I1232" i="6"/>
  <c r="I1610" i="6"/>
  <c r="I2203" i="6"/>
  <c r="I2199" i="6"/>
  <c r="I327" i="6"/>
  <c r="I641" i="6"/>
  <c r="I337" i="6"/>
  <c r="I369" i="6"/>
  <c r="I401" i="6"/>
  <c r="I433" i="6"/>
  <c r="I465" i="6"/>
  <c r="I497" i="6"/>
  <c r="I529" i="6"/>
  <c r="I561" i="6"/>
  <c r="I593" i="6"/>
  <c r="I625" i="6"/>
  <c r="I642" i="6"/>
  <c r="I674" i="6"/>
  <c r="I706" i="6"/>
  <c r="I738" i="6"/>
  <c r="I770" i="6"/>
  <c r="I802" i="6"/>
  <c r="I834" i="6"/>
  <c r="I866" i="6"/>
  <c r="I898" i="6"/>
  <c r="I930" i="6"/>
  <c r="I1015" i="6"/>
  <c r="I1143" i="6"/>
  <c r="I671" i="6"/>
  <c r="I703" i="6"/>
  <c r="I735" i="6"/>
  <c r="I767" i="6"/>
  <c r="I799" i="6"/>
  <c r="I831" i="6"/>
  <c r="I863" i="6"/>
  <c r="I895" i="6"/>
  <c r="I927" i="6"/>
  <c r="I776" i="6"/>
  <c r="I808" i="6"/>
  <c r="I840" i="6"/>
  <c r="I872" i="6"/>
  <c r="I904" i="6"/>
  <c r="I1042" i="6"/>
  <c r="I1183" i="6"/>
  <c r="I1215" i="6"/>
  <c r="I1251" i="6"/>
  <c r="I1288" i="6"/>
  <c r="I1285" i="6"/>
  <c r="I1572" i="6"/>
  <c r="I1301" i="6"/>
  <c r="I1333" i="6"/>
  <c r="I1365" i="6"/>
  <c r="I1397" i="6"/>
  <c r="I1429" i="6"/>
  <c r="I1461" i="6"/>
  <c r="I1493" i="6"/>
  <c r="I1525" i="6"/>
  <c r="I1582" i="6"/>
  <c r="I1310" i="6"/>
  <c r="I1342" i="6"/>
  <c r="I1374" i="6"/>
  <c r="I1406" i="6"/>
  <c r="I1438" i="6"/>
  <c r="I1470" i="6"/>
  <c r="I1502" i="6"/>
  <c r="I1534" i="6"/>
  <c r="I1569" i="6"/>
  <c r="I1674" i="6"/>
  <c r="I1697" i="6"/>
  <c r="I1729" i="6"/>
  <c r="I1761" i="6"/>
  <c r="I1793" i="6"/>
  <c r="I1825" i="6"/>
  <c r="I1857" i="6"/>
  <c r="I291" i="6"/>
  <c r="I31" i="6"/>
  <c r="I63" i="6"/>
  <c r="I95" i="6"/>
  <c r="I127" i="6"/>
  <c r="I159" i="6"/>
  <c r="I191" i="6"/>
  <c r="I223" i="6"/>
  <c r="I255" i="6"/>
  <c r="I287" i="6"/>
  <c r="I28" i="6"/>
  <c r="I60" i="6"/>
  <c r="I92" i="6"/>
  <c r="I124" i="6"/>
  <c r="I156" i="6"/>
  <c r="I188" i="6"/>
  <c r="I220" i="6"/>
  <c r="I252" i="6"/>
  <c r="I284" i="6"/>
  <c r="I678" i="6"/>
  <c r="I710" i="6"/>
  <c r="I742" i="6"/>
  <c r="I774" i="6"/>
  <c r="I806" i="6"/>
  <c r="I838" i="6"/>
  <c r="I870" i="6"/>
  <c r="I902" i="6"/>
  <c r="I934" i="6"/>
  <c r="I675" i="6"/>
  <c r="I707" i="6"/>
  <c r="I739" i="6"/>
  <c r="I771" i="6"/>
  <c r="I803" i="6"/>
  <c r="I835" i="6"/>
  <c r="I867" i="6"/>
  <c r="I899" i="6"/>
  <c r="I931" i="6"/>
  <c r="I1019" i="6"/>
  <c r="I1147" i="6"/>
  <c r="I1055" i="6"/>
  <c r="I1615" i="6"/>
  <c r="I1638" i="6"/>
  <c r="I1314" i="6"/>
  <c r="I1346" i="6"/>
  <c r="I2173" i="6"/>
  <c r="I2169" i="6"/>
  <c r="I2207" i="6"/>
  <c r="I202" i="6"/>
  <c r="I234" i="6"/>
  <c r="I266" i="6"/>
  <c r="I1260" i="6"/>
  <c r="I657" i="6"/>
  <c r="I343" i="6"/>
  <c r="I375" i="6"/>
  <c r="I407" i="6"/>
  <c r="I439" i="6"/>
  <c r="I471" i="6"/>
  <c r="I503" i="6"/>
  <c r="I535" i="6"/>
  <c r="I567" i="6"/>
  <c r="I599" i="6"/>
  <c r="I631" i="6"/>
  <c r="I681" i="6"/>
  <c r="I713" i="6"/>
  <c r="I745" i="6"/>
  <c r="I777" i="6"/>
  <c r="I809" i="6"/>
  <c r="I841" i="6"/>
  <c r="I873" i="6"/>
  <c r="I905" i="6"/>
  <c r="I1003" i="6"/>
  <c r="I1131" i="6"/>
  <c r="I946" i="6"/>
  <c r="I978" i="6"/>
  <c r="I1074" i="6"/>
  <c r="I1106" i="6"/>
  <c r="I1170" i="6"/>
  <c r="I1202" i="6"/>
  <c r="I1273" i="6"/>
  <c r="I1278" i="6"/>
  <c r="I944" i="6"/>
  <c r="I976" i="6"/>
  <c r="I1008" i="6"/>
  <c r="I1040" i="6"/>
  <c r="I1072" i="6"/>
  <c r="I1104" i="6"/>
  <c r="I1136" i="6"/>
  <c r="I1168" i="6"/>
  <c r="I1200" i="6"/>
  <c r="I1234" i="6"/>
  <c r="I977" i="6"/>
  <c r="I1009" i="6"/>
  <c r="I1041" i="6"/>
  <c r="I1073" i="6"/>
  <c r="I1105" i="6"/>
  <c r="I1137" i="6"/>
  <c r="I1169" i="6"/>
  <c r="I1201" i="6"/>
  <c r="I1235" i="6"/>
  <c r="I1304" i="6"/>
  <c r="I1336" i="6"/>
  <c r="I1368" i="6"/>
  <c r="I1400" i="6"/>
  <c r="I1432" i="6"/>
  <c r="I1464" i="6"/>
  <c r="I1496" i="6"/>
  <c r="I1528" i="6"/>
  <c r="I1562" i="6"/>
  <c r="I1595" i="6"/>
  <c r="I1597" i="6"/>
  <c r="I1893" i="6"/>
  <c r="I1714" i="6"/>
  <c r="I1746" i="6"/>
  <c r="I1778" i="6"/>
  <c r="I1810" i="6"/>
  <c r="I1842" i="6"/>
  <c r="I1659" i="6"/>
  <c r="I1691" i="6"/>
  <c r="I1723" i="6"/>
  <c r="I1755" i="6"/>
  <c r="I1787" i="6"/>
  <c r="I1819" i="6"/>
  <c r="I1851" i="6"/>
  <c r="I1900" i="6"/>
  <c r="I2186" i="6"/>
  <c r="I1906" i="6"/>
  <c r="I1938" i="6"/>
  <c r="I1970" i="6"/>
  <c r="I2002" i="6"/>
  <c r="I2034" i="6"/>
  <c r="I2066" i="6"/>
  <c r="I2098" i="6"/>
  <c r="I2130" i="6"/>
  <c r="I2162" i="6"/>
  <c r="I2206" i="6"/>
  <c r="I1871" i="6"/>
  <c r="I1903" i="6"/>
  <c r="I1935" i="6"/>
  <c r="I1967" i="6"/>
  <c r="I1999" i="6"/>
  <c r="I2031" i="6"/>
  <c r="I2063" i="6"/>
  <c r="I2095" i="6"/>
  <c r="I2127" i="6"/>
  <c r="I2159" i="6"/>
  <c r="I2181" i="6"/>
  <c r="I2213" i="6"/>
  <c r="I2245" i="6"/>
  <c r="I2277" i="6"/>
  <c r="I2309" i="6"/>
  <c r="I2341" i="6"/>
  <c r="I2373" i="6"/>
  <c r="I298" i="6"/>
  <c r="I341" i="6"/>
  <c r="I373" i="6"/>
  <c r="I405" i="6"/>
  <c r="I437" i="6"/>
  <c r="I469" i="6"/>
  <c r="I501" i="6"/>
  <c r="I533" i="6"/>
  <c r="I565" i="6"/>
  <c r="I597" i="6"/>
  <c r="I629" i="6"/>
  <c r="I647" i="6"/>
  <c r="I685" i="6"/>
  <c r="I717" i="6"/>
  <c r="I749" i="6"/>
  <c r="I781" i="6"/>
  <c r="I813" i="6"/>
  <c r="I845" i="6"/>
  <c r="I877" i="6"/>
  <c r="I909" i="6"/>
  <c r="I1059" i="6"/>
  <c r="I1031" i="6"/>
  <c r="I1159" i="6"/>
  <c r="I941" i="6"/>
  <c r="I1246" i="6"/>
  <c r="I1187" i="6"/>
  <c r="I1219" i="6"/>
  <c r="I948" i="6"/>
  <c r="I980" i="6"/>
  <c r="I1012" i="6"/>
  <c r="I1044" i="6"/>
  <c r="I1076" i="6"/>
  <c r="I1108" i="6"/>
  <c r="I1140" i="6"/>
  <c r="I1172" i="6"/>
  <c r="I1204" i="6"/>
  <c r="I1275" i="6"/>
  <c r="I1253" i="6"/>
  <c r="I1290" i="6"/>
  <c r="I981" i="6"/>
  <c r="I1013" i="6"/>
  <c r="I1045" i="6"/>
  <c r="I1077" i="6"/>
  <c r="I1109" i="6"/>
  <c r="I1141" i="6"/>
  <c r="I1173" i="6"/>
  <c r="I1205" i="6"/>
  <c r="I1276" i="6"/>
  <c r="I1580" i="6"/>
  <c r="I1603" i="6"/>
  <c r="I1305" i="6"/>
  <c r="I1337" i="6"/>
  <c r="I1369" i="6"/>
  <c r="I1401" i="6"/>
  <c r="I1433" i="6"/>
  <c r="I1465" i="6"/>
  <c r="I1497" i="6"/>
  <c r="I1529" i="6"/>
  <c r="I1563" i="6"/>
  <c r="I1600" i="6"/>
  <c r="I1550" i="6"/>
  <c r="I650" i="6"/>
  <c r="I1631" i="6"/>
  <c r="I2187" i="6"/>
  <c r="I37" i="6"/>
  <c r="I69" i="6"/>
  <c r="I101" i="6"/>
  <c r="I133" i="6"/>
  <c r="I165" i="6"/>
  <c r="I197" i="6"/>
  <c r="I229" i="6"/>
  <c r="I261" i="6"/>
  <c r="I297" i="6"/>
  <c r="I20" i="6"/>
  <c r="I1646" i="6"/>
  <c r="I1614" i="6"/>
  <c r="I1627" i="6"/>
  <c r="I2183" i="6"/>
  <c r="I41" i="6"/>
  <c r="I73" i="6"/>
  <c r="I105" i="6"/>
  <c r="I137" i="6"/>
  <c r="I169" i="6"/>
  <c r="I201" i="6"/>
  <c r="I233" i="6"/>
  <c r="I265" i="6"/>
  <c r="I305" i="6"/>
  <c r="P2185" i="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<sst xmlns="http://schemas.openxmlformats.org/spreadsheetml/2006/main" count="167" uniqueCount="116">
  <si>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</si>
  <si>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</si>
  <si>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</si>
  <si>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</si>
  <si>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</si>
  <si>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</si>
  <si>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</si>
  <si>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</si>
  <si>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</si>
  <si>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</si>
  <si>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</si>
  <si>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</si>
  <si>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</si>
  <si>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</si>
  <si>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</si>
  <si>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</si>
  <si>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Calcul de la subvention salariale pour les périodes 5 et 6 (5 juillet au 29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</si>
  <si>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</si>
  <si>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</si>
  <si>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</si>
  <si>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</si>
  <si>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</si>
  <si>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</si>
  <si>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</si>
  <si>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</si>
  <si>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</si>
  <si>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</si>
  <si>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</si>
  <si>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</si>
  <si>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</si>
  <si>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</si>
  <si>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</si>
  <si>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</si>
  <si>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</si>
  <si>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</si>
  <si>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</si>
  <si>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</si>
  <si>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</si>
  <si>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</si>
  <si>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</si>
  <si>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</si>
  <si>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</si>
  <si>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</si>
  <si>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</si>
  <si>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</si>
  <si>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</si>
  <si>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</si>
  <si>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</si>
  <si>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</si>
  <si>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</si>
  <si>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</si>
  <si>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</si>
  <si>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</si>
  <si>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</si>
  <si>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</si>
  <si>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</si>
  <si>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</si>
  <si>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</si>
  <si>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</si>
  <si>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</si>
  <si>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</si>
  <si>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</si>
  <si>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</si>
  <si>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</si>
  <si>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</si>
  <si>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</si>
  <si>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</si>
  <si>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</si>
  <si>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</si>
  <si>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</si>
  <si>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</si>
  <si>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</si>
  <si>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</si>
  <si>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</si>
  <si>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</si>
  <si>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</si>
  <si>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</si>
  <si>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</si>
  <si>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</si>
  <si>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</si>
  <si>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</si>
  <si>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</si>
  <si>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</si>
  <si>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</si>
  <si>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</si>
  <si>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</si>
  <si>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</si>
  <si>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</si>
  <si>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</si>
  <si>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</si>
  <si>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</si>
  <si>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</si>
  <si>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</si>
  <si>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</si>
  <si>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</si>
  <si>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</si>
  <si>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</si>
  <si>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</si>
  <si>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</si>
  <si>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</si>
  <si>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</si>
  <si>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</si>
  <si>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</si>
  <si>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</si>
  <si>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</si>
  <si>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</si>
  <si>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</si>
  <si>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</si>
  <si>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</si>
  <si>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</si>
  <si>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</si>
  <si>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</si>
  <si>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</si>
  <si>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</si>
  <si>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</si>
  <si>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Version B-2-2020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</si>
</sst>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5">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2" fontId="8" fillId="4" borderId="5" xfId="0" applyNumberFormat="1" applyFont="1" applyFill="1" applyBorder="1" applyAlignment="1" applyProtection="1">
      <alignment horizontal="center" vertical="center"/>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44" fontId="2" fillId="0" borderId="5" xfId="2" applyNumberFormat="1" applyFont="1" applyFill="1" applyBorder="1" applyProtection="1">
      <protection locked="0"/>
    </xf>
    <xf numFmtId="44" fontId="2" fillId="0" borderId="1" xfId="2" applyNumberFormat="1" applyFont="1" applyFill="1" applyBorder="1" applyProtection="1">
      <protection locked="0"/>
    </xf>
    <xf numFmtId="44" fontId="2" fillId="0" borderId="7" xfId="2" applyNumberFormat="1" applyFont="1" applyFill="1" applyBorder="1" applyProtection="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vertical="top" wrapText="1"/>
      <protection locked="0"/>
    </xf>
    <xf numFmtId="0" fontId="13" fillId="5" borderId="0" xfId="1" applyFont="1" applyFill="1" applyAlignment="1" applyProtection="1"/>
    <xf numFmtId="0" fontId="4" fillId="0" borderId="0" xfId="0" applyFont="1" applyFill="1" applyProtection="1"/>
    <xf numFmtId="0" fontId="4" fillId="0" borderId="0" xfId="0" applyFont="1" applyFill="1" applyBorder="1" applyProtection="1"/>
    <xf numFmtId="0" fontId="7" fillId="0" borderId="0" xfId="0" applyFont="1" applyFill="1" applyBorder="1" applyProtection="1"/>
    <xf numFmtId="0" fontId="9" fillId="0" borderId="0" xfId="0" applyFont="1" applyFill="1" applyBorder="1" applyAlignment="1" applyProtection="1">
      <alignment wrapText="1"/>
    </xf>
    <xf numFmtId="0" fontId="4" fillId="0" borderId="0" xfId="0" applyFont="1" applyFill="1" applyAlignment="1" applyProtection="1">
      <alignment vertical="top" wrapText="1"/>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6"/>
  <sheetViews>
    <sheetView tabSelected="1" zoomScale="83" zoomScaleNormal="100" workbookViewId="0"/>
  </sheetViews>
  <sheetFormatPr defaultColWidth="9.1328125" defaultRowHeight="15.75" x14ac:dyDescent="0.5"/>
  <cols>
    <col min="1" max="1" width="78.06640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16</v>
      </c>
      <c r="B1" s="44"/>
      <c r="C1" s="44"/>
      <c r="D1" s="44"/>
      <c r="E1" s="44"/>
      <c r="F1" s="44"/>
      <c r="G1" s="44"/>
      <c r="H1" s="44"/>
      <c r="I1" s="44"/>
      <c r="J1" s="44"/>
      <c r="K1" s="44"/>
      <c r="L1" s="44"/>
      <c r="M1" s="44"/>
      <c r="N1" s="44"/>
      <c r="O1" s="44"/>
      <c r="P1" s="44"/>
    </row>
    <row r="2" spans="1:16" x14ac:dyDescent="0.5">
      <c r="A2" s="45" t="s">
        <v>115</v>
      </c>
      <c r="B2" s="45"/>
      <c r="C2" s="45"/>
      <c r="D2" s="45"/>
      <c r="E2" s="45"/>
      <c r="F2" s="45"/>
      <c r="G2" s="45"/>
      <c r="H2" s="45"/>
      <c r="I2" s="45"/>
      <c r="J2" s="45"/>
      <c r="K2" s="45"/>
      <c r="L2" s="45"/>
      <c r="M2" s="45"/>
      <c r="N2" s="45"/>
      <c r="O2" s="45"/>
      <c r="P2" s="45"/>
    </row>
    <row r="3" spans="1:16" ht="37.5" customHeight="1" x14ac:dyDescent="0.5">
      <c r="A3" s="6" t="s">
        <v>28</v>
      </c>
      <c r="B3" s="7"/>
      <c r="C3" s="7"/>
      <c r="D3" s="7"/>
      <c r="E3" s="7"/>
      <c r="F3" s="7"/>
      <c r="G3" s="7"/>
      <c r="H3" s="7"/>
      <c r="I3" s="7"/>
      <c r="J3" s="7"/>
      <c r="K3" s="7"/>
      <c r="L3" s="7"/>
      <c r="M3" s="7"/>
      <c r="N3" s="7"/>
      <c r="O3" s="7"/>
      <c r="P3" s="7"/>
    </row>
    <row r="4" spans="1:16" ht="23.25" x14ac:dyDescent="0.7">
      <c r="A4" s="65"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101</v>
      </c>
      <c r="B8" s="53" t="s">
        <v>21</v>
      </c>
      <c r="D8" s="42"/>
      <c r="O8" s="7"/>
      <c r="P8" s="7"/>
    </row>
    <row r="10" spans="1:16" x14ac:dyDescent="0.5">
      <c r="A10" s="6" t="s">
        <v>29</v>
      </c>
      <c r="O10" s="7"/>
      <c r="P10" s="7"/>
    </row>
    <row r="11" spans="1:16" x14ac:dyDescent="0.5">
      <c r="O11" s="7"/>
      <c r="P11" s="7"/>
    </row>
    <row r="12" spans="1:16" s="11" customFormat="1" ht="18" x14ac:dyDescent="0.55000000000000004">
      <c r="A12" s="9" t="s">
        <v>88</v>
      </c>
      <c r="B12" s="10"/>
      <c r="O12" s="12"/>
      <c r="P12" s="12"/>
    </row>
    <row r="13" spans="1:16" x14ac:dyDescent="0.5">
      <c r="O13" s="39"/>
      <c r="P13" s="39"/>
    </row>
    <row r="14" spans="1:16" x14ac:dyDescent="0.5">
      <c r="A14" s="41" t="s">
        <v>31</v>
      </c>
      <c r="B14" s="53" t="s">
        <v>21</v>
      </c>
      <c r="D14" s="43"/>
      <c r="O14" s="37"/>
      <c r="P14" s="37"/>
    </row>
    <row r="16" spans="1:16" x14ac:dyDescent="0.5">
      <c r="A16" s="6" t="s">
        <v>86</v>
      </c>
      <c r="O16" s="37"/>
      <c r="P16" s="37"/>
    </row>
    <row r="17" spans="1:16" x14ac:dyDescent="0.5">
      <c r="A17" s="6" t="s">
        <v>33</v>
      </c>
      <c r="O17" s="37"/>
      <c r="P17" s="37"/>
    </row>
    <row r="18" spans="1:16" x14ac:dyDescent="0.5">
      <c r="O18" s="39"/>
      <c r="P18" s="39"/>
    </row>
    <row r="19" spans="1:16" s="11" customFormat="1" ht="18" x14ac:dyDescent="0.55000000000000004">
      <c r="A19" s="9" t="s">
        <v>87</v>
      </c>
      <c r="B19" s="10"/>
      <c r="O19" s="12"/>
      <c r="P19" s="12"/>
    </row>
    <row r="21" spans="1:16" x14ac:dyDescent="0.5">
      <c r="A21" s="6" t="s">
        <v>41</v>
      </c>
    </row>
    <row r="23" spans="1:16" ht="21" x14ac:dyDescent="0.65">
      <c r="A23" s="54" t="s">
        <v>82</v>
      </c>
    </row>
    <row r="24" spans="1:16" x14ac:dyDescent="0.5">
      <c r="A24" s="91" t="s">
        <v>114</v>
      </c>
      <c r="B24" s="67" t="s">
        <v>35</v>
      </c>
      <c r="C24" s="91" t="s">
        <v>34</v>
      </c>
    </row>
    <row r="25" spans="1:16" x14ac:dyDescent="0.5">
      <c r="A25" s="92" t="str">
        <f>IF(A14="Mois correspondant de 2019",IF(MID(A8,SEARCH(":",A8)+4,SEARCH(" ",A8,SEARCH(":",A8)+4)-SEARCH(":",A8)-4)="Juillet","Juin 2019","Juillet 2019"),IF(A14="Janvier à février 2020","Janvier 2020","(Sélectionnez votre option de comparaison des revenus)"))</f>
        <v>(Sélectionnez votre option de comparaison des revenus)</v>
      </c>
      <c r="B25" s="70"/>
      <c r="C25" s="76" t="s">
        <v>36</v>
      </c>
    </row>
    <row r="26" spans="1:16" x14ac:dyDescent="0.5">
      <c r="A26" s="92" t="str">
        <f>IF(A14="Mois correspondant de 2019",PROPER(MID(A8,SEARCH(":",A8)+4,SEARCH(" ",A8,SEARCH(":",A8)+4)-SEARCH(":",A8)-4))&amp;" 2019",IF(A14="Janvier à février 2020","Février 2020","(Sélectionnez votre option de comparaison des revenus)"))</f>
        <v>(Sélectionnez votre option de comparaison des revenus)</v>
      </c>
      <c r="B26" s="71"/>
      <c r="C26" s="76"/>
    </row>
    <row r="27" spans="1:16" x14ac:dyDescent="0.5">
      <c r="A27" s="92" t="str">
        <f>IF(ISERROR(SEARCH(":",A8)),"(choisir une période de demande)",IF(MID(A8,SEARCH(":",A8)+4,SEARCH(" ",A8,SEARCH(":",A8)+4)-SEARCH(":",A8)-4)="Juillet","Juin 2020","Juillet 2020"))</f>
        <v>(choisir une période de demande)</v>
      </c>
      <c r="B27" s="71"/>
      <c r="C27" s="76"/>
    </row>
    <row r="28" spans="1:16" ht="16.149999999999999" thickBot="1" x14ac:dyDescent="0.55000000000000004">
      <c r="A28" s="92" t="str">
        <f>IF(ISERROR(SEARCH(":",A8)),"(choisir une période de demande)",PROPER(MID(A8,SEARCH(":",A8)+4,SEARCH(" ",A8,SEARCH(":",A8)+4)-SEARCH(":",A8)-4))&amp;" 2020")</f>
        <v>(choisir une période de demande)</v>
      </c>
      <c r="B28" s="72"/>
      <c r="C28" s="76"/>
    </row>
    <row r="29" spans="1:16" ht="16.149999999999999" thickBot="1" x14ac:dyDescent="0.55000000000000004">
      <c r="A29" s="93" t="s">
        <v>65</v>
      </c>
      <c r="B29" s="101"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6" t="s">
        <v>69</v>
      </c>
    </row>
    <row r="30" spans="1:16" ht="16.149999999999999" thickBot="1" x14ac:dyDescent="0.55000000000000004">
      <c r="A30" s="93" t="s">
        <v>94</v>
      </c>
      <c r="B30" s="102" t="str">
        <f>IF(AND(ISNUMBER(B25),ISNUMBER(B26),ISNUMBER(B27),ISNUMBER(B28)),IF(A14="Mois correspondant de 2019",ROUNDDOWN((B26-B28)/B26,4),ROUNDDOWN((0.5*(SUM(B25:B26))*(60/(60-B59))-B28)/(0.5*(SUM(B25:B26))*(60/(60-B59))),4)),"Entrez votre revenu ci-dessus")</f>
        <v>Entrez votre revenu ci-dessus</v>
      </c>
      <c r="C30" s="76" t="s">
        <v>71</v>
      </c>
    </row>
    <row r="31" spans="1:16" ht="16.149999999999999" thickBot="1" x14ac:dyDescent="0.55000000000000004">
      <c r="A31" s="93" t="s">
        <v>95</v>
      </c>
      <c r="B31" s="102"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6" t="s">
        <v>96</v>
      </c>
    </row>
    <row r="32" spans="1:16" ht="21.4" thickBot="1" x14ac:dyDescent="0.7">
      <c r="A32" s="94" t="str">
        <f>"Votre taux de base de la SSUC pour la période de demande "&amp;INDEX(claimPeriodNo,MATCH($A$8,claimPeriods,0))&amp;":"</f>
        <v>Votre taux de base de la SSUC pour la période de demande (Choisir une période de demande):</v>
      </c>
      <c r="B32" s="103" t="str">
        <f>IF(ISERROR(INDEX(claimPeriodScale,MATCH(A8,claimPeriods,0))*B74),"Entrez votre revenu ci-dessus",IF(INDEX(claimPeriodScale,MATCH(A8,claimPeriods,0))*B74&gt;INDEX(claimPeriodPercent,MATCH(A8,claimPeriods,0)),INDEX(claimPeriodPercent,MATCH(A8,claimPeriods,0)),MAX(0,INDEX(claimPeriodScale,MATCH(A8,claimPeriods,0))*B74)))</f>
        <v>Entrez votre revenu ci-dessus</v>
      </c>
      <c r="C32" s="76"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6"/>
      <c r="C33" s="76"/>
    </row>
    <row r="34" spans="1:3" ht="21" x14ac:dyDescent="0.65">
      <c r="A34" s="95" t="s">
        <v>83</v>
      </c>
      <c r="C34" s="99"/>
    </row>
    <row r="35" spans="1:3" x14ac:dyDescent="0.5">
      <c r="A35" s="91" t="s">
        <v>114</v>
      </c>
      <c r="B35" s="67" t="s">
        <v>35</v>
      </c>
      <c r="C35" s="91" t="s">
        <v>34</v>
      </c>
    </row>
    <row r="36" spans="1:3" x14ac:dyDescent="0.5">
      <c r="A36" s="92"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6"/>
    </row>
    <row r="37" spans="1:3" x14ac:dyDescent="0.5">
      <c r="A37" s="92"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6"/>
    </row>
    <row r="38" spans="1:3" x14ac:dyDescent="0.5">
      <c r="A38" s="92"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4" t="str">
        <f>IF(A14="Mois correspondant de 2019",B25,"")</f>
        <v/>
      </c>
      <c r="C38" s="76" t="str">
        <f>IF(A14="Mois correspondant de 2019","Value taken from the base CEWS rate table","")</f>
        <v/>
      </c>
    </row>
    <row r="39" spans="1:3" x14ac:dyDescent="0.5">
      <c r="A39" s="92" t="str">
        <f>IF(ISERROR(SEARCH(":",A8)),"(choisir une période de demande)",IF(MID(A8,SEARCH(":",A8)+4,SEARCH(" ",A8,SEARCH(":",A8)+4)-SEARCH(":",A8)-4)="Juillet","Avril 2020","Mai 2020"))</f>
        <v>(choisir une période de demande)</v>
      </c>
      <c r="B39" s="59"/>
      <c r="C39" s="76" t="str">
        <f>IF(A8="Période 5: 5 juillet au 1 août 2020","March is not used. The 3 months for period 5 are April, May and June","")</f>
        <v/>
      </c>
    </row>
    <row r="40" spans="1:3" x14ac:dyDescent="0.5">
      <c r="A40" s="92" t="str">
        <f>IF(ISERROR(SEARCH(":",A8)),"(choisir une période de demande)",IF(MID(A8,SEARCH(":",A8)+4,SEARCH(" ",A8,SEARCH(":",A8)+4)-SEARCH(":",A8)-4)="Juillet","Mai 2020","Juin 2020"))</f>
        <v>(choisir une période de demande)</v>
      </c>
      <c r="B40" s="59"/>
      <c r="C40" s="76"/>
    </row>
    <row r="41" spans="1:3" x14ac:dyDescent="0.5">
      <c r="A41" s="92" t="str">
        <f>IF(ISERROR(SEARCH(":",A8)),"(choisir une période de demande)",IF(MID(A8,SEARCH(":",A8)+4,SEARCH(" ",A8,SEARCH(":",A8)+4)-SEARCH(":",A8)-4)="Juillet","Juin 2020","Juillet 2020"))</f>
        <v>(choisir une période de demande)</v>
      </c>
      <c r="B41" s="104">
        <f>B27</f>
        <v>0</v>
      </c>
      <c r="C41" s="76" t="s">
        <v>104</v>
      </c>
    </row>
    <row r="42" spans="1:3" ht="16.149999999999999" thickBot="1" x14ac:dyDescent="0.55000000000000004">
      <c r="A42" s="93" t="s">
        <v>63</v>
      </c>
      <c r="B42" s="105"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6" t="s">
        <v>70</v>
      </c>
    </row>
    <row r="43" spans="1:3" ht="16.149999999999999" thickBot="1" x14ac:dyDescent="0.55000000000000004">
      <c r="A43" s="93" t="s">
        <v>67</v>
      </c>
      <c r="B43" s="101"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6" t="s">
        <v>64</v>
      </c>
    </row>
    <row r="44" spans="1:3" ht="21.4" thickBot="1" x14ac:dyDescent="0.7">
      <c r="A44" s="96" t="str">
        <f>"Votre taux de supplément pour la période de demande "&amp;INDEX(claimPeriodNo,MATCH($A$8,claimPeriods,0))&amp;":"</f>
        <v>Votre taux de supplément pour la période de demande (Choisir une période de demande):</v>
      </c>
      <c r="B44" s="103" t="str">
        <f>IF(ISERROR(1.25*B75),"Entrez votre revenu ci-dessus",IF(1.25*(B75-0.5)&gt;0.25,0.25,IF(1.25*(B75-0.5)&lt;0,0,1.25*(B75-0.5))))</f>
        <v>Entrez votre revenu ci-dessus</v>
      </c>
      <c r="C44" s="100" t="s">
        <v>68</v>
      </c>
    </row>
    <row r="45" spans="1:3" x14ac:dyDescent="0.5">
      <c r="A45" s="97"/>
      <c r="B45" s="68"/>
      <c r="C45" s="76"/>
    </row>
    <row r="46" spans="1:3" ht="21.4" thickBot="1" x14ac:dyDescent="0.7">
      <c r="A46" s="95" t="s">
        <v>89</v>
      </c>
      <c r="B46" s="55"/>
      <c r="C46" s="76"/>
    </row>
    <row r="47" spans="1:3" ht="21.4" thickBot="1" x14ac:dyDescent="0.7">
      <c r="A47" s="98" t="s">
        <v>37</v>
      </c>
      <c r="B47" s="106" t="str">
        <f>IF(ISERROR(B32+B44)," -   ",IF(AND(ROUND(B32+B44,4)&lt;0.75,revenueReduction&gt;=0.3),0.75,ROUND(B32+B44,4)))</f>
        <v xml:space="preserve"> -   </v>
      </c>
      <c r="C47" s="76" t="s">
        <v>90</v>
      </c>
    </row>
    <row r="48" spans="1:3" x14ac:dyDescent="0.5">
      <c r="B48" s="40"/>
    </row>
    <row r="49" spans="1:16" s="11" customFormat="1" ht="21.75" customHeight="1" x14ac:dyDescent="0.5">
      <c r="A49" s="15" t="s">
        <v>84</v>
      </c>
      <c r="B49" s="10"/>
      <c r="P49" s="16"/>
    </row>
    <row r="50" spans="1:16" x14ac:dyDescent="0.5">
      <c r="A50" s="45"/>
      <c r="B50" s="45"/>
      <c r="C50" s="45"/>
      <c r="D50" s="45"/>
      <c r="E50" s="45"/>
      <c r="F50" s="45"/>
      <c r="G50" s="45"/>
      <c r="H50" s="45"/>
      <c r="I50" s="45"/>
      <c r="J50" s="45"/>
    </row>
    <row r="51" spans="1:16" ht="28.15" customHeight="1" x14ac:dyDescent="0.5">
      <c r="A51" s="14" t="s">
        <v>38</v>
      </c>
      <c r="B51" s="14"/>
      <c r="C51" s="14"/>
      <c r="D51" s="14"/>
      <c r="E51" s="14"/>
      <c r="F51" s="14"/>
      <c r="G51" s="14"/>
      <c r="H51" s="14"/>
      <c r="I51" s="14"/>
      <c r="J51" s="14"/>
      <c r="K51" s="36"/>
      <c r="M51" s="13"/>
      <c r="O51" s="17"/>
    </row>
    <row r="52" spans="1:16" ht="28.9" customHeight="1" x14ac:dyDescent="0.5">
      <c r="A52" s="14" t="s">
        <v>97</v>
      </c>
      <c r="B52" s="14"/>
      <c r="C52" s="14"/>
      <c r="D52" s="14"/>
      <c r="E52" s="14"/>
      <c r="F52" s="14"/>
      <c r="G52" s="14"/>
      <c r="H52" s="8"/>
      <c r="I52" s="8"/>
      <c r="J52" s="8"/>
      <c r="K52" s="36"/>
      <c r="M52" s="13"/>
      <c r="O52" s="17"/>
    </row>
    <row r="53" spans="1:16" ht="31.15" customHeight="1" x14ac:dyDescent="0.5">
      <c r="A53" s="14" t="s">
        <v>98</v>
      </c>
      <c r="B53" s="14"/>
      <c r="C53" s="14"/>
      <c r="D53" s="14"/>
      <c r="E53" s="14"/>
      <c r="F53" s="14"/>
      <c r="G53" s="14"/>
      <c r="H53" s="8"/>
      <c r="I53" s="8"/>
      <c r="J53" s="8"/>
      <c r="K53" s="36"/>
      <c r="M53" s="13"/>
      <c r="O53" s="17"/>
    </row>
    <row r="54" spans="1:16" ht="46.5" customHeight="1" x14ac:dyDescent="0.5">
      <c r="A54" s="14" t="s">
        <v>22</v>
      </c>
      <c r="B54" s="14"/>
      <c r="C54" s="14"/>
      <c r="D54" s="14"/>
      <c r="E54" s="14"/>
      <c r="F54" s="14"/>
      <c r="G54" s="14"/>
      <c r="H54" s="8"/>
      <c r="I54" s="8"/>
      <c r="J54" s="8"/>
      <c r="K54" s="36"/>
      <c r="M54" s="13"/>
      <c r="O54" s="17"/>
    </row>
    <row r="55" spans="1:16" s="11" customFormat="1" ht="21.75" customHeight="1" x14ac:dyDescent="0.5">
      <c r="A55" s="15" t="s">
        <v>105</v>
      </c>
      <c r="B55" s="10"/>
    </row>
    <row r="56" spans="1:16" ht="12.4" customHeight="1" x14ac:dyDescent="0.5"/>
    <row r="57" spans="1:16" ht="22.15" customHeight="1" x14ac:dyDescent="0.5">
      <c r="A57" s="8" t="s">
        <v>106</v>
      </c>
      <c r="B57" s="69"/>
      <c r="C57" s="69"/>
      <c r="D57" s="69"/>
      <c r="E57" s="69"/>
      <c r="F57" s="69"/>
      <c r="G57" s="69"/>
      <c r="H57" s="69"/>
      <c r="I57" s="69"/>
      <c r="J57" s="69"/>
      <c r="K57" s="69"/>
      <c r="M57" s="13"/>
    </row>
    <row r="58" spans="1:16" ht="24" customHeight="1" x14ac:dyDescent="0.5">
      <c r="A58" s="8" t="s">
        <v>107</v>
      </c>
      <c r="C58" s="69"/>
      <c r="D58" s="69"/>
      <c r="E58" s="69"/>
      <c r="F58" s="69"/>
      <c r="G58" s="69"/>
      <c r="H58" s="69"/>
      <c r="I58" s="69"/>
      <c r="J58" s="69"/>
      <c r="K58" s="69"/>
      <c r="M58" s="13"/>
    </row>
    <row r="59" spans="1:16" ht="20.350000000000001" customHeight="1" x14ac:dyDescent="0.5">
      <c r="A59" s="76"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7"/>
      <c r="C59" s="62"/>
      <c r="D59" s="62"/>
      <c r="E59" s="62"/>
      <c r="F59" s="62"/>
      <c r="G59" s="62"/>
      <c r="H59" s="62"/>
      <c r="I59" s="62"/>
      <c r="J59" s="62"/>
      <c r="K59" s="62"/>
      <c r="M59" s="13"/>
      <c r="O59" s="17"/>
    </row>
    <row r="60" spans="1:16" ht="34.9" customHeight="1" x14ac:dyDescent="0.5">
      <c r="A60" s="6" t="s">
        <v>108</v>
      </c>
      <c r="B60" s="69"/>
      <c r="C60" s="69"/>
      <c r="D60" s="69"/>
      <c r="E60" s="69"/>
      <c r="F60" s="69"/>
      <c r="G60" s="69"/>
      <c r="H60" s="69"/>
      <c r="I60" s="69"/>
      <c r="J60" s="69"/>
      <c r="K60" s="69"/>
      <c r="M60" s="13"/>
    </row>
    <row r="61" spans="1:16" s="11" customFormat="1" ht="21.75" customHeight="1" x14ac:dyDescent="0.5">
      <c r="A61" s="15" t="s">
        <v>72</v>
      </c>
      <c r="B61" s="10"/>
      <c r="P61" s="16"/>
    </row>
    <row r="63" spans="1:16" x14ac:dyDescent="0.5">
      <c r="A63" s="6" t="s">
        <v>73</v>
      </c>
    </row>
    <row r="64" spans="1:16" x14ac:dyDescent="0.5">
      <c r="A64" s="63" t="s">
        <v>74</v>
      </c>
    </row>
    <row r="67" spans="1:2" x14ac:dyDescent="0.5">
      <c r="A67" s="6" t="s">
        <v>85</v>
      </c>
    </row>
    <row r="72" spans="1:2" s="76" customFormat="1" x14ac:dyDescent="0.5"/>
    <row r="73" spans="1:2" s="76" customFormat="1" ht="16.149999999999999" hidden="1" thickBot="1" x14ac:dyDescent="0.55000000000000004"/>
    <row r="74" spans="1:2" s="76" customFormat="1" ht="16.149999999999999" hidden="1" thickBot="1" x14ac:dyDescent="0.55000000000000004">
      <c r="A74" s="93" t="s">
        <v>66</v>
      </c>
      <c r="B74" s="107" t="str">
        <f>IF(AND(ISNUMBER(B25),ISNUMBER(B26),ISNUMBER(B27),ISNUMBER(B28)),IF(A14="Corresponding month of 2019",IF((B26-B28)/B26&gt;(B25-B27)/B25,(B26-B28)/B26,(B25-B27)/B25),IF(AVERAGE(B25:B26)-B27&gt;AVERAGE(B25:B26)-B28,(AVERAGE(B25:B26)-B27)/AVERAGE(B25:B26),(AVERAGE(B25:B26)-B28)/AVERAGE(B25:B26))),"Enter your revenue above")</f>
        <v>Enter your revenue above</v>
      </c>
    </row>
    <row r="75" spans="1:2" s="76" customFormat="1" ht="16.149999999999999" hidden="1" thickBot="1" x14ac:dyDescent="0.55000000000000004">
      <c r="A75" s="93" t="s">
        <v>67</v>
      </c>
      <c r="B75" s="102"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6" spans="1:2" s="76" customFormat="1" hidden="1" x14ac:dyDescent="0.5"/>
  </sheetData>
  <sheetProtection algorithmName="SHA-512" hashValue="yL+qgkd23XGNoUGx/UvFNj3ZwFmdMAN3sZrHuwvlc/R4JqBgD4NBzUgMkjgtrTz4eQ18/lOSShc6UT3eZBgNUg==" saltValue="skUFuwxF2XgxRqA0/ifwzA=="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U2502"/>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56" customWidth="1"/>
    <col min="16" max="16" width="23.86328125" style="3" customWidth="1"/>
    <col min="17" max="17" width="9.1328125" style="19"/>
    <col min="18" max="21" width="0" style="110" hidden="1" customWidth="1"/>
    <col min="22" max="16384" width="9.1328125" style="19"/>
  </cols>
  <sheetData>
    <row r="1" spans="1:21" ht="18.75" customHeight="1" x14ac:dyDescent="0.5">
      <c r="A1" s="47" t="s">
        <v>81</v>
      </c>
      <c r="B1" s="46"/>
      <c r="C1" s="46"/>
      <c r="D1" s="46"/>
      <c r="E1" s="46"/>
      <c r="F1" s="46"/>
      <c r="G1" s="46"/>
      <c r="H1" s="46"/>
      <c r="I1" s="46"/>
      <c r="J1" s="46"/>
      <c r="K1" s="46"/>
      <c r="L1" s="46"/>
      <c r="M1" s="46"/>
      <c r="N1" s="46"/>
      <c r="O1" s="46"/>
      <c r="P1" s="46"/>
    </row>
    <row r="2" spans="1:21" s="21" customFormat="1" ht="18.75" customHeight="1" x14ac:dyDescent="0.5">
      <c r="A2" s="28"/>
      <c r="B2" s="28"/>
      <c r="C2" s="28"/>
      <c r="D2" s="28"/>
      <c r="E2" s="28"/>
      <c r="F2" s="28"/>
      <c r="G2" s="28"/>
      <c r="H2" s="28"/>
      <c r="I2" s="28"/>
      <c r="J2" s="28"/>
      <c r="K2" s="28"/>
      <c r="L2" s="28"/>
      <c r="M2" s="28"/>
      <c r="N2" s="28"/>
      <c r="O2" s="28"/>
      <c r="P2" s="28"/>
      <c r="R2" s="111"/>
      <c r="S2" s="111"/>
      <c r="T2" s="111"/>
      <c r="U2" s="111"/>
    </row>
    <row r="3" spans="1:21" s="22" customFormat="1" ht="36" customHeight="1" x14ac:dyDescent="0.55000000000000004">
      <c r="A3" s="29"/>
      <c r="B3" s="29"/>
      <c r="C3" s="29"/>
      <c r="D3" s="52" t="s">
        <v>78</v>
      </c>
      <c r="E3" s="52"/>
      <c r="F3" s="52"/>
      <c r="G3" s="52"/>
      <c r="H3" s="51" t="s">
        <v>23</v>
      </c>
      <c r="I3" s="52"/>
      <c r="J3" s="52"/>
      <c r="K3" s="52"/>
      <c r="L3" s="57" t="s">
        <v>24</v>
      </c>
      <c r="M3" s="57"/>
      <c r="N3" s="57"/>
      <c r="O3" s="57"/>
      <c r="P3" s="30"/>
      <c r="R3" s="112"/>
      <c r="S3" s="112"/>
      <c r="T3" s="112"/>
      <c r="U3" s="112"/>
    </row>
    <row r="4" spans="1:21" s="22" customFormat="1" ht="108" x14ac:dyDescent="0.55000000000000004">
      <c r="A4" s="35" t="s">
        <v>47</v>
      </c>
      <c r="B4" s="31" t="s">
        <v>91</v>
      </c>
      <c r="C4" s="31" t="s">
        <v>76</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26</v>
      </c>
      <c r="R4" s="112"/>
      <c r="S4" s="112"/>
      <c r="T4" s="112"/>
      <c r="U4" s="112"/>
    </row>
    <row r="5" spans="1:21" s="23" customFormat="1" ht="204.4" customHeight="1" x14ac:dyDescent="0.45">
      <c r="A5" s="32" t="s">
        <v>100</v>
      </c>
      <c r="B5" s="33" t="s">
        <v>39</v>
      </c>
      <c r="C5" s="34" t="s">
        <v>40</v>
      </c>
      <c r="D5" s="33" t="s">
        <v>75</v>
      </c>
      <c r="E5" s="4"/>
      <c r="F5" s="4"/>
      <c r="G5" s="4"/>
      <c r="H5" s="4" t="s">
        <v>79</v>
      </c>
      <c r="I5" s="4"/>
      <c r="J5" s="4"/>
      <c r="K5" s="4"/>
      <c r="L5" s="4" t="s">
        <v>25</v>
      </c>
      <c r="M5" s="4"/>
      <c r="N5" s="4"/>
      <c r="O5" s="4"/>
      <c r="P5" s="4" t="s">
        <v>27</v>
      </c>
      <c r="R5" s="113"/>
      <c r="S5" s="113"/>
      <c r="T5" s="113"/>
      <c r="U5" s="113"/>
    </row>
    <row r="6" spans="1:21" x14ac:dyDescent="0.5">
      <c r="H6" s="26"/>
      <c r="I6" s="26"/>
      <c r="J6" s="26"/>
      <c r="K6" s="26"/>
      <c r="L6" s="56" t="str">
        <f t="shared" ref="L6:L69" si="0">IF(ISTEXT(overallRate),"Effectuez l’étape 1",IF(OR(COUNT($C6,H6)&lt;&gt;2,overallRate=0),0,IF(D6="Oui",ROUND(MAX(IF($B6="Non - avec lien de dépendance",0,MIN((0.75*H6),847)),MIN(H6,(0.75*$C6),847)),2),R6)))</f>
        <v>Effectuez l’étape 1</v>
      </c>
      <c r="M6" s="56" t="str">
        <f t="shared" ref="M6:M69" si="1">IF(ISTEXT(overallRate),"Effectuez l’étape 1",IF(OR(COUNT($C6,I6)&lt;&gt;2,overallRate=0),0,IF(E6="Yes",ROUND(MAX(IF($B6="Non - avec lien de dépendance",0,MIN((0.75*I6),847)),MIN(I6,(0.75*$C6),847)),2),S6)))</f>
        <v>Effectuez l’étape 1</v>
      </c>
      <c r="N6" s="56" t="str">
        <f t="shared" ref="N6:N69" si="2">IF(ISTEXT(overallRate),"Effectuez l’étape 1",IF(OR(COUNT($C6,J6)&lt;&gt;2,overallRate=0),0,IF(F6="Yes",ROUND(MAX(IF($B6="Non - avec lien de dépendance",0,MIN((0.75*J6),847)),MIN(J6,(0.75*$C6),847)),2),T6)))</f>
        <v>Effectuez l’étape 1</v>
      </c>
      <c r="O6" s="56" t="str">
        <f t="shared" ref="O6:O69" si="3">IF(ISTEXT(overallRate),"Effectuez l’étape 1",IF(OR(COUNT($C6,K6)&lt;&gt;2,overallRate=0),0,IF(G6="Yes",ROUND(MAX(IF($B6="Non - avec lien de dépendance",0,MIN((0.75*K6),847)),MIN(K6,(0.75*$C6),847)),2),U6)))</f>
        <v>Effectuez l’étape 1</v>
      </c>
      <c r="P6" s="3">
        <f>IF(AND(COUNT(C6:K6)&gt;0,OR(COUNT(C6:K6)&lt;&gt;5,ISBLANK(B6))),"Fill out all amounts",SUM(L6:O6))</f>
        <v>0</v>
      </c>
      <c r="Q6" s="21"/>
      <c r="R6" s="110" t="e">
        <f t="shared" ref="R6:R69" si="4">IF(revenueReduction&gt;0.3,MAX(IF($B6="Non - avec lien de dépendance",MIN(1129,H6,$C6)*overallRate,MIN(1129,H6)*overallRate),ROUND(MAX(IF($B6="Non - avec lien de dépendance",0,MIN((0.75*H6),847)),MIN(H6,(0.75*$C6),847)),2)),IF($B6="Non - avec lien de dépendance",MIN(1129,H6,$C6)*overallRate,MIN(1129,H6)*overallRate))</f>
        <v>#VALUE!</v>
      </c>
      <c r="S6" s="110" t="e">
        <f t="shared" ref="S6:S69" si="5">IF(revenueReduction&gt;0.3,MAX(IF($B6="Non - avec lien de dépendance",MIN(1129,I6,$C6)*overallRate,MIN(1129,I6)*overallRate),ROUND(MAX(IF($B6="Non - avec lien de dépendance",0,MIN((0.75*I6),847)),MIN(I6,(0.75*$C6),847)),2)),IF($B6="Non - avec lien de dépendance",MIN(1129,I6,$C6)*overallRate,MIN(1129,I6)*overallRate))</f>
        <v>#VALUE!</v>
      </c>
      <c r="T6" s="110" t="e">
        <f t="shared" ref="T6:T69" si="6">IF(revenueReduction&gt;0.3,MAX(IF($B6="Non - avec lien de dépendance",MIN(1129,J6,$C6)*overallRate,MIN(1129,J6)*overallRate),ROUND(MAX(IF($B6="Non - avec lien de dépendance",0,MIN((0.75*J6),847)),MIN(J6,(0.75*$C6),847)),2)),IF($B6="Non - avec lien de dépendance",MIN(1129,J6,$C6)*overallRate,MIN(1129,J6)*overallRate))</f>
        <v>#VALUE!</v>
      </c>
      <c r="U6" s="110" t="e">
        <f t="shared" ref="U6:U69" si="7">IF(revenueReduction&gt;0.3,MAX(IF($B6="Non - avec lien de dépendance",MIN(1129,K6,$C6)*overallRate,MIN(1129,K6)*overallRate),ROUND(MAX(IF($B6="Non - avec lien de dépendance",0,MIN((0.75*K6),847)),MIN(K6,(0.75*$C6),847)),2)),IF($B6="Non - avec lien de dépendance",MIN(1129,K6,$C6)*overallRate,MIN(1129,K6)*overallRate))</f>
        <v>#VALUE!</v>
      </c>
    </row>
    <row r="7" spans="1:21" x14ac:dyDescent="0.5">
      <c r="L7" s="56" t="str">
        <f t="shared" si="0"/>
        <v>Effectuez l’étape 1</v>
      </c>
      <c r="M7" s="56" t="str">
        <f t="shared" si="1"/>
        <v>Effectuez l’étape 1</v>
      </c>
      <c r="N7" s="56" t="str">
        <f t="shared" si="2"/>
        <v>Effectuez l’étape 1</v>
      </c>
      <c r="O7" s="56" t="str">
        <f t="shared" si="3"/>
        <v>Effectuez l’étape 1</v>
      </c>
      <c r="P7" s="3">
        <f t="shared" ref="P7:P70" si="8">IF(AND(COUNT(C7:K7)&gt;0,OR(COUNT(C7:K7)&lt;&gt;5,ISBLANK(B7))),"Fill out all amounts",SUM(L7:O7))</f>
        <v>0</v>
      </c>
      <c r="R7" s="110" t="e">
        <f t="shared" si="4"/>
        <v>#VALUE!</v>
      </c>
      <c r="S7" s="110" t="e">
        <f t="shared" si="5"/>
        <v>#VALUE!</v>
      </c>
      <c r="T7" s="110" t="e">
        <f t="shared" si="6"/>
        <v>#VALUE!</v>
      </c>
      <c r="U7" s="110" t="e">
        <f t="shared" si="7"/>
        <v>#VALUE!</v>
      </c>
    </row>
    <row r="8" spans="1:21" x14ac:dyDescent="0.5">
      <c r="L8" s="56" t="str">
        <f t="shared" si="0"/>
        <v>Effectuez l’étape 1</v>
      </c>
      <c r="M8" s="56" t="str">
        <f t="shared" si="1"/>
        <v>Effectuez l’étape 1</v>
      </c>
      <c r="N8" s="56" t="str">
        <f t="shared" si="2"/>
        <v>Effectuez l’étape 1</v>
      </c>
      <c r="O8" s="56" t="str">
        <f t="shared" si="3"/>
        <v>Effectuez l’étape 1</v>
      </c>
      <c r="P8" s="3">
        <f t="shared" si="8"/>
        <v>0</v>
      </c>
      <c r="R8" s="110" t="e">
        <f t="shared" si="4"/>
        <v>#VALUE!</v>
      </c>
      <c r="S8" s="110" t="e">
        <f t="shared" si="5"/>
        <v>#VALUE!</v>
      </c>
      <c r="T8" s="110" t="e">
        <f t="shared" si="6"/>
        <v>#VALUE!</v>
      </c>
      <c r="U8" s="110" t="e">
        <f t="shared" si="7"/>
        <v>#VALUE!</v>
      </c>
    </row>
    <row r="9" spans="1:21" x14ac:dyDescent="0.5">
      <c r="L9" s="56" t="str">
        <f t="shared" si="0"/>
        <v>Effectuez l’étape 1</v>
      </c>
      <c r="M9" s="56" t="str">
        <f t="shared" si="1"/>
        <v>Effectuez l’étape 1</v>
      </c>
      <c r="N9" s="56" t="str">
        <f t="shared" si="2"/>
        <v>Effectuez l’étape 1</v>
      </c>
      <c r="O9" s="56" t="str">
        <f t="shared" si="3"/>
        <v>Effectuez l’étape 1</v>
      </c>
      <c r="P9" s="3">
        <f t="shared" si="8"/>
        <v>0</v>
      </c>
      <c r="R9" s="110" t="e">
        <f t="shared" si="4"/>
        <v>#VALUE!</v>
      </c>
      <c r="S9" s="110" t="e">
        <f t="shared" si="5"/>
        <v>#VALUE!</v>
      </c>
      <c r="T9" s="110" t="e">
        <f t="shared" si="6"/>
        <v>#VALUE!</v>
      </c>
      <c r="U9" s="110" t="e">
        <f t="shared" si="7"/>
        <v>#VALUE!</v>
      </c>
    </row>
    <row r="10" spans="1:21" x14ac:dyDescent="0.5">
      <c r="L10" s="56" t="str">
        <f t="shared" si="0"/>
        <v>Effectuez l’étape 1</v>
      </c>
      <c r="M10" s="56" t="str">
        <f t="shared" si="1"/>
        <v>Effectuez l’étape 1</v>
      </c>
      <c r="N10" s="56" t="str">
        <f t="shared" si="2"/>
        <v>Effectuez l’étape 1</v>
      </c>
      <c r="O10" s="56" t="str">
        <f t="shared" si="3"/>
        <v>Effectuez l’étape 1</v>
      </c>
      <c r="P10" s="3">
        <f t="shared" si="8"/>
        <v>0</v>
      </c>
      <c r="R10" s="110" t="e">
        <f t="shared" si="4"/>
        <v>#VALUE!</v>
      </c>
      <c r="S10" s="110" t="e">
        <f t="shared" si="5"/>
        <v>#VALUE!</v>
      </c>
      <c r="T10" s="110" t="e">
        <f t="shared" si="6"/>
        <v>#VALUE!</v>
      </c>
      <c r="U10" s="110" t="e">
        <f t="shared" si="7"/>
        <v>#VALUE!</v>
      </c>
    </row>
    <row r="11" spans="1:21" x14ac:dyDescent="0.5">
      <c r="L11" s="56" t="str">
        <f t="shared" si="0"/>
        <v>Effectuez l’étape 1</v>
      </c>
      <c r="M11" s="56" t="str">
        <f t="shared" si="1"/>
        <v>Effectuez l’étape 1</v>
      </c>
      <c r="N11" s="56" t="str">
        <f t="shared" si="2"/>
        <v>Effectuez l’étape 1</v>
      </c>
      <c r="O11" s="56" t="str">
        <f t="shared" si="3"/>
        <v>Effectuez l’étape 1</v>
      </c>
      <c r="P11" s="3">
        <f t="shared" si="8"/>
        <v>0</v>
      </c>
      <c r="R11" s="110" t="e">
        <f t="shared" si="4"/>
        <v>#VALUE!</v>
      </c>
      <c r="S11" s="110" t="e">
        <f t="shared" si="5"/>
        <v>#VALUE!</v>
      </c>
      <c r="T11" s="110" t="e">
        <f t="shared" si="6"/>
        <v>#VALUE!</v>
      </c>
      <c r="U11" s="110" t="e">
        <f t="shared" si="7"/>
        <v>#VALUE!</v>
      </c>
    </row>
    <row r="12" spans="1:21" x14ac:dyDescent="0.5">
      <c r="L12" s="56" t="str">
        <f t="shared" si="0"/>
        <v>Effectuez l’étape 1</v>
      </c>
      <c r="M12" s="56" t="str">
        <f t="shared" si="1"/>
        <v>Effectuez l’étape 1</v>
      </c>
      <c r="N12" s="56" t="str">
        <f t="shared" si="2"/>
        <v>Effectuez l’étape 1</v>
      </c>
      <c r="O12" s="56" t="str">
        <f t="shared" si="3"/>
        <v>Effectuez l’étape 1</v>
      </c>
      <c r="P12" s="3">
        <f t="shared" si="8"/>
        <v>0</v>
      </c>
      <c r="R12" s="110" t="e">
        <f t="shared" si="4"/>
        <v>#VALUE!</v>
      </c>
      <c r="S12" s="110" t="e">
        <f t="shared" si="5"/>
        <v>#VALUE!</v>
      </c>
      <c r="T12" s="110" t="e">
        <f t="shared" si="6"/>
        <v>#VALUE!</v>
      </c>
      <c r="U12" s="110" t="e">
        <f t="shared" si="7"/>
        <v>#VALUE!</v>
      </c>
    </row>
    <row r="13" spans="1:21" x14ac:dyDescent="0.5">
      <c r="L13" s="56" t="str">
        <f t="shared" si="0"/>
        <v>Effectuez l’étape 1</v>
      </c>
      <c r="M13" s="56" t="str">
        <f t="shared" si="1"/>
        <v>Effectuez l’étape 1</v>
      </c>
      <c r="N13" s="56" t="str">
        <f t="shared" si="2"/>
        <v>Effectuez l’étape 1</v>
      </c>
      <c r="O13" s="56" t="str">
        <f t="shared" si="3"/>
        <v>Effectuez l’étape 1</v>
      </c>
      <c r="P13" s="3">
        <f t="shared" si="8"/>
        <v>0</v>
      </c>
      <c r="R13" s="110" t="e">
        <f t="shared" si="4"/>
        <v>#VALUE!</v>
      </c>
      <c r="S13" s="110" t="e">
        <f t="shared" si="5"/>
        <v>#VALUE!</v>
      </c>
      <c r="T13" s="110" t="e">
        <f t="shared" si="6"/>
        <v>#VALUE!</v>
      </c>
      <c r="U13" s="110" t="e">
        <f t="shared" si="7"/>
        <v>#VALUE!</v>
      </c>
    </row>
    <row r="14" spans="1:21" x14ac:dyDescent="0.5">
      <c r="L14" s="56" t="str">
        <f t="shared" si="0"/>
        <v>Effectuez l’étape 1</v>
      </c>
      <c r="M14" s="56" t="str">
        <f t="shared" si="1"/>
        <v>Effectuez l’étape 1</v>
      </c>
      <c r="N14" s="56" t="str">
        <f t="shared" si="2"/>
        <v>Effectuez l’étape 1</v>
      </c>
      <c r="O14" s="56" t="str">
        <f t="shared" si="3"/>
        <v>Effectuez l’étape 1</v>
      </c>
      <c r="P14" s="3">
        <f t="shared" si="8"/>
        <v>0</v>
      </c>
      <c r="R14" s="110" t="e">
        <f t="shared" si="4"/>
        <v>#VALUE!</v>
      </c>
      <c r="S14" s="110" t="e">
        <f t="shared" si="5"/>
        <v>#VALUE!</v>
      </c>
      <c r="T14" s="110" t="e">
        <f t="shared" si="6"/>
        <v>#VALUE!</v>
      </c>
      <c r="U14" s="110" t="e">
        <f t="shared" si="7"/>
        <v>#VALUE!</v>
      </c>
    </row>
    <row r="15" spans="1:21" x14ac:dyDescent="0.5">
      <c r="L15" s="56" t="str">
        <f t="shared" si="0"/>
        <v>Effectuez l’étape 1</v>
      </c>
      <c r="M15" s="56" t="str">
        <f t="shared" si="1"/>
        <v>Effectuez l’étape 1</v>
      </c>
      <c r="N15" s="56" t="str">
        <f t="shared" si="2"/>
        <v>Effectuez l’étape 1</v>
      </c>
      <c r="O15" s="56" t="str">
        <f t="shared" si="3"/>
        <v>Effectuez l’étape 1</v>
      </c>
      <c r="P15" s="3">
        <f t="shared" si="8"/>
        <v>0</v>
      </c>
      <c r="R15" s="110" t="e">
        <f t="shared" si="4"/>
        <v>#VALUE!</v>
      </c>
      <c r="S15" s="110" t="e">
        <f t="shared" si="5"/>
        <v>#VALUE!</v>
      </c>
      <c r="T15" s="110" t="e">
        <f t="shared" si="6"/>
        <v>#VALUE!</v>
      </c>
      <c r="U15" s="110" t="e">
        <f t="shared" si="7"/>
        <v>#VALUE!</v>
      </c>
    </row>
    <row r="16" spans="1:21" x14ac:dyDescent="0.5">
      <c r="L16" s="56" t="str">
        <f t="shared" si="0"/>
        <v>Effectuez l’étape 1</v>
      </c>
      <c r="M16" s="56" t="str">
        <f t="shared" si="1"/>
        <v>Effectuez l’étape 1</v>
      </c>
      <c r="N16" s="56" t="str">
        <f t="shared" si="2"/>
        <v>Effectuez l’étape 1</v>
      </c>
      <c r="O16" s="56" t="str">
        <f t="shared" si="3"/>
        <v>Effectuez l’étape 1</v>
      </c>
      <c r="P16" s="3">
        <f t="shared" si="8"/>
        <v>0</v>
      </c>
      <c r="R16" s="110" t="e">
        <f t="shared" si="4"/>
        <v>#VALUE!</v>
      </c>
      <c r="S16" s="110" t="e">
        <f t="shared" si="5"/>
        <v>#VALUE!</v>
      </c>
      <c r="T16" s="110" t="e">
        <f t="shared" si="6"/>
        <v>#VALUE!</v>
      </c>
      <c r="U16" s="110" t="e">
        <f t="shared" si="7"/>
        <v>#VALUE!</v>
      </c>
    </row>
    <row r="17" spans="12:21" x14ac:dyDescent="0.5">
      <c r="L17" s="56" t="str">
        <f t="shared" si="0"/>
        <v>Effectuez l’étape 1</v>
      </c>
      <c r="M17" s="56" t="str">
        <f t="shared" si="1"/>
        <v>Effectuez l’étape 1</v>
      </c>
      <c r="N17" s="56" t="str">
        <f t="shared" si="2"/>
        <v>Effectuez l’étape 1</v>
      </c>
      <c r="O17" s="56" t="str">
        <f t="shared" si="3"/>
        <v>Effectuez l’étape 1</v>
      </c>
      <c r="P17" s="3">
        <f t="shared" si="8"/>
        <v>0</v>
      </c>
      <c r="R17" s="110" t="e">
        <f t="shared" si="4"/>
        <v>#VALUE!</v>
      </c>
      <c r="S17" s="110" t="e">
        <f t="shared" si="5"/>
        <v>#VALUE!</v>
      </c>
      <c r="T17" s="110" t="e">
        <f t="shared" si="6"/>
        <v>#VALUE!</v>
      </c>
      <c r="U17" s="110" t="e">
        <f t="shared" si="7"/>
        <v>#VALUE!</v>
      </c>
    </row>
    <row r="18" spans="12:21" x14ac:dyDescent="0.5">
      <c r="L18" s="56" t="str">
        <f t="shared" si="0"/>
        <v>Effectuez l’étape 1</v>
      </c>
      <c r="M18" s="56" t="str">
        <f t="shared" si="1"/>
        <v>Effectuez l’étape 1</v>
      </c>
      <c r="N18" s="56" t="str">
        <f t="shared" si="2"/>
        <v>Effectuez l’étape 1</v>
      </c>
      <c r="O18" s="56" t="str">
        <f t="shared" si="3"/>
        <v>Effectuez l’étape 1</v>
      </c>
      <c r="P18" s="3">
        <f t="shared" si="8"/>
        <v>0</v>
      </c>
      <c r="R18" s="110" t="e">
        <f t="shared" si="4"/>
        <v>#VALUE!</v>
      </c>
      <c r="S18" s="110" t="e">
        <f t="shared" si="5"/>
        <v>#VALUE!</v>
      </c>
      <c r="T18" s="110" t="e">
        <f t="shared" si="6"/>
        <v>#VALUE!</v>
      </c>
      <c r="U18" s="110" t="e">
        <f t="shared" si="7"/>
        <v>#VALUE!</v>
      </c>
    </row>
    <row r="19" spans="12:21" x14ac:dyDescent="0.5">
      <c r="L19" s="56" t="str">
        <f t="shared" si="0"/>
        <v>Effectuez l’étape 1</v>
      </c>
      <c r="M19" s="56" t="str">
        <f t="shared" si="1"/>
        <v>Effectuez l’étape 1</v>
      </c>
      <c r="N19" s="56" t="str">
        <f t="shared" si="2"/>
        <v>Effectuez l’étape 1</v>
      </c>
      <c r="O19" s="56" t="str">
        <f t="shared" si="3"/>
        <v>Effectuez l’étape 1</v>
      </c>
      <c r="P19" s="3">
        <f t="shared" si="8"/>
        <v>0</v>
      </c>
      <c r="R19" s="110" t="e">
        <f t="shared" si="4"/>
        <v>#VALUE!</v>
      </c>
      <c r="S19" s="110" t="e">
        <f t="shared" si="5"/>
        <v>#VALUE!</v>
      </c>
      <c r="T19" s="110" t="e">
        <f t="shared" si="6"/>
        <v>#VALUE!</v>
      </c>
      <c r="U19" s="110" t="e">
        <f t="shared" si="7"/>
        <v>#VALUE!</v>
      </c>
    </row>
    <row r="20" spans="12:21" x14ac:dyDescent="0.5">
      <c r="L20" s="56" t="str">
        <f t="shared" si="0"/>
        <v>Effectuez l’étape 1</v>
      </c>
      <c r="M20" s="56" t="str">
        <f t="shared" si="1"/>
        <v>Effectuez l’étape 1</v>
      </c>
      <c r="N20" s="56" t="str">
        <f t="shared" si="2"/>
        <v>Effectuez l’étape 1</v>
      </c>
      <c r="O20" s="56" t="str">
        <f t="shared" si="3"/>
        <v>Effectuez l’étape 1</v>
      </c>
      <c r="P20" s="3">
        <f t="shared" si="8"/>
        <v>0</v>
      </c>
      <c r="R20" s="110" t="e">
        <f t="shared" si="4"/>
        <v>#VALUE!</v>
      </c>
      <c r="S20" s="110" t="e">
        <f t="shared" si="5"/>
        <v>#VALUE!</v>
      </c>
      <c r="T20" s="110" t="e">
        <f t="shared" si="6"/>
        <v>#VALUE!</v>
      </c>
      <c r="U20" s="110" t="e">
        <f t="shared" si="7"/>
        <v>#VALUE!</v>
      </c>
    </row>
    <row r="21" spans="12:21" x14ac:dyDescent="0.5">
      <c r="L21" s="56" t="str">
        <f t="shared" si="0"/>
        <v>Effectuez l’étape 1</v>
      </c>
      <c r="M21" s="56" t="str">
        <f t="shared" si="1"/>
        <v>Effectuez l’étape 1</v>
      </c>
      <c r="N21" s="56" t="str">
        <f t="shared" si="2"/>
        <v>Effectuez l’étape 1</v>
      </c>
      <c r="O21" s="56" t="str">
        <f t="shared" si="3"/>
        <v>Effectuez l’étape 1</v>
      </c>
      <c r="P21" s="3">
        <f t="shared" si="8"/>
        <v>0</v>
      </c>
      <c r="R21" s="110" t="e">
        <f t="shared" si="4"/>
        <v>#VALUE!</v>
      </c>
      <c r="S21" s="110" t="e">
        <f t="shared" si="5"/>
        <v>#VALUE!</v>
      </c>
      <c r="T21" s="110" t="e">
        <f t="shared" si="6"/>
        <v>#VALUE!</v>
      </c>
      <c r="U21" s="110" t="e">
        <f t="shared" si="7"/>
        <v>#VALUE!</v>
      </c>
    </row>
    <row r="22" spans="12:21" x14ac:dyDescent="0.5">
      <c r="L22" s="56" t="str">
        <f t="shared" si="0"/>
        <v>Effectuez l’étape 1</v>
      </c>
      <c r="M22" s="56" t="str">
        <f t="shared" si="1"/>
        <v>Effectuez l’étape 1</v>
      </c>
      <c r="N22" s="56" t="str">
        <f t="shared" si="2"/>
        <v>Effectuez l’étape 1</v>
      </c>
      <c r="O22" s="56" t="str">
        <f t="shared" si="3"/>
        <v>Effectuez l’étape 1</v>
      </c>
      <c r="P22" s="3">
        <f t="shared" si="8"/>
        <v>0</v>
      </c>
      <c r="R22" s="110" t="e">
        <f t="shared" si="4"/>
        <v>#VALUE!</v>
      </c>
      <c r="S22" s="110" t="e">
        <f t="shared" si="5"/>
        <v>#VALUE!</v>
      </c>
      <c r="T22" s="110" t="e">
        <f t="shared" si="6"/>
        <v>#VALUE!</v>
      </c>
      <c r="U22" s="110" t="e">
        <f t="shared" si="7"/>
        <v>#VALUE!</v>
      </c>
    </row>
    <row r="23" spans="12:21" x14ac:dyDescent="0.5">
      <c r="L23" s="56" t="str">
        <f t="shared" si="0"/>
        <v>Effectuez l’étape 1</v>
      </c>
      <c r="M23" s="56" t="str">
        <f t="shared" si="1"/>
        <v>Effectuez l’étape 1</v>
      </c>
      <c r="N23" s="56" t="str">
        <f t="shared" si="2"/>
        <v>Effectuez l’étape 1</v>
      </c>
      <c r="O23" s="56" t="str">
        <f t="shared" si="3"/>
        <v>Effectuez l’étape 1</v>
      </c>
      <c r="P23" s="3">
        <f t="shared" si="8"/>
        <v>0</v>
      </c>
      <c r="R23" s="110" t="e">
        <f t="shared" si="4"/>
        <v>#VALUE!</v>
      </c>
      <c r="S23" s="110" t="e">
        <f t="shared" si="5"/>
        <v>#VALUE!</v>
      </c>
      <c r="T23" s="110" t="e">
        <f t="shared" si="6"/>
        <v>#VALUE!</v>
      </c>
      <c r="U23" s="110" t="e">
        <f t="shared" si="7"/>
        <v>#VALUE!</v>
      </c>
    </row>
    <row r="24" spans="12:21" x14ac:dyDescent="0.5">
      <c r="L24" s="56" t="str">
        <f t="shared" si="0"/>
        <v>Effectuez l’étape 1</v>
      </c>
      <c r="M24" s="56" t="str">
        <f t="shared" si="1"/>
        <v>Effectuez l’étape 1</v>
      </c>
      <c r="N24" s="56" t="str">
        <f t="shared" si="2"/>
        <v>Effectuez l’étape 1</v>
      </c>
      <c r="O24" s="56" t="str">
        <f t="shared" si="3"/>
        <v>Effectuez l’étape 1</v>
      </c>
      <c r="P24" s="3">
        <f t="shared" si="8"/>
        <v>0</v>
      </c>
      <c r="R24" s="110" t="e">
        <f t="shared" si="4"/>
        <v>#VALUE!</v>
      </c>
      <c r="S24" s="110" t="e">
        <f t="shared" si="5"/>
        <v>#VALUE!</v>
      </c>
      <c r="T24" s="110" t="e">
        <f t="shared" si="6"/>
        <v>#VALUE!</v>
      </c>
      <c r="U24" s="110" t="e">
        <f t="shared" si="7"/>
        <v>#VALUE!</v>
      </c>
    </row>
    <row r="25" spans="12:21" x14ac:dyDescent="0.5">
      <c r="L25" s="56" t="str">
        <f t="shared" si="0"/>
        <v>Effectuez l’étape 1</v>
      </c>
      <c r="M25" s="56" t="str">
        <f t="shared" si="1"/>
        <v>Effectuez l’étape 1</v>
      </c>
      <c r="N25" s="56" t="str">
        <f t="shared" si="2"/>
        <v>Effectuez l’étape 1</v>
      </c>
      <c r="O25" s="56" t="str">
        <f t="shared" si="3"/>
        <v>Effectuez l’étape 1</v>
      </c>
      <c r="P25" s="3">
        <f t="shared" si="8"/>
        <v>0</v>
      </c>
      <c r="R25" s="110" t="e">
        <f t="shared" si="4"/>
        <v>#VALUE!</v>
      </c>
      <c r="S25" s="110" t="e">
        <f t="shared" si="5"/>
        <v>#VALUE!</v>
      </c>
      <c r="T25" s="110" t="e">
        <f t="shared" si="6"/>
        <v>#VALUE!</v>
      </c>
      <c r="U25" s="110" t="e">
        <f t="shared" si="7"/>
        <v>#VALUE!</v>
      </c>
    </row>
    <row r="26" spans="12:21" x14ac:dyDescent="0.5">
      <c r="L26" s="56" t="str">
        <f t="shared" si="0"/>
        <v>Effectuez l’étape 1</v>
      </c>
      <c r="M26" s="56" t="str">
        <f t="shared" si="1"/>
        <v>Effectuez l’étape 1</v>
      </c>
      <c r="N26" s="56" t="str">
        <f t="shared" si="2"/>
        <v>Effectuez l’étape 1</v>
      </c>
      <c r="O26" s="56" t="str">
        <f t="shared" si="3"/>
        <v>Effectuez l’étape 1</v>
      </c>
      <c r="P26" s="3">
        <f t="shared" si="8"/>
        <v>0</v>
      </c>
      <c r="R26" s="110" t="e">
        <f t="shared" si="4"/>
        <v>#VALUE!</v>
      </c>
      <c r="S26" s="110" t="e">
        <f t="shared" si="5"/>
        <v>#VALUE!</v>
      </c>
      <c r="T26" s="110" t="e">
        <f t="shared" si="6"/>
        <v>#VALUE!</v>
      </c>
      <c r="U26" s="110" t="e">
        <f t="shared" si="7"/>
        <v>#VALUE!</v>
      </c>
    </row>
    <row r="27" spans="12:21" x14ac:dyDescent="0.5">
      <c r="L27" s="56" t="str">
        <f t="shared" si="0"/>
        <v>Effectuez l’étape 1</v>
      </c>
      <c r="M27" s="56" t="str">
        <f t="shared" si="1"/>
        <v>Effectuez l’étape 1</v>
      </c>
      <c r="N27" s="56" t="str">
        <f t="shared" si="2"/>
        <v>Effectuez l’étape 1</v>
      </c>
      <c r="O27" s="56" t="str">
        <f t="shared" si="3"/>
        <v>Effectuez l’étape 1</v>
      </c>
      <c r="P27" s="3">
        <f t="shared" si="8"/>
        <v>0</v>
      </c>
      <c r="R27" s="110" t="e">
        <f t="shared" si="4"/>
        <v>#VALUE!</v>
      </c>
      <c r="S27" s="110" t="e">
        <f t="shared" si="5"/>
        <v>#VALUE!</v>
      </c>
      <c r="T27" s="110" t="e">
        <f t="shared" si="6"/>
        <v>#VALUE!</v>
      </c>
      <c r="U27" s="110" t="e">
        <f t="shared" si="7"/>
        <v>#VALUE!</v>
      </c>
    </row>
    <row r="28" spans="12:21" x14ac:dyDescent="0.5">
      <c r="L28" s="56" t="str">
        <f t="shared" si="0"/>
        <v>Effectuez l’étape 1</v>
      </c>
      <c r="M28" s="56" t="str">
        <f t="shared" si="1"/>
        <v>Effectuez l’étape 1</v>
      </c>
      <c r="N28" s="56" t="str">
        <f t="shared" si="2"/>
        <v>Effectuez l’étape 1</v>
      </c>
      <c r="O28" s="56" t="str">
        <f t="shared" si="3"/>
        <v>Effectuez l’étape 1</v>
      </c>
      <c r="P28" s="3">
        <f t="shared" si="8"/>
        <v>0</v>
      </c>
      <c r="R28" s="110" t="e">
        <f t="shared" si="4"/>
        <v>#VALUE!</v>
      </c>
      <c r="S28" s="110" t="e">
        <f t="shared" si="5"/>
        <v>#VALUE!</v>
      </c>
      <c r="T28" s="110" t="e">
        <f t="shared" si="6"/>
        <v>#VALUE!</v>
      </c>
      <c r="U28" s="110" t="e">
        <f t="shared" si="7"/>
        <v>#VALUE!</v>
      </c>
    </row>
    <row r="29" spans="12:21" x14ac:dyDescent="0.5">
      <c r="L29" s="56" t="str">
        <f t="shared" si="0"/>
        <v>Effectuez l’étape 1</v>
      </c>
      <c r="M29" s="56" t="str">
        <f t="shared" si="1"/>
        <v>Effectuez l’étape 1</v>
      </c>
      <c r="N29" s="56" t="str">
        <f t="shared" si="2"/>
        <v>Effectuez l’étape 1</v>
      </c>
      <c r="O29" s="56" t="str">
        <f t="shared" si="3"/>
        <v>Effectuez l’étape 1</v>
      </c>
      <c r="P29" s="3">
        <f t="shared" si="8"/>
        <v>0</v>
      </c>
      <c r="R29" s="110" t="e">
        <f t="shared" si="4"/>
        <v>#VALUE!</v>
      </c>
      <c r="S29" s="110" t="e">
        <f t="shared" si="5"/>
        <v>#VALUE!</v>
      </c>
      <c r="T29" s="110" t="e">
        <f t="shared" si="6"/>
        <v>#VALUE!</v>
      </c>
      <c r="U29" s="110" t="e">
        <f t="shared" si="7"/>
        <v>#VALUE!</v>
      </c>
    </row>
    <row r="30" spans="12:21" x14ac:dyDescent="0.5">
      <c r="L30" s="56" t="str">
        <f t="shared" si="0"/>
        <v>Effectuez l’étape 1</v>
      </c>
      <c r="M30" s="56" t="str">
        <f t="shared" si="1"/>
        <v>Effectuez l’étape 1</v>
      </c>
      <c r="N30" s="56" t="str">
        <f t="shared" si="2"/>
        <v>Effectuez l’étape 1</v>
      </c>
      <c r="O30" s="56" t="str">
        <f t="shared" si="3"/>
        <v>Effectuez l’étape 1</v>
      </c>
      <c r="P30" s="3">
        <f t="shared" si="8"/>
        <v>0</v>
      </c>
      <c r="R30" s="110" t="e">
        <f t="shared" si="4"/>
        <v>#VALUE!</v>
      </c>
      <c r="S30" s="110" t="e">
        <f t="shared" si="5"/>
        <v>#VALUE!</v>
      </c>
      <c r="T30" s="110" t="e">
        <f t="shared" si="6"/>
        <v>#VALUE!</v>
      </c>
      <c r="U30" s="110" t="e">
        <f t="shared" si="7"/>
        <v>#VALUE!</v>
      </c>
    </row>
    <row r="31" spans="12:21" x14ac:dyDescent="0.5">
      <c r="L31" s="56" t="str">
        <f t="shared" si="0"/>
        <v>Effectuez l’étape 1</v>
      </c>
      <c r="M31" s="56" t="str">
        <f t="shared" si="1"/>
        <v>Effectuez l’étape 1</v>
      </c>
      <c r="N31" s="56" t="str">
        <f t="shared" si="2"/>
        <v>Effectuez l’étape 1</v>
      </c>
      <c r="O31" s="56" t="str">
        <f t="shared" si="3"/>
        <v>Effectuez l’étape 1</v>
      </c>
      <c r="P31" s="3">
        <f t="shared" si="8"/>
        <v>0</v>
      </c>
      <c r="R31" s="110" t="e">
        <f t="shared" si="4"/>
        <v>#VALUE!</v>
      </c>
      <c r="S31" s="110" t="e">
        <f t="shared" si="5"/>
        <v>#VALUE!</v>
      </c>
      <c r="T31" s="110" t="e">
        <f t="shared" si="6"/>
        <v>#VALUE!</v>
      </c>
      <c r="U31" s="110" t="e">
        <f t="shared" si="7"/>
        <v>#VALUE!</v>
      </c>
    </row>
    <row r="32" spans="12:21" x14ac:dyDescent="0.5">
      <c r="L32" s="56" t="str">
        <f t="shared" si="0"/>
        <v>Effectuez l’étape 1</v>
      </c>
      <c r="M32" s="56" t="str">
        <f t="shared" si="1"/>
        <v>Effectuez l’étape 1</v>
      </c>
      <c r="N32" s="56" t="str">
        <f t="shared" si="2"/>
        <v>Effectuez l’étape 1</v>
      </c>
      <c r="O32" s="56" t="str">
        <f t="shared" si="3"/>
        <v>Effectuez l’étape 1</v>
      </c>
      <c r="P32" s="3">
        <f t="shared" si="8"/>
        <v>0</v>
      </c>
      <c r="R32" s="110" t="e">
        <f t="shared" si="4"/>
        <v>#VALUE!</v>
      </c>
      <c r="S32" s="110" t="e">
        <f t="shared" si="5"/>
        <v>#VALUE!</v>
      </c>
      <c r="T32" s="110" t="e">
        <f t="shared" si="6"/>
        <v>#VALUE!</v>
      </c>
      <c r="U32" s="110" t="e">
        <f t="shared" si="7"/>
        <v>#VALUE!</v>
      </c>
    </row>
    <row r="33" spans="12:21" x14ac:dyDescent="0.5">
      <c r="L33" s="56" t="str">
        <f t="shared" si="0"/>
        <v>Effectuez l’étape 1</v>
      </c>
      <c r="M33" s="56" t="str">
        <f t="shared" si="1"/>
        <v>Effectuez l’étape 1</v>
      </c>
      <c r="N33" s="56" t="str">
        <f t="shared" si="2"/>
        <v>Effectuez l’étape 1</v>
      </c>
      <c r="O33" s="56" t="str">
        <f t="shared" si="3"/>
        <v>Effectuez l’étape 1</v>
      </c>
      <c r="P33" s="3">
        <f t="shared" si="8"/>
        <v>0</v>
      </c>
      <c r="R33" s="110" t="e">
        <f t="shared" si="4"/>
        <v>#VALUE!</v>
      </c>
      <c r="S33" s="110" t="e">
        <f t="shared" si="5"/>
        <v>#VALUE!</v>
      </c>
      <c r="T33" s="110" t="e">
        <f t="shared" si="6"/>
        <v>#VALUE!</v>
      </c>
      <c r="U33" s="110" t="e">
        <f t="shared" si="7"/>
        <v>#VALUE!</v>
      </c>
    </row>
    <row r="34" spans="12:21" x14ac:dyDescent="0.5">
      <c r="L34" s="56" t="str">
        <f t="shared" si="0"/>
        <v>Effectuez l’étape 1</v>
      </c>
      <c r="M34" s="56" t="str">
        <f t="shared" si="1"/>
        <v>Effectuez l’étape 1</v>
      </c>
      <c r="N34" s="56" t="str">
        <f t="shared" si="2"/>
        <v>Effectuez l’étape 1</v>
      </c>
      <c r="O34" s="56" t="str">
        <f t="shared" si="3"/>
        <v>Effectuez l’étape 1</v>
      </c>
      <c r="P34" s="3">
        <f t="shared" si="8"/>
        <v>0</v>
      </c>
      <c r="R34" s="110" t="e">
        <f t="shared" si="4"/>
        <v>#VALUE!</v>
      </c>
      <c r="S34" s="110" t="e">
        <f t="shared" si="5"/>
        <v>#VALUE!</v>
      </c>
      <c r="T34" s="110" t="e">
        <f t="shared" si="6"/>
        <v>#VALUE!</v>
      </c>
      <c r="U34" s="110" t="e">
        <f t="shared" si="7"/>
        <v>#VALUE!</v>
      </c>
    </row>
    <row r="35" spans="12:21" x14ac:dyDescent="0.5">
      <c r="L35" s="56" t="str">
        <f t="shared" si="0"/>
        <v>Effectuez l’étape 1</v>
      </c>
      <c r="M35" s="56" t="str">
        <f t="shared" si="1"/>
        <v>Effectuez l’étape 1</v>
      </c>
      <c r="N35" s="56" t="str">
        <f t="shared" si="2"/>
        <v>Effectuez l’étape 1</v>
      </c>
      <c r="O35" s="56" t="str">
        <f t="shared" si="3"/>
        <v>Effectuez l’étape 1</v>
      </c>
      <c r="P35" s="3">
        <f t="shared" si="8"/>
        <v>0</v>
      </c>
      <c r="R35" s="110" t="e">
        <f t="shared" si="4"/>
        <v>#VALUE!</v>
      </c>
      <c r="S35" s="110" t="e">
        <f t="shared" si="5"/>
        <v>#VALUE!</v>
      </c>
      <c r="T35" s="110" t="e">
        <f t="shared" si="6"/>
        <v>#VALUE!</v>
      </c>
      <c r="U35" s="110" t="e">
        <f t="shared" si="7"/>
        <v>#VALUE!</v>
      </c>
    </row>
    <row r="36" spans="12:21" x14ac:dyDescent="0.5">
      <c r="L36" s="56" t="str">
        <f t="shared" si="0"/>
        <v>Effectuez l’étape 1</v>
      </c>
      <c r="M36" s="56" t="str">
        <f t="shared" si="1"/>
        <v>Effectuez l’étape 1</v>
      </c>
      <c r="N36" s="56" t="str">
        <f t="shared" si="2"/>
        <v>Effectuez l’étape 1</v>
      </c>
      <c r="O36" s="56" t="str">
        <f t="shared" si="3"/>
        <v>Effectuez l’étape 1</v>
      </c>
      <c r="P36" s="3">
        <f t="shared" si="8"/>
        <v>0</v>
      </c>
      <c r="R36" s="110" t="e">
        <f t="shared" si="4"/>
        <v>#VALUE!</v>
      </c>
      <c r="S36" s="110" t="e">
        <f t="shared" si="5"/>
        <v>#VALUE!</v>
      </c>
      <c r="T36" s="110" t="e">
        <f t="shared" si="6"/>
        <v>#VALUE!</v>
      </c>
      <c r="U36" s="110" t="e">
        <f t="shared" si="7"/>
        <v>#VALUE!</v>
      </c>
    </row>
    <row r="37" spans="12:21" x14ac:dyDescent="0.5">
      <c r="L37" s="56" t="str">
        <f t="shared" si="0"/>
        <v>Effectuez l’étape 1</v>
      </c>
      <c r="M37" s="56" t="str">
        <f t="shared" si="1"/>
        <v>Effectuez l’étape 1</v>
      </c>
      <c r="N37" s="56" t="str">
        <f t="shared" si="2"/>
        <v>Effectuez l’étape 1</v>
      </c>
      <c r="O37" s="56" t="str">
        <f t="shared" si="3"/>
        <v>Effectuez l’étape 1</v>
      </c>
      <c r="P37" s="3">
        <f t="shared" si="8"/>
        <v>0</v>
      </c>
      <c r="R37" s="110" t="e">
        <f t="shared" si="4"/>
        <v>#VALUE!</v>
      </c>
      <c r="S37" s="110" t="e">
        <f t="shared" si="5"/>
        <v>#VALUE!</v>
      </c>
      <c r="T37" s="110" t="e">
        <f t="shared" si="6"/>
        <v>#VALUE!</v>
      </c>
      <c r="U37" s="110" t="e">
        <f t="shared" si="7"/>
        <v>#VALUE!</v>
      </c>
    </row>
    <row r="38" spans="12:21" x14ac:dyDescent="0.5">
      <c r="L38" s="56" t="str">
        <f t="shared" si="0"/>
        <v>Effectuez l’étape 1</v>
      </c>
      <c r="M38" s="56" t="str">
        <f t="shared" si="1"/>
        <v>Effectuez l’étape 1</v>
      </c>
      <c r="N38" s="56" t="str">
        <f t="shared" si="2"/>
        <v>Effectuez l’étape 1</v>
      </c>
      <c r="O38" s="56" t="str">
        <f t="shared" si="3"/>
        <v>Effectuez l’étape 1</v>
      </c>
      <c r="P38" s="3">
        <f t="shared" si="8"/>
        <v>0</v>
      </c>
      <c r="R38" s="110" t="e">
        <f t="shared" si="4"/>
        <v>#VALUE!</v>
      </c>
      <c r="S38" s="110" t="e">
        <f t="shared" si="5"/>
        <v>#VALUE!</v>
      </c>
      <c r="T38" s="110" t="e">
        <f t="shared" si="6"/>
        <v>#VALUE!</v>
      </c>
      <c r="U38" s="110" t="e">
        <f t="shared" si="7"/>
        <v>#VALUE!</v>
      </c>
    </row>
    <row r="39" spans="12:21" x14ac:dyDescent="0.5">
      <c r="L39" s="56" t="str">
        <f t="shared" si="0"/>
        <v>Effectuez l’étape 1</v>
      </c>
      <c r="M39" s="56" t="str">
        <f t="shared" si="1"/>
        <v>Effectuez l’étape 1</v>
      </c>
      <c r="N39" s="56" t="str">
        <f t="shared" si="2"/>
        <v>Effectuez l’étape 1</v>
      </c>
      <c r="O39" s="56" t="str">
        <f t="shared" si="3"/>
        <v>Effectuez l’étape 1</v>
      </c>
      <c r="P39" s="3">
        <f t="shared" si="8"/>
        <v>0</v>
      </c>
      <c r="R39" s="110" t="e">
        <f t="shared" si="4"/>
        <v>#VALUE!</v>
      </c>
      <c r="S39" s="110" t="e">
        <f t="shared" si="5"/>
        <v>#VALUE!</v>
      </c>
      <c r="T39" s="110" t="e">
        <f t="shared" si="6"/>
        <v>#VALUE!</v>
      </c>
      <c r="U39" s="110" t="e">
        <f t="shared" si="7"/>
        <v>#VALUE!</v>
      </c>
    </row>
    <row r="40" spans="12:21" x14ac:dyDescent="0.5">
      <c r="L40" s="56" t="str">
        <f t="shared" si="0"/>
        <v>Effectuez l’étape 1</v>
      </c>
      <c r="M40" s="56" t="str">
        <f t="shared" si="1"/>
        <v>Effectuez l’étape 1</v>
      </c>
      <c r="N40" s="56" t="str">
        <f t="shared" si="2"/>
        <v>Effectuez l’étape 1</v>
      </c>
      <c r="O40" s="56" t="str">
        <f t="shared" si="3"/>
        <v>Effectuez l’étape 1</v>
      </c>
      <c r="P40" s="3">
        <f t="shared" si="8"/>
        <v>0</v>
      </c>
      <c r="R40" s="110" t="e">
        <f t="shared" si="4"/>
        <v>#VALUE!</v>
      </c>
      <c r="S40" s="110" t="e">
        <f t="shared" si="5"/>
        <v>#VALUE!</v>
      </c>
      <c r="T40" s="110" t="e">
        <f t="shared" si="6"/>
        <v>#VALUE!</v>
      </c>
      <c r="U40" s="110" t="e">
        <f t="shared" si="7"/>
        <v>#VALUE!</v>
      </c>
    </row>
    <row r="41" spans="12:21" x14ac:dyDescent="0.5">
      <c r="L41" s="56" t="str">
        <f t="shared" si="0"/>
        <v>Effectuez l’étape 1</v>
      </c>
      <c r="M41" s="56" t="str">
        <f t="shared" si="1"/>
        <v>Effectuez l’étape 1</v>
      </c>
      <c r="N41" s="56" t="str">
        <f t="shared" si="2"/>
        <v>Effectuez l’étape 1</v>
      </c>
      <c r="O41" s="56" t="str">
        <f t="shared" si="3"/>
        <v>Effectuez l’étape 1</v>
      </c>
      <c r="P41" s="3">
        <f t="shared" si="8"/>
        <v>0</v>
      </c>
      <c r="R41" s="110" t="e">
        <f t="shared" si="4"/>
        <v>#VALUE!</v>
      </c>
      <c r="S41" s="110" t="e">
        <f t="shared" si="5"/>
        <v>#VALUE!</v>
      </c>
      <c r="T41" s="110" t="e">
        <f t="shared" si="6"/>
        <v>#VALUE!</v>
      </c>
      <c r="U41" s="110" t="e">
        <f t="shared" si="7"/>
        <v>#VALUE!</v>
      </c>
    </row>
    <row r="42" spans="12:21" x14ac:dyDescent="0.5">
      <c r="L42" s="56" t="str">
        <f t="shared" si="0"/>
        <v>Effectuez l’étape 1</v>
      </c>
      <c r="M42" s="56" t="str">
        <f t="shared" si="1"/>
        <v>Effectuez l’étape 1</v>
      </c>
      <c r="N42" s="56" t="str">
        <f t="shared" si="2"/>
        <v>Effectuez l’étape 1</v>
      </c>
      <c r="O42" s="56" t="str">
        <f t="shared" si="3"/>
        <v>Effectuez l’étape 1</v>
      </c>
      <c r="P42" s="3">
        <f t="shared" si="8"/>
        <v>0</v>
      </c>
      <c r="R42" s="110" t="e">
        <f t="shared" si="4"/>
        <v>#VALUE!</v>
      </c>
      <c r="S42" s="110" t="e">
        <f t="shared" si="5"/>
        <v>#VALUE!</v>
      </c>
      <c r="T42" s="110" t="e">
        <f t="shared" si="6"/>
        <v>#VALUE!</v>
      </c>
      <c r="U42" s="110" t="e">
        <f t="shared" si="7"/>
        <v>#VALUE!</v>
      </c>
    </row>
    <row r="43" spans="12:21" x14ac:dyDescent="0.5">
      <c r="L43" s="56" t="str">
        <f t="shared" si="0"/>
        <v>Effectuez l’étape 1</v>
      </c>
      <c r="M43" s="56" t="str">
        <f t="shared" si="1"/>
        <v>Effectuez l’étape 1</v>
      </c>
      <c r="N43" s="56" t="str">
        <f t="shared" si="2"/>
        <v>Effectuez l’étape 1</v>
      </c>
      <c r="O43" s="56" t="str">
        <f t="shared" si="3"/>
        <v>Effectuez l’étape 1</v>
      </c>
      <c r="P43" s="3">
        <f t="shared" si="8"/>
        <v>0</v>
      </c>
      <c r="R43" s="110" t="e">
        <f t="shared" si="4"/>
        <v>#VALUE!</v>
      </c>
      <c r="S43" s="110" t="e">
        <f t="shared" si="5"/>
        <v>#VALUE!</v>
      </c>
      <c r="T43" s="110" t="e">
        <f t="shared" si="6"/>
        <v>#VALUE!</v>
      </c>
      <c r="U43" s="110" t="e">
        <f t="shared" si="7"/>
        <v>#VALUE!</v>
      </c>
    </row>
    <row r="44" spans="12:21" x14ac:dyDescent="0.5">
      <c r="L44" s="56" t="str">
        <f t="shared" si="0"/>
        <v>Effectuez l’étape 1</v>
      </c>
      <c r="M44" s="56" t="str">
        <f t="shared" si="1"/>
        <v>Effectuez l’étape 1</v>
      </c>
      <c r="N44" s="56" t="str">
        <f t="shared" si="2"/>
        <v>Effectuez l’étape 1</v>
      </c>
      <c r="O44" s="56" t="str">
        <f t="shared" si="3"/>
        <v>Effectuez l’étape 1</v>
      </c>
      <c r="P44" s="3">
        <f t="shared" si="8"/>
        <v>0</v>
      </c>
      <c r="R44" s="110" t="e">
        <f t="shared" si="4"/>
        <v>#VALUE!</v>
      </c>
      <c r="S44" s="110" t="e">
        <f t="shared" si="5"/>
        <v>#VALUE!</v>
      </c>
      <c r="T44" s="110" t="e">
        <f t="shared" si="6"/>
        <v>#VALUE!</v>
      </c>
      <c r="U44" s="110" t="e">
        <f t="shared" si="7"/>
        <v>#VALUE!</v>
      </c>
    </row>
    <row r="45" spans="12:21" x14ac:dyDescent="0.5">
      <c r="L45" s="56" t="str">
        <f t="shared" si="0"/>
        <v>Effectuez l’étape 1</v>
      </c>
      <c r="M45" s="56" t="str">
        <f t="shared" si="1"/>
        <v>Effectuez l’étape 1</v>
      </c>
      <c r="N45" s="56" t="str">
        <f t="shared" si="2"/>
        <v>Effectuez l’étape 1</v>
      </c>
      <c r="O45" s="56" t="str">
        <f t="shared" si="3"/>
        <v>Effectuez l’étape 1</v>
      </c>
      <c r="P45" s="3">
        <f t="shared" si="8"/>
        <v>0</v>
      </c>
      <c r="R45" s="110" t="e">
        <f t="shared" si="4"/>
        <v>#VALUE!</v>
      </c>
      <c r="S45" s="110" t="e">
        <f t="shared" si="5"/>
        <v>#VALUE!</v>
      </c>
      <c r="T45" s="110" t="e">
        <f t="shared" si="6"/>
        <v>#VALUE!</v>
      </c>
      <c r="U45" s="110" t="e">
        <f t="shared" si="7"/>
        <v>#VALUE!</v>
      </c>
    </row>
    <row r="46" spans="12:21" x14ac:dyDescent="0.5">
      <c r="L46" s="56" t="str">
        <f t="shared" si="0"/>
        <v>Effectuez l’étape 1</v>
      </c>
      <c r="M46" s="56" t="str">
        <f t="shared" si="1"/>
        <v>Effectuez l’étape 1</v>
      </c>
      <c r="N46" s="56" t="str">
        <f t="shared" si="2"/>
        <v>Effectuez l’étape 1</v>
      </c>
      <c r="O46" s="56" t="str">
        <f t="shared" si="3"/>
        <v>Effectuez l’étape 1</v>
      </c>
      <c r="P46" s="3">
        <f t="shared" si="8"/>
        <v>0</v>
      </c>
      <c r="R46" s="110" t="e">
        <f t="shared" si="4"/>
        <v>#VALUE!</v>
      </c>
      <c r="S46" s="110" t="e">
        <f t="shared" si="5"/>
        <v>#VALUE!</v>
      </c>
      <c r="T46" s="110" t="e">
        <f t="shared" si="6"/>
        <v>#VALUE!</v>
      </c>
      <c r="U46" s="110" t="e">
        <f t="shared" si="7"/>
        <v>#VALUE!</v>
      </c>
    </row>
    <row r="47" spans="12:21" x14ac:dyDescent="0.5">
      <c r="L47" s="56" t="str">
        <f t="shared" si="0"/>
        <v>Effectuez l’étape 1</v>
      </c>
      <c r="M47" s="56" t="str">
        <f t="shared" si="1"/>
        <v>Effectuez l’étape 1</v>
      </c>
      <c r="N47" s="56" t="str">
        <f t="shared" si="2"/>
        <v>Effectuez l’étape 1</v>
      </c>
      <c r="O47" s="56" t="str">
        <f t="shared" si="3"/>
        <v>Effectuez l’étape 1</v>
      </c>
      <c r="P47" s="3">
        <f t="shared" si="8"/>
        <v>0</v>
      </c>
      <c r="R47" s="110" t="e">
        <f t="shared" si="4"/>
        <v>#VALUE!</v>
      </c>
      <c r="S47" s="110" t="e">
        <f t="shared" si="5"/>
        <v>#VALUE!</v>
      </c>
      <c r="T47" s="110" t="e">
        <f t="shared" si="6"/>
        <v>#VALUE!</v>
      </c>
      <c r="U47" s="110" t="e">
        <f t="shared" si="7"/>
        <v>#VALUE!</v>
      </c>
    </row>
    <row r="48" spans="12:21" x14ac:dyDescent="0.5">
      <c r="L48" s="56" t="str">
        <f t="shared" si="0"/>
        <v>Effectuez l’étape 1</v>
      </c>
      <c r="M48" s="56" t="str">
        <f t="shared" si="1"/>
        <v>Effectuez l’étape 1</v>
      </c>
      <c r="N48" s="56" t="str">
        <f t="shared" si="2"/>
        <v>Effectuez l’étape 1</v>
      </c>
      <c r="O48" s="56" t="str">
        <f t="shared" si="3"/>
        <v>Effectuez l’étape 1</v>
      </c>
      <c r="P48" s="3">
        <f t="shared" si="8"/>
        <v>0</v>
      </c>
      <c r="R48" s="110" t="e">
        <f t="shared" si="4"/>
        <v>#VALUE!</v>
      </c>
      <c r="S48" s="110" t="e">
        <f t="shared" si="5"/>
        <v>#VALUE!</v>
      </c>
      <c r="T48" s="110" t="e">
        <f t="shared" si="6"/>
        <v>#VALUE!</v>
      </c>
      <c r="U48" s="110" t="e">
        <f t="shared" si="7"/>
        <v>#VALUE!</v>
      </c>
    </row>
    <row r="49" spans="12:21" x14ac:dyDescent="0.5">
      <c r="L49" s="56" t="str">
        <f t="shared" si="0"/>
        <v>Effectuez l’étape 1</v>
      </c>
      <c r="M49" s="56" t="str">
        <f t="shared" si="1"/>
        <v>Effectuez l’étape 1</v>
      </c>
      <c r="N49" s="56" t="str">
        <f t="shared" si="2"/>
        <v>Effectuez l’étape 1</v>
      </c>
      <c r="O49" s="56" t="str">
        <f t="shared" si="3"/>
        <v>Effectuez l’étape 1</v>
      </c>
      <c r="P49" s="3">
        <f t="shared" si="8"/>
        <v>0</v>
      </c>
      <c r="R49" s="110" t="e">
        <f t="shared" si="4"/>
        <v>#VALUE!</v>
      </c>
      <c r="S49" s="110" t="e">
        <f t="shared" si="5"/>
        <v>#VALUE!</v>
      </c>
      <c r="T49" s="110" t="e">
        <f t="shared" si="6"/>
        <v>#VALUE!</v>
      </c>
      <c r="U49" s="110" t="e">
        <f t="shared" si="7"/>
        <v>#VALUE!</v>
      </c>
    </row>
    <row r="50" spans="12:21" x14ac:dyDescent="0.5">
      <c r="L50" s="56" t="str">
        <f t="shared" si="0"/>
        <v>Effectuez l’étape 1</v>
      </c>
      <c r="M50" s="56" t="str">
        <f t="shared" si="1"/>
        <v>Effectuez l’étape 1</v>
      </c>
      <c r="N50" s="56" t="str">
        <f t="shared" si="2"/>
        <v>Effectuez l’étape 1</v>
      </c>
      <c r="O50" s="56" t="str">
        <f t="shared" si="3"/>
        <v>Effectuez l’étape 1</v>
      </c>
      <c r="P50" s="3">
        <f t="shared" si="8"/>
        <v>0</v>
      </c>
      <c r="R50" s="110" t="e">
        <f t="shared" si="4"/>
        <v>#VALUE!</v>
      </c>
      <c r="S50" s="110" t="e">
        <f t="shared" si="5"/>
        <v>#VALUE!</v>
      </c>
      <c r="T50" s="110" t="e">
        <f t="shared" si="6"/>
        <v>#VALUE!</v>
      </c>
      <c r="U50" s="110" t="e">
        <f t="shared" si="7"/>
        <v>#VALUE!</v>
      </c>
    </row>
    <row r="51" spans="12:21" x14ac:dyDescent="0.5">
      <c r="L51" s="56" t="str">
        <f t="shared" si="0"/>
        <v>Effectuez l’étape 1</v>
      </c>
      <c r="M51" s="56" t="str">
        <f t="shared" si="1"/>
        <v>Effectuez l’étape 1</v>
      </c>
      <c r="N51" s="56" t="str">
        <f t="shared" si="2"/>
        <v>Effectuez l’étape 1</v>
      </c>
      <c r="O51" s="56" t="str">
        <f t="shared" si="3"/>
        <v>Effectuez l’étape 1</v>
      </c>
      <c r="P51" s="3">
        <f t="shared" si="8"/>
        <v>0</v>
      </c>
      <c r="R51" s="110" t="e">
        <f t="shared" si="4"/>
        <v>#VALUE!</v>
      </c>
      <c r="S51" s="110" t="e">
        <f t="shared" si="5"/>
        <v>#VALUE!</v>
      </c>
      <c r="T51" s="110" t="e">
        <f t="shared" si="6"/>
        <v>#VALUE!</v>
      </c>
      <c r="U51" s="110" t="e">
        <f t="shared" si="7"/>
        <v>#VALUE!</v>
      </c>
    </row>
    <row r="52" spans="12:21" x14ac:dyDescent="0.5">
      <c r="L52" s="56" t="str">
        <f t="shared" si="0"/>
        <v>Effectuez l’étape 1</v>
      </c>
      <c r="M52" s="56" t="str">
        <f t="shared" si="1"/>
        <v>Effectuez l’étape 1</v>
      </c>
      <c r="N52" s="56" t="str">
        <f t="shared" si="2"/>
        <v>Effectuez l’étape 1</v>
      </c>
      <c r="O52" s="56" t="str">
        <f t="shared" si="3"/>
        <v>Effectuez l’étape 1</v>
      </c>
      <c r="P52" s="3">
        <f t="shared" si="8"/>
        <v>0</v>
      </c>
      <c r="R52" s="110" t="e">
        <f t="shared" si="4"/>
        <v>#VALUE!</v>
      </c>
      <c r="S52" s="110" t="e">
        <f t="shared" si="5"/>
        <v>#VALUE!</v>
      </c>
      <c r="T52" s="110" t="e">
        <f t="shared" si="6"/>
        <v>#VALUE!</v>
      </c>
      <c r="U52" s="110" t="e">
        <f t="shared" si="7"/>
        <v>#VALUE!</v>
      </c>
    </row>
    <row r="53" spans="12:21" x14ac:dyDescent="0.5">
      <c r="L53" s="56" t="str">
        <f t="shared" si="0"/>
        <v>Effectuez l’étape 1</v>
      </c>
      <c r="M53" s="56" t="str">
        <f t="shared" si="1"/>
        <v>Effectuez l’étape 1</v>
      </c>
      <c r="N53" s="56" t="str">
        <f t="shared" si="2"/>
        <v>Effectuez l’étape 1</v>
      </c>
      <c r="O53" s="56" t="str">
        <f t="shared" si="3"/>
        <v>Effectuez l’étape 1</v>
      </c>
      <c r="P53" s="3">
        <f t="shared" si="8"/>
        <v>0</v>
      </c>
      <c r="R53" s="110" t="e">
        <f t="shared" si="4"/>
        <v>#VALUE!</v>
      </c>
      <c r="S53" s="110" t="e">
        <f t="shared" si="5"/>
        <v>#VALUE!</v>
      </c>
      <c r="T53" s="110" t="e">
        <f t="shared" si="6"/>
        <v>#VALUE!</v>
      </c>
      <c r="U53" s="110" t="e">
        <f t="shared" si="7"/>
        <v>#VALUE!</v>
      </c>
    </row>
    <row r="54" spans="12:21" x14ac:dyDescent="0.5">
      <c r="L54" s="56" t="str">
        <f t="shared" si="0"/>
        <v>Effectuez l’étape 1</v>
      </c>
      <c r="M54" s="56" t="str">
        <f t="shared" si="1"/>
        <v>Effectuez l’étape 1</v>
      </c>
      <c r="N54" s="56" t="str">
        <f t="shared" si="2"/>
        <v>Effectuez l’étape 1</v>
      </c>
      <c r="O54" s="56" t="str">
        <f t="shared" si="3"/>
        <v>Effectuez l’étape 1</v>
      </c>
      <c r="P54" s="3">
        <f t="shared" si="8"/>
        <v>0</v>
      </c>
      <c r="R54" s="110" t="e">
        <f t="shared" si="4"/>
        <v>#VALUE!</v>
      </c>
      <c r="S54" s="110" t="e">
        <f t="shared" si="5"/>
        <v>#VALUE!</v>
      </c>
      <c r="T54" s="110" t="e">
        <f t="shared" si="6"/>
        <v>#VALUE!</v>
      </c>
      <c r="U54" s="110" t="e">
        <f t="shared" si="7"/>
        <v>#VALUE!</v>
      </c>
    </row>
    <row r="55" spans="12:21" x14ac:dyDescent="0.5">
      <c r="L55" s="56" t="str">
        <f t="shared" si="0"/>
        <v>Effectuez l’étape 1</v>
      </c>
      <c r="M55" s="56" t="str">
        <f t="shared" si="1"/>
        <v>Effectuez l’étape 1</v>
      </c>
      <c r="N55" s="56" t="str">
        <f t="shared" si="2"/>
        <v>Effectuez l’étape 1</v>
      </c>
      <c r="O55" s="56" t="str">
        <f t="shared" si="3"/>
        <v>Effectuez l’étape 1</v>
      </c>
      <c r="P55" s="3">
        <f t="shared" si="8"/>
        <v>0</v>
      </c>
      <c r="R55" s="110" t="e">
        <f t="shared" si="4"/>
        <v>#VALUE!</v>
      </c>
      <c r="S55" s="110" t="e">
        <f t="shared" si="5"/>
        <v>#VALUE!</v>
      </c>
      <c r="T55" s="110" t="e">
        <f t="shared" si="6"/>
        <v>#VALUE!</v>
      </c>
      <c r="U55" s="110" t="e">
        <f t="shared" si="7"/>
        <v>#VALUE!</v>
      </c>
    </row>
    <row r="56" spans="12:21" x14ac:dyDescent="0.5">
      <c r="L56" s="56" t="str">
        <f t="shared" si="0"/>
        <v>Effectuez l’étape 1</v>
      </c>
      <c r="M56" s="56" t="str">
        <f t="shared" si="1"/>
        <v>Effectuez l’étape 1</v>
      </c>
      <c r="N56" s="56" t="str">
        <f t="shared" si="2"/>
        <v>Effectuez l’étape 1</v>
      </c>
      <c r="O56" s="56" t="str">
        <f t="shared" si="3"/>
        <v>Effectuez l’étape 1</v>
      </c>
      <c r="P56" s="3">
        <f t="shared" si="8"/>
        <v>0</v>
      </c>
      <c r="R56" s="110" t="e">
        <f t="shared" si="4"/>
        <v>#VALUE!</v>
      </c>
      <c r="S56" s="110" t="e">
        <f t="shared" si="5"/>
        <v>#VALUE!</v>
      </c>
      <c r="T56" s="110" t="e">
        <f t="shared" si="6"/>
        <v>#VALUE!</v>
      </c>
      <c r="U56" s="110" t="e">
        <f t="shared" si="7"/>
        <v>#VALUE!</v>
      </c>
    </row>
    <row r="57" spans="12:21" x14ac:dyDescent="0.5">
      <c r="L57" s="56" t="str">
        <f t="shared" si="0"/>
        <v>Effectuez l’étape 1</v>
      </c>
      <c r="M57" s="56" t="str">
        <f t="shared" si="1"/>
        <v>Effectuez l’étape 1</v>
      </c>
      <c r="N57" s="56" t="str">
        <f t="shared" si="2"/>
        <v>Effectuez l’étape 1</v>
      </c>
      <c r="O57" s="56" t="str">
        <f t="shared" si="3"/>
        <v>Effectuez l’étape 1</v>
      </c>
      <c r="P57" s="3">
        <f t="shared" si="8"/>
        <v>0</v>
      </c>
      <c r="R57" s="110" t="e">
        <f t="shared" si="4"/>
        <v>#VALUE!</v>
      </c>
      <c r="S57" s="110" t="e">
        <f t="shared" si="5"/>
        <v>#VALUE!</v>
      </c>
      <c r="T57" s="110" t="e">
        <f t="shared" si="6"/>
        <v>#VALUE!</v>
      </c>
      <c r="U57" s="110" t="e">
        <f t="shared" si="7"/>
        <v>#VALUE!</v>
      </c>
    </row>
    <row r="58" spans="12:21" x14ac:dyDescent="0.5">
      <c r="L58" s="56" t="str">
        <f t="shared" si="0"/>
        <v>Effectuez l’étape 1</v>
      </c>
      <c r="M58" s="56" t="str">
        <f t="shared" si="1"/>
        <v>Effectuez l’étape 1</v>
      </c>
      <c r="N58" s="56" t="str">
        <f t="shared" si="2"/>
        <v>Effectuez l’étape 1</v>
      </c>
      <c r="O58" s="56" t="str">
        <f t="shared" si="3"/>
        <v>Effectuez l’étape 1</v>
      </c>
      <c r="P58" s="3">
        <f t="shared" si="8"/>
        <v>0</v>
      </c>
      <c r="R58" s="110" t="e">
        <f t="shared" si="4"/>
        <v>#VALUE!</v>
      </c>
      <c r="S58" s="110" t="e">
        <f t="shared" si="5"/>
        <v>#VALUE!</v>
      </c>
      <c r="T58" s="110" t="e">
        <f t="shared" si="6"/>
        <v>#VALUE!</v>
      </c>
      <c r="U58" s="110" t="e">
        <f t="shared" si="7"/>
        <v>#VALUE!</v>
      </c>
    </row>
    <row r="59" spans="12:21" x14ac:dyDescent="0.5">
      <c r="L59" s="56" t="str">
        <f t="shared" si="0"/>
        <v>Effectuez l’étape 1</v>
      </c>
      <c r="M59" s="56" t="str">
        <f t="shared" si="1"/>
        <v>Effectuez l’étape 1</v>
      </c>
      <c r="N59" s="56" t="str">
        <f t="shared" si="2"/>
        <v>Effectuez l’étape 1</v>
      </c>
      <c r="O59" s="56" t="str">
        <f t="shared" si="3"/>
        <v>Effectuez l’étape 1</v>
      </c>
      <c r="P59" s="3">
        <f t="shared" si="8"/>
        <v>0</v>
      </c>
      <c r="R59" s="110" t="e">
        <f t="shared" si="4"/>
        <v>#VALUE!</v>
      </c>
      <c r="S59" s="110" t="e">
        <f t="shared" si="5"/>
        <v>#VALUE!</v>
      </c>
      <c r="T59" s="110" t="e">
        <f t="shared" si="6"/>
        <v>#VALUE!</v>
      </c>
      <c r="U59" s="110" t="e">
        <f t="shared" si="7"/>
        <v>#VALUE!</v>
      </c>
    </row>
    <row r="60" spans="12:21" x14ac:dyDescent="0.5">
      <c r="L60" s="56" t="str">
        <f t="shared" si="0"/>
        <v>Effectuez l’étape 1</v>
      </c>
      <c r="M60" s="56" t="str">
        <f t="shared" si="1"/>
        <v>Effectuez l’étape 1</v>
      </c>
      <c r="N60" s="56" t="str">
        <f t="shared" si="2"/>
        <v>Effectuez l’étape 1</v>
      </c>
      <c r="O60" s="56" t="str">
        <f t="shared" si="3"/>
        <v>Effectuez l’étape 1</v>
      </c>
      <c r="P60" s="3">
        <f t="shared" si="8"/>
        <v>0</v>
      </c>
      <c r="R60" s="110" t="e">
        <f t="shared" si="4"/>
        <v>#VALUE!</v>
      </c>
      <c r="S60" s="110" t="e">
        <f t="shared" si="5"/>
        <v>#VALUE!</v>
      </c>
      <c r="T60" s="110" t="e">
        <f t="shared" si="6"/>
        <v>#VALUE!</v>
      </c>
      <c r="U60" s="110" t="e">
        <f t="shared" si="7"/>
        <v>#VALUE!</v>
      </c>
    </row>
    <row r="61" spans="12:21" x14ac:dyDescent="0.5">
      <c r="L61" s="56" t="str">
        <f t="shared" si="0"/>
        <v>Effectuez l’étape 1</v>
      </c>
      <c r="M61" s="56" t="str">
        <f t="shared" si="1"/>
        <v>Effectuez l’étape 1</v>
      </c>
      <c r="N61" s="56" t="str">
        <f t="shared" si="2"/>
        <v>Effectuez l’étape 1</v>
      </c>
      <c r="O61" s="56" t="str">
        <f t="shared" si="3"/>
        <v>Effectuez l’étape 1</v>
      </c>
      <c r="P61" s="3">
        <f t="shared" si="8"/>
        <v>0</v>
      </c>
      <c r="R61" s="110" t="e">
        <f t="shared" si="4"/>
        <v>#VALUE!</v>
      </c>
      <c r="S61" s="110" t="e">
        <f t="shared" si="5"/>
        <v>#VALUE!</v>
      </c>
      <c r="T61" s="110" t="e">
        <f t="shared" si="6"/>
        <v>#VALUE!</v>
      </c>
      <c r="U61" s="110" t="e">
        <f t="shared" si="7"/>
        <v>#VALUE!</v>
      </c>
    </row>
    <row r="62" spans="12:21" x14ac:dyDescent="0.5">
      <c r="L62" s="56" t="str">
        <f t="shared" si="0"/>
        <v>Effectuez l’étape 1</v>
      </c>
      <c r="M62" s="56" t="str">
        <f t="shared" si="1"/>
        <v>Effectuez l’étape 1</v>
      </c>
      <c r="N62" s="56" t="str">
        <f t="shared" si="2"/>
        <v>Effectuez l’étape 1</v>
      </c>
      <c r="O62" s="56" t="str">
        <f t="shared" si="3"/>
        <v>Effectuez l’étape 1</v>
      </c>
      <c r="P62" s="3">
        <f t="shared" si="8"/>
        <v>0</v>
      </c>
      <c r="R62" s="110" t="e">
        <f t="shared" si="4"/>
        <v>#VALUE!</v>
      </c>
      <c r="S62" s="110" t="e">
        <f t="shared" si="5"/>
        <v>#VALUE!</v>
      </c>
      <c r="T62" s="110" t="e">
        <f t="shared" si="6"/>
        <v>#VALUE!</v>
      </c>
      <c r="U62" s="110" t="e">
        <f t="shared" si="7"/>
        <v>#VALUE!</v>
      </c>
    </row>
    <row r="63" spans="12:21" x14ac:dyDescent="0.5">
      <c r="L63" s="56" t="str">
        <f t="shared" si="0"/>
        <v>Effectuez l’étape 1</v>
      </c>
      <c r="M63" s="56" t="str">
        <f t="shared" si="1"/>
        <v>Effectuez l’étape 1</v>
      </c>
      <c r="N63" s="56" t="str">
        <f t="shared" si="2"/>
        <v>Effectuez l’étape 1</v>
      </c>
      <c r="O63" s="56" t="str">
        <f t="shared" si="3"/>
        <v>Effectuez l’étape 1</v>
      </c>
      <c r="P63" s="3">
        <f t="shared" si="8"/>
        <v>0</v>
      </c>
      <c r="R63" s="110" t="e">
        <f t="shared" si="4"/>
        <v>#VALUE!</v>
      </c>
      <c r="S63" s="110" t="e">
        <f t="shared" si="5"/>
        <v>#VALUE!</v>
      </c>
      <c r="T63" s="110" t="e">
        <f t="shared" si="6"/>
        <v>#VALUE!</v>
      </c>
      <c r="U63" s="110" t="e">
        <f t="shared" si="7"/>
        <v>#VALUE!</v>
      </c>
    </row>
    <row r="64" spans="12:21" x14ac:dyDescent="0.5">
      <c r="L64" s="56" t="str">
        <f t="shared" si="0"/>
        <v>Effectuez l’étape 1</v>
      </c>
      <c r="M64" s="56" t="str">
        <f t="shared" si="1"/>
        <v>Effectuez l’étape 1</v>
      </c>
      <c r="N64" s="56" t="str">
        <f t="shared" si="2"/>
        <v>Effectuez l’étape 1</v>
      </c>
      <c r="O64" s="56" t="str">
        <f t="shared" si="3"/>
        <v>Effectuez l’étape 1</v>
      </c>
      <c r="P64" s="3">
        <f t="shared" si="8"/>
        <v>0</v>
      </c>
      <c r="R64" s="110" t="e">
        <f t="shared" si="4"/>
        <v>#VALUE!</v>
      </c>
      <c r="S64" s="110" t="e">
        <f t="shared" si="5"/>
        <v>#VALUE!</v>
      </c>
      <c r="T64" s="110" t="e">
        <f t="shared" si="6"/>
        <v>#VALUE!</v>
      </c>
      <c r="U64" s="110" t="e">
        <f t="shared" si="7"/>
        <v>#VALUE!</v>
      </c>
    </row>
    <row r="65" spans="12:21" x14ac:dyDescent="0.5">
      <c r="L65" s="56" t="str">
        <f t="shared" si="0"/>
        <v>Effectuez l’étape 1</v>
      </c>
      <c r="M65" s="56" t="str">
        <f t="shared" si="1"/>
        <v>Effectuez l’étape 1</v>
      </c>
      <c r="N65" s="56" t="str">
        <f t="shared" si="2"/>
        <v>Effectuez l’étape 1</v>
      </c>
      <c r="O65" s="56" t="str">
        <f t="shared" si="3"/>
        <v>Effectuez l’étape 1</v>
      </c>
      <c r="P65" s="3">
        <f t="shared" si="8"/>
        <v>0</v>
      </c>
      <c r="R65" s="110" t="e">
        <f t="shared" si="4"/>
        <v>#VALUE!</v>
      </c>
      <c r="S65" s="110" t="e">
        <f t="shared" si="5"/>
        <v>#VALUE!</v>
      </c>
      <c r="T65" s="110" t="e">
        <f t="shared" si="6"/>
        <v>#VALUE!</v>
      </c>
      <c r="U65" s="110" t="e">
        <f t="shared" si="7"/>
        <v>#VALUE!</v>
      </c>
    </row>
    <row r="66" spans="12:21" x14ac:dyDescent="0.5">
      <c r="L66" s="56" t="str">
        <f t="shared" si="0"/>
        <v>Effectuez l’étape 1</v>
      </c>
      <c r="M66" s="56" t="str">
        <f t="shared" si="1"/>
        <v>Effectuez l’étape 1</v>
      </c>
      <c r="N66" s="56" t="str">
        <f t="shared" si="2"/>
        <v>Effectuez l’étape 1</v>
      </c>
      <c r="O66" s="56" t="str">
        <f t="shared" si="3"/>
        <v>Effectuez l’étape 1</v>
      </c>
      <c r="P66" s="3">
        <f t="shared" si="8"/>
        <v>0</v>
      </c>
      <c r="R66" s="110" t="e">
        <f t="shared" si="4"/>
        <v>#VALUE!</v>
      </c>
      <c r="S66" s="110" t="e">
        <f t="shared" si="5"/>
        <v>#VALUE!</v>
      </c>
      <c r="T66" s="110" t="e">
        <f t="shared" si="6"/>
        <v>#VALUE!</v>
      </c>
      <c r="U66" s="110" t="e">
        <f t="shared" si="7"/>
        <v>#VALUE!</v>
      </c>
    </row>
    <row r="67" spans="12:21" x14ac:dyDescent="0.5">
      <c r="L67" s="56" t="str">
        <f t="shared" si="0"/>
        <v>Effectuez l’étape 1</v>
      </c>
      <c r="M67" s="56" t="str">
        <f t="shared" si="1"/>
        <v>Effectuez l’étape 1</v>
      </c>
      <c r="N67" s="56" t="str">
        <f t="shared" si="2"/>
        <v>Effectuez l’étape 1</v>
      </c>
      <c r="O67" s="56" t="str">
        <f t="shared" si="3"/>
        <v>Effectuez l’étape 1</v>
      </c>
      <c r="P67" s="3">
        <f t="shared" si="8"/>
        <v>0</v>
      </c>
      <c r="R67" s="110" t="e">
        <f t="shared" si="4"/>
        <v>#VALUE!</v>
      </c>
      <c r="S67" s="110" t="e">
        <f t="shared" si="5"/>
        <v>#VALUE!</v>
      </c>
      <c r="T67" s="110" t="e">
        <f t="shared" si="6"/>
        <v>#VALUE!</v>
      </c>
      <c r="U67" s="110" t="e">
        <f t="shared" si="7"/>
        <v>#VALUE!</v>
      </c>
    </row>
    <row r="68" spans="12:21" x14ac:dyDescent="0.5">
      <c r="L68" s="56" t="str">
        <f t="shared" si="0"/>
        <v>Effectuez l’étape 1</v>
      </c>
      <c r="M68" s="56" t="str">
        <f t="shared" si="1"/>
        <v>Effectuez l’étape 1</v>
      </c>
      <c r="N68" s="56" t="str">
        <f t="shared" si="2"/>
        <v>Effectuez l’étape 1</v>
      </c>
      <c r="O68" s="56" t="str">
        <f t="shared" si="3"/>
        <v>Effectuez l’étape 1</v>
      </c>
      <c r="P68" s="3">
        <f t="shared" si="8"/>
        <v>0</v>
      </c>
      <c r="R68" s="110" t="e">
        <f t="shared" si="4"/>
        <v>#VALUE!</v>
      </c>
      <c r="S68" s="110" t="e">
        <f t="shared" si="5"/>
        <v>#VALUE!</v>
      </c>
      <c r="T68" s="110" t="e">
        <f t="shared" si="6"/>
        <v>#VALUE!</v>
      </c>
      <c r="U68" s="110" t="e">
        <f t="shared" si="7"/>
        <v>#VALUE!</v>
      </c>
    </row>
    <row r="69" spans="12:21" x14ac:dyDescent="0.5">
      <c r="L69" s="56" t="str">
        <f t="shared" si="0"/>
        <v>Effectuez l’étape 1</v>
      </c>
      <c r="M69" s="56" t="str">
        <f t="shared" si="1"/>
        <v>Effectuez l’étape 1</v>
      </c>
      <c r="N69" s="56" t="str">
        <f t="shared" si="2"/>
        <v>Effectuez l’étape 1</v>
      </c>
      <c r="O69" s="56" t="str">
        <f t="shared" si="3"/>
        <v>Effectuez l’étape 1</v>
      </c>
      <c r="P69" s="3">
        <f t="shared" si="8"/>
        <v>0</v>
      </c>
      <c r="R69" s="110" t="e">
        <f t="shared" si="4"/>
        <v>#VALUE!</v>
      </c>
      <c r="S69" s="110" t="e">
        <f t="shared" si="5"/>
        <v>#VALUE!</v>
      </c>
      <c r="T69" s="110" t="e">
        <f t="shared" si="6"/>
        <v>#VALUE!</v>
      </c>
      <c r="U69" s="110" t="e">
        <f t="shared" si="7"/>
        <v>#VALUE!</v>
      </c>
    </row>
    <row r="70" spans="12:21" x14ac:dyDescent="0.5">
      <c r="L70" s="56" t="str">
        <f t="shared" ref="L70:L133" si="9">IF(ISTEXT(overallRate),"Effectuez l’étape 1",IF(OR(COUNT($C70,H70)&lt;&gt;2,overallRate=0),0,IF(D70="Oui",ROUND(MAX(IF($B70="Non - avec lien de dépendance",0,MIN((0.75*H70),847)),MIN(H70,(0.75*$C70),847)),2),R70)))</f>
        <v>Effectuez l’étape 1</v>
      </c>
      <c r="M70" s="56" t="str">
        <f t="shared" ref="M70:M133" si="10">IF(ISTEXT(overallRate),"Effectuez l’étape 1",IF(OR(COUNT($C70,I70)&lt;&gt;2,overallRate=0),0,IF(E70="Yes",ROUND(MAX(IF($B70="Non - avec lien de dépendance",0,MIN((0.75*I70),847)),MIN(I70,(0.75*$C70),847)),2),S70)))</f>
        <v>Effectuez l’étape 1</v>
      </c>
      <c r="N70" s="56" t="str">
        <f t="shared" ref="N70:N133" si="11">IF(ISTEXT(overallRate),"Effectuez l’étape 1",IF(OR(COUNT($C70,J70)&lt;&gt;2,overallRate=0),0,IF(F70="Yes",ROUND(MAX(IF($B70="Non - avec lien de dépendance",0,MIN((0.75*J70),847)),MIN(J70,(0.75*$C70),847)),2),T70)))</f>
        <v>Effectuez l’étape 1</v>
      </c>
      <c r="O70" s="56" t="str">
        <f t="shared" ref="O70:O133" si="12">IF(ISTEXT(overallRate),"Effectuez l’étape 1",IF(OR(COUNT($C70,K70)&lt;&gt;2,overallRate=0),0,IF(G70="Yes",ROUND(MAX(IF($B70="Non - avec lien de dépendance",0,MIN((0.75*K70),847)),MIN(K70,(0.75*$C70),847)),2),U70)))</f>
        <v>Effectuez l’étape 1</v>
      </c>
      <c r="P70" s="3">
        <f t="shared" si="8"/>
        <v>0</v>
      </c>
      <c r="R70" s="110" t="e">
        <f t="shared" ref="R70:R133" si="13">IF(revenueReduction&gt;0.3,MAX(IF($B70="Non - avec lien de dépendance",MIN(1129,H70,$C70)*overallRate,MIN(1129,H70)*overallRate),ROUND(MAX(IF($B70="Non - avec lien de dépendance",0,MIN((0.75*H70),847)),MIN(H70,(0.75*$C70),847)),2)),IF($B70="Non - avec lien de dépendance",MIN(1129,H70,$C70)*overallRate,MIN(1129,H70)*overallRate))</f>
        <v>#VALUE!</v>
      </c>
      <c r="S70" s="110" t="e">
        <f t="shared" ref="S70:S133" si="14">IF(revenueReduction&gt;0.3,MAX(IF($B70="Non - avec lien de dépendance",MIN(1129,I70,$C70)*overallRate,MIN(1129,I70)*overallRate),ROUND(MAX(IF($B70="Non - avec lien de dépendance",0,MIN((0.75*I70),847)),MIN(I70,(0.75*$C70),847)),2)),IF($B70="Non - avec lien de dépendance",MIN(1129,I70,$C70)*overallRate,MIN(1129,I70)*overallRate))</f>
        <v>#VALUE!</v>
      </c>
      <c r="T70" s="110" t="e">
        <f t="shared" ref="T70:T133" si="15">IF(revenueReduction&gt;0.3,MAX(IF($B70="Non - avec lien de dépendance",MIN(1129,J70,$C70)*overallRate,MIN(1129,J70)*overallRate),ROUND(MAX(IF($B70="Non - avec lien de dépendance",0,MIN((0.75*J70),847)),MIN(J70,(0.75*$C70),847)),2)),IF($B70="Non - avec lien de dépendance",MIN(1129,J70,$C70)*overallRate,MIN(1129,J70)*overallRate))</f>
        <v>#VALUE!</v>
      </c>
      <c r="U70" s="110" t="e">
        <f t="shared" ref="U70:U133" si="16">IF(revenueReduction&gt;0.3,MAX(IF($B70="Non - avec lien de dépendance",MIN(1129,K70,$C70)*overallRate,MIN(1129,K70)*overallRate),ROUND(MAX(IF($B70="Non - avec lien de dépendance",0,MIN((0.75*K70),847)),MIN(K70,(0.75*$C70),847)),2)),IF($B70="Non - avec lien de dépendance",MIN(1129,K70,$C70)*overallRate,MIN(1129,K70)*overallRate))</f>
        <v>#VALUE!</v>
      </c>
    </row>
    <row r="71" spans="12:21" x14ac:dyDescent="0.5">
      <c r="L71" s="56" t="str">
        <f t="shared" si="9"/>
        <v>Effectuez l’étape 1</v>
      </c>
      <c r="M71" s="56" t="str">
        <f t="shared" si="10"/>
        <v>Effectuez l’étape 1</v>
      </c>
      <c r="N71" s="56" t="str">
        <f t="shared" si="11"/>
        <v>Effectuez l’étape 1</v>
      </c>
      <c r="O71" s="56" t="str">
        <f t="shared" si="12"/>
        <v>Effectuez l’étape 1</v>
      </c>
      <c r="P71" s="3">
        <f t="shared" ref="P71:P134" si="17">IF(AND(COUNT(C71:K71)&gt;0,OR(COUNT(C71:K71)&lt;&gt;5,ISBLANK(B71))),"Fill out all amounts",SUM(L71:O71))</f>
        <v>0</v>
      </c>
      <c r="R71" s="110" t="e">
        <f t="shared" si="13"/>
        <v>#VALUE!</v>
      </c>
      <c r="S71" s="110" t="e">
        <f t="shared" si="14"/>
        <v>#VALUE!</v>
      </c>
      <c r="T71" s="110" t="e">
        <f t="shared" si="15"/>
        <v>#VALUE!</v>
      </c>
      <c r="U71" s="110" t="e">
        <f t="shared" si="16"/>
        <v>#VALUE!</v>
      </c>
    </row>
    <row r="72" spans="12:21" x14ac:dyDescent="0.5">
      <c r="L72" s="56" t="str">
        <f t="shared" si="9"/>
        <v>Effectuez l’étape 1</v>
      </c>
      <c r="M72" s="56" t="str">
        <f t="shared" si="10"/>
        <v>Effectuez l’étape 1</v>
      </c>
      <c r="N72" s="56" t="str">
        <f t="shared" si="11"/>
        <v>Effectuez l’étape 1</v>
      </c>
      <c r="O72" s="56" t="str">
        <f t="shared" si="12"/>
        <v>Effectuez l’étape 1</v>
      </c>
      <c r="P72" s="3">
        <f t="shared" si="17"/>
        <v>0</v>
      </c>
      <c r="R72" s="110" t="e">
        <f t="shared" si="13"/>
        <v>#VALUE!</v>
      </c>
      <c r="S72" s="110" t="e">
        <f t="shared" si="14"/>
        <v>#VALUE!</v>
      </c>
      <c r="T72" s="110" t="e">
        <f t="shared" si="15"/>
        <v>#VALUE!</v>
      </c>
      <c r="U72" s="110" t="e">
        <f t="shared" si="16"/>
        <v>#VALUE!</v>
      </c>
    </row>
    <row r="73" spans="12:21" x14ac:dyDescent="0.5">
      <c r="L73" s="56" t="str">
        <f t="shared" si="9"/>
        <v>Effectuez l’étape 1</v>
      </c>
      <c r="M73" s="56" t="str">
        <f t="shared" si="10"/>
        <v>Effectuez l’étape 1</v>
      </c>
      <c r="N73" s="56" t="str">
        <f t="shared" si="11"/>
        <v>Effectuez l’étape 1</v>
      </c>
      <c r="O73" s="56" t="str">
        <f t="shared" si="12"/>
        <v>Effectuez l’étape 1</v>
      </c>
      <c r="P73" s="3">
        <f t="shared" si="17"/>
        <v>0</v>
      </c>
      <c r="R73" s="110" t="e">
        <f t="shared" si="13"/>
        <v>#VALUE!</v>
      </c>
      <c r="S73" s="110" t="e">
        <f t="shared" si="14"/>
        <v>#VALUE!</v>
      </c>
      <c r="T73" s="110" t="e">
        <f t="shared" si="15"/>
        <v>#VALUE!</v>
      </c>
      <c r="U73" s="110" t="e">
        <f t="shared" si="16"/>
        <v>#VALUE!</v>
      </c>
    </row>
    <row r="74" spans="12:21" x14ac:dyDescent="0.5">
      <c r="L74" s="56" t="str">
        <f t="shared" si="9"/>
        <v>Effectuez l’étape 1</v>
      </c>
      <c r="M74" s="56" t="str">
        <f t="shared" si="10"/>
        <v>Effectuez l’étape 1</v>
      </c>
      <c r="N74" s="56" t="str">
        <f t="shared" si="11"/>
        <v>Effectuez l’étape 1</v>
      </c>
      <c r="O74" s="56" t="str">
        <f t="shared" si="12"/>
        <v>Effectuez l’étape 1</v>
      </c>
      <c r="P74" s="3">
        <f t="shared" si="17"/>
        <v>0</v>
      </c>
      <c r="R74" s="110" t="e">
        <f t="shared" si="13"/>
        <v>#VALUE!</v>
      </c>
      <c r="S74" s="110" t="e">
        <f t="shared" si="14"/>
        <v>#VALUE!</v>
      </c>
      <c r="T74" s="110" t="e">
        <f t="shared" si="15"/>
        <v>#VALUE!</v>
      </c>
      <c r="U74" s="110" t="e">
        <f t="shared" si="16"/>
        <v>#VALUE!</v>
      </c>
    </row>
    <row r="75" spans="12:21" x14ac:dyDescent="0.5">
      <c r="L75" s="56" t="str">
        <f t="shared" si="9"/>
        <v>Effectuez l’étape 1</v>
      </c>
      <c r="M75" s="56" t="str">
        <f t="shared" si="10"/>
        <v>Effectuez l’étape 1</v>
      </c>
      <c r="N75" s="56" t="str">
        <f t="shared" si="11"/>
        <v>Effectuez l’étape 1</v>
      </c>
      <c r="O75" s="56" t="str">
        <f t="shared" si="12"/>
        <v>Effectuez l’étape 1</v>
      </c>
      <c r="P75" s="3">
        <f t="shared" si="17"/>
        <v>0</v>
      </c>
      <c r="R75" s="110" t="e">
        <f t="shared" si="13"/>
        <v>#VALUE!</v>
      </c>
      <c r="S75" s="110" t="e">
        <f t="shared" si="14"/>
        <v>#VALUE!</v>
      </c>
      <c r="T75" s="110" t="e">
        <f t="shared" si="15"/>
        <v>#VALUE!</v>
      </c>
      <c r="U75" s="110" t="e">
        <f t="shared" si="16"/>
        <v>#VALUE!</v>
      </c>
    </row>
    <row r="76" spans="12:21" x14ac:dyDescent="0.5">
      <c r="L76" s="56" t="str">
        <f t="shared" si="9"/>
        <v>Effectuez l’étape 1</v>
      </c>
      <c r="M76" s="56" t="str">
        <f t="shared" si="10"/>
        <v>Effectuez l’étape 1</v>
      </c>
      <c r="N76" s="56" t="str">
        <f t="shared" si="11"/>
        <v>Effectuez l’étape 1</v>
      </c>
      <c r="O76" s="56" t="str">
        <f t="shared" si="12"/>
        <v>Effectuez l’étape 1</v>
      </c>
      <c r="P76" s="3">
        <f t="shared" si="17"/>
        <v>0</v>
      </c>
      <c r="R76" s="110" t="e">
        <f t="shared" si="13"/>
        <v>#VALUE!</v>
      </c>
      <c r="S76" s="110" t="e">
        <f t="shared" si="14"/>
        <v>#VALUE!</v>
      </c>
      <c r="T76" s="110" t="e">
        <f t="shared" si="15"/>
        <v>#VALUE!</v>
      </c>
      <c r="U76" s="110" t="e">
        <f t="shared" si="16"/>
        <v>#VALUE!</v>
      </c>
    </row>
    <row r="77" spans="12:21" x14ac:dyDescent="0.5">
      <c r="L77" s="56" t="str">
        <f t="shared" si="9"/>
        <v>Effectuez l’étape 1</v>
      </c>
      <c r="M77" s="56" t="str">
        <f t="shared" si="10"/>
        <v>Effectuez l’étape 1</v>
      </c>
      <c r="N77" s="56" t="str">
        <f t="shared" si="11"/>
        <v>Effectuez l’étape 1</v>
      </c>
      <c r="O77" s="56" t="str">
        <f t="shared" si="12"/>
        <v>Effectuez l’étape 1</v>
      </c>
      <c r="P77" s="3">
        <f t="shared" si="17"/>
        <v>0</v>
      </c>
      <c r="R77" s="110" t="e">
        <f t="shared" si="13"/>
        <v>#VALUE!</v>
      </c>
      <c r="S77" s="110" t="e">
        <f t="shared" si="14"/>
        <v>#VALUE!</v>
      </c>
      <c r="T77" s="110" t="e">
        <f t="shared" si="15"/>
        <v>#VALUE!</v>
      </c>
      <c r="U77" s="110" t="e">
        <f t="shared" si="16"/>
        <v>#VALUE!</v>
      </c>
    </row>
    <row r="78" spans="12:21" x14ac:dyDescent="0.5">
      <c r="L78" s="56" t="str">
        <f t="shared" si="9"/>
        <v>Effectuez l’étape 1</v>
      </c>
      <c r="M78" s="56" t="str">
        <f t="shared" si="10"/>
        <v>Effectuez l’étape 1</v>
      </c>
      <c r="N78" s="56" t="str">
        <f t="shared" si="11"/>
        <v>Effectuez l’étape 1</v>
      </c>
      <c r="O78" s="56" t="str">
        <f t="shared" si="12"/>
        <v>Effectuez l’étape 1</v>
      </c>
      <c r="P78" s="3">
        <f t="shared" si="17"/>
        <v>0</v>
      </c>
      <c r="R78" s="110" t="e">
        <f t="shared" si="13"/>
        <v>#VALUE!</v>
      </c>
      <c r="S78" s="110" t="e">
        <f t="shared" si="14"/>
        <v>#VALUE!</v>
      </c>
      <c r="T78" s="110" t="e">
        <f t="shared" si="15"/>
        <v>#VALUE!</v>
      </c>
      <c r="U78" s="110" t="e">
        <f t="shared" si="16"/>
        <v>#VALUE!</v>
      </c>
    </row>
    <row r="79" spans="12:21" x14ac:dyDescent="0.5">
      <c r="L79" s="56" t="str">
        <f t="shared" si="9"/>
        <v>Effectuez l’étape 1</v>
      </c>
      <c r="M79" s="56" t="str">
        <f t="shared" si="10"/>
        <v>Effectuez l’étape 1</v>
      </c>
      <c r="N79" s="56" t="str">
        <f t="shared" si="11"/>
        <v>Effectuez l’étape 1</v>
      </c>
      <c r="O79" s="56" t="str">
        <f t="shared" si="12"/>
        <v>Effectuez l’étape 1</v>
      </c>
      <c r="P79" s="3">
        <f t="shared" si="17"/>
        <v>0</v>
      </c>
      <c r="R79" s="110" t="e">
        <f t="shared" si="13"/>
        <v>#VALUE!</v>
      </c>
      <c r="S79" s="110" t="e">
        <f t="shared" si="14"/>
        <v>#VALUE!</v>
      </c>
      <c r="T79" s="110" t="e">
        <f t="shared" si="15"/>
        <v>#VALUE!</v>
      </c>
      <c r="U79" s="110" t="e">
        <f t="shared" si="16"/>
        <v>#VALUE!</v>
      </c>
    </row>
    <row r="80" spans="12:21" x14ac:dyDescent="0.5">
      <c r="L80" s="56" t="str">
        <f t="shared" si="9"/>
        <v>Effectuez l’étape 1</v>
      </c>
      <c r="M80" s="56" t="str">
        <f t="shared" si="10"/>
        <v>Effectuez l’étape 1</v>
      </c>
      <c r="N80" s="56" t="str">
        <f t="shared" si="11"/>
        <v>Effectuez l’étape 1</v>
      </c>
      <c r="O80" s="56" t="str">
        <f t="shared" si="12"/>
        <v>Effectuez l’étape 1</v>
      </c>
      <c r="P80" s="3">
        <f t="shared" si="17"/>
        <v>0</v>
      </c>
      <c r="R80" s="110" t="e">
        <f t="shared" si="13"/>
        <v>#VALUE!</v>
      </c>
      <c r="S80" s="110" t="e">
        <f t="shared" si="14"/>
        <v>#VALUE!</v>
      </c>
      <c r="T80" s="110" t="e">
        <f t="shared" si="15"/>
        <v>#VALUE!</v>
      </c>
      <c r="U80" s="110" t="e">
        <f t="shared" si="16"/>
        <v>#VALUE!</v>
      </c>
    </row>
    <row r="81" spans="12:21" x14ac:dyDescent="0.5">
      <c r="L81" s="56" t="str">
        <f t="shared" si="9"/>
        <v>Effectuez l’étape 1</v>
      </c>
      <c r="M81" s="56" t="str">
        <f t="shared" si="10"/>
        <v>Effectuez l’étape 1</v>
      </c>
      <c r="N81" s="56" t="str">
        <f t="shared" si="11"/>
        <v>Effectuez l’étape 1</v>
      </c>
      <c r="O81" s="56" t="str">
        <f t="shared" si="12"/>
        <v>Effectuez l’étape 1</v>
      </c>
      <c r="P81" s="3">
        <f t="shared" si="17"/>
        <v>0</v>
      </c>
      <c r="R81" s="110" t="e">
        <f t="shared" si="13"/>
        <v>#VALUE!</v>
      </c>
      <c r="S81" s="110" t="e">
        <f t="shared" si="14"/>
        <v>#VALUE!</v>
      </c>
      <c r="T81" s="110" t="e">
        <f t="shared" si="15"/>
        <v>#VALUE!</v>
      </c>
      <c r="U81" s="110" t="e">
        <f t="shared" si="16"/>
        <v>#VALUE!</v>
      </c>
    </row>
    <row r="82" spans="12:21" x14ac:dyDescent="0.5">
      <c r="L82" s="56" t="str">
        <f t="shared" si="9"/>
        <v>Effectuez l’étape 1</v>
      </c>
      <c r="M82" s="56" t="str">
        <f t="shared" si="10"/>
        <v>Effectuez l’étape 1</v>
      </c>
      <c r="N82" s="56" t="str">
        <f t="shared" si="11"/>
        <v>Effectuez l’étape 1</v>
      </c>
      <c r="O82" s="56" t="str">
        <f t="shared" si="12"/>
        <v>Effectuez l’étape 1</v>
      </c>
      <c r="P82" s="3">
        <f t="shared" si="17"/>
        <v>0</v>
      </c>
      <c r="R82" s="110" t="e">
        <f t="shared" si="13"/>
        <v>#VALUE!</v>
      </c>
      <c r="S82" s="110" t="e">
        <f t="shared" si="14"/>
        <v>#VALUE!</v>
      </c>
      <c r="T82" s="110" t="e">
        <f t="shared" si="15"/>
        <v>#VALUE!</v>
      </c>
      <c r="U82" s="110" t="e">
        <f t="shared" si="16"/>
        <v>#VALUE!</v>
      </c>
    </row>
    <row r="83" spans="12:21" x14ac:dyDescent="0.5">
      <c r="L83" s="56" t="str">
        <f t="shared" si="9"/>
        <v>Effectuez l’étape 1</v>
      </c>
      <c r="M83" s="56" t="str">
        <f t="shared" si="10"/>
        <v>Effectuez l’étape 1</v>
      </c>
      <c r="N83" s="56" t="str">
        <f t="shared" si="11"/>
        <v>Effectuez l’étape 1</v>
      </c>
      <c r="O83" s="56" t="str">
        <f t="shared" si="12"/>
        <v>Effectuez l’étape 1</v>
      </c>
      <c r="P83" s="3">
        <f t="shared" si="17"/>
        <v>0</v>
      </c>
      <c r="R83" s="110" t="e">
        <f t="shared" si="13"/>
        <v>#VALUE!</v>
      </c>
      <c r="S83" s="110" t="e">
        <f t="shared" si="14"/>
        <v>#VALUE!</v>
      </c>
      <c r="T83" s="110" t="e">
        <f t="shared" si="15"/>
        <v>#VALUE!</v>
      </c>
      <c r="U83" s="110" t="e">
        <f t="shared" si="16"/>
        <v>#VALUE!</v>
      </c>
    </row>
    <row r="84" spans="12:21" x14ac:dyDescent="0.5">
      <c r="L84" s="56" t="str">
        <f t="shared" si="9"/>
        <v>Effectuez l’étape 1</v>
      </c>
      <c r="M84" s="56" t="str">
        <f t="shared" si="10"/>
        <v>Effectuez l’étape 1</v>
      </c>
      <c r="N84" s="56" t="str">
        <f t="shared" si="11"/>
        <v>Effectuez l’étape 1</v>
      </c>
      <c r="O84" s="56" t="str">
        <f t="shared" si="12"/>
        <v>Effectuez l’étape 1</v>
      </c>
      <c r="P84" s="3">
        <f t="shared" si="17"/>
        <v>0</v>
      </c>
      <c r="R84" s="110" t="e">
        <f t="shared" si="13"/>
        <v>#VALUE!</v>
      </c>
      <c r="S84" s="110" t="e">
        <f t="shared" si="14"/>
        <v>#VALUE!</v>
      </c>
      <c r="T84" s="110" t="e">
        <f t="shared" si="15"/>
        <v>#VALUE!</v>
      </c>
      <c r="U84" s="110" t="e">
        <f t="shared" si="16"/>
        <v>#VALUE!</v>
      </c>
    </row>
    <row r="85" spans="12:21" x14ac:dyDescent="0.5">
      <c r="L85" s="56" t="str">
        <f t="shared" si="9"/>
        <v>Effectuez l’étape 1</v>
      </c>
      <c r="M85" s="56" t="str">
        <f t="shared" si="10"/>
        <v>Effectuez l’étape 1</v>
      </c>
      <c r="N85" s="56" t="str">
        <f t="shared" si="11"/>
        <v>Effectuez l’étape 1</v>
      </c>
      <c r="O85" s="56" t="str">
        <f t="shared" si="12"/>
        <v>Effectuez l’étape 1</v>
      </c>
      <c r="P85" s="3">
        <f t="shared" si="17"/>
        <v>0</v>
      </c>
      <c r="R85" s="110" t="e">
        <f t="shared" si="13"/>
        <v>#VALUE!</v>
      </c>
      <c r="S85" s="110" t="e">
        <f t="shared" si="14"/>
        <v>#VALUE!</v>
      </c>
      <c r="T85" s="110" t="e">
        <f t="shared" si="15"/>
        <v>#VALUE!</v>
      </c>
      <c r="U85" s="110" t="e">
        <f t="shared" si="16"/>
        <v>#VALUE!</v>
      </c>
    </row>
    <row r="86" spans="12:21" x14ac:dyDescent="0.5">
      <c r="L86" s="56" t="str">
        <f t="shared" si="9"/>
        <v>Effectuez l’étape 1</v>
      </c>
      <c r="M86" s="56" t="str">
        <f t="shared" si="10"/>
        <v>Effectuez l’étape 1</v>
      </c>
      <c r="N86" s="56" t="str">
        <f t="shared" si="11"/>
        <v>Effectuez l’étape 1</v>
      </c>
      <c r="O86" s="56" t="str">
        <f t="shared" si="12"/>
        <v>Effectuez l’étape 1</v>
      </c>
      <c r="P86" s="3">
        <f t="shared" si="17"/>
        <v>0</v>
      </c>
      <c r="R86" s="110" t="e">
        <f t="shared" si="13"/>
        <v>#VALUE!</v>
      </c>
      <c r="S86" s="110" t="e">
        <f t="shared" si="14"/>
        <v>#VALUE!</v>
      </c>
      <c r="T86" s="110" t="e">
        <f t="shared" si="15"/>
        <v>#VALUE!</v>
      </c>
      <c r="U86" s="110" t="e">
        <f t="shared" si="16"/>
        <v>#VALUE!</v>
      </c>
    </row>
    <row r="87" spans="12:21" x14ac:dyDescent="0.5">
      <c r="L87" s="56" t="str">
        <f t="shared" si="9"/>
        <v>Effectuez l’étape 1</v>
      </c>
      <c r="M87" s="56" t="str">
        <f t="shared" si="10"/>
        <v>Effectuez l’étape 1</v>
      </c>
      <c r="N87" s="56" t="str">
        <f t="shared" si="11"/>
        <v>Effectuez l’étape 1</v>
      </c>
      <c r="O87" s="56" t="str">
        <f t="shared" si="12"/>
        <v>Effectuez l’étape 1</v>
      </c>
      <c r="P87" s="3">
        <f t="shared" si="17"/>
        <v>0</v>
      </c>
      <c r="R87" s="110" t="e">
        <f t="shared" si="13"/>
        <v>#VALUE!</v>
      </c>
      <c r="S87" s="110" t="e">
        <f t="shared" si="14"/>
        <v>#VALUE!</v>
      </c>
      <c r="T87" s="110" t="e">
        <f t="shared" si="15"/>
        <v>#VALUE!</v>
      </c>
      <c r="U87" s="110" t="e">
        <f t="shared" si="16"/>
        <v>#VALUE!</v>
      </c>
    </row>
    <row r="88" spans="12:21" x14ac:dyDescent="0.5">
      <c r="L88" s="56" t="str">
        <f t="shared" si="9"/>
        <v>Effectuez l’étape 1</v>
      </c>
      <c r="M88" s="56" t="str">
        <f t="shared" si="10"/>
        <v>Effectuez l’étape 1</v>
      </c>
      <c r="N88" s="56" t="str">
        <f t="shared" si="11"/>
        <v>Effectuez l’étape 1</v>
      </c>
      <c r="O88" s="56" t="str">
        <f t="shared" si="12"/>
        <v>Effectuez l’étape 1</v>
      </c>
      <c r="P88" s="3">
        <f t="shared" si="17"/>
        <v>0</v>
      </c>
      <c r="R88" s="110" t="e">
        <f t="shared" si="13"/>
        <v>#VALUE!</v>
      </c>
      <c r="S88" s="110" t="e">
        <f t="shared" si="14"/>
        <v>#VALUE!</v>
      </c>
      <c r="T88" s="110" t="e">
        <f t="shared" si="15"/>
        <v>#VALUE!</v>
      </c>
      <c r="U88" s="110" t="e">
        <f t="shared" si="16"/>
        <v>#VALUE!</v>
      </c>
    </row>
    <row r="89" spans="12:21" x14ac:dyDescent="0.5">
      <c r="L89" s="56" t="str">
        <f t="shared" si="9"/>
        <v>Effectuez l’étape 1</v>
      </c>
      <c r="M89" s="56" t="str">
        <f t="shared" si="10"/>
        <v>Effectuez l’étape 1</v>
      </c>
      <c r="N89" s="56" t="str">
        <f t="shared" si="11"/>
        <v>Effectuez l’étape 1</v>
      </c>
      <c r="O89" s="56" t="str">
        <f t="shared" si="12"/>
        <v>Effectuez l’étape 1</v>
      </c>
      <c r="P89" s="3">
        <f t="shared" si="17"/>
        <v>0</v>
      </c>
      <c r="R89" s="110" t="e">
        <f t="shared" si="13"/>
        <v>#VALUE!</v>
      </c>
      <c r="S89" s="110" t="e">
        <f t="shared" si="14"/>
        <v>#VALUE!</v>
      </c>
      <c r="T89" s="110" t="e">
        <f t="shared" si="15"/>
        <v>#VALUE!</v>
      </c>
      <c r="U89" s="110" t="e">
        <f t="shared" si="16"/>
        <v>#VALUE!</v>
      </c>
    </row>
    <row r="90" spans="12:21" x14ac:dyDescent="0.5">
      <c r="L90" s="56" t="str">
        <f t="shared" si="9"/>
        <v>Effectuez l’étape 1</v>
      </c>
      <c r="M90" s="56" t="str">
        <f t="shared" si="10"/>
        <v>Effectuez l’étape 1</v>
      </c>
      <c r="N90" s="56" t="str">
        <f t="shared" si="11"/>
        <v>Effectuez l’étape 1</v>
      </c>
      <c r="O90" s="56" t="str">
        <f t="shared" si="12"/>
        <v>Effectuez l’étape 1</v>
      </c>
      <c r="P90" s="3">
        <f t="shared" si="17"/>
        <v>0</v>
      </c>
      <c r="R90" s="110" t="e">
        <f t="shared" si="13"/>
        <v>#VALUE!</v>
      </c>
      <c r="S90" s="110" t="e">
        <f t="shared" si="14"/>
        <v>#VALUE!</v>
      </c>
      <c r="T90" s="110" t="e">
        <f t="shared" si="15"/>
        <v>#VALUE!</v>
      </c>
      <c r="U90" s="110" t="e">
        <f t="shared" si="16"/>
        <v>#VALUE!</v>
      </c>
    </row>
    <row r="91" spans="12:21" x14ac:dyDescent="0.5">
      <c r="L91" s="56" t="str">
        <f t="shared" si="9"/>
        <v>Effectuez l’étape 1</v>
      </c>
      <c r="M91" s="56" t="str">
        <f t="shared" si="10"/>
        <v>Effectuez l’étape 1</v>
      </c>
      <c r="N91" s="56" t="str">
        <f t="shared" si="11"/>
        <v>Effectuez l’étape 1</v>
      </c>
      <c r="O91" s="56" t="str">
        <f t="shared" si="12"/>
        <v>Effectuez l’étape 1</v>
      </c>
      <c r="P91" s="3">
        <f t="shared" si="17"/>
        <v>0</v>
      </c>
      <c r="R91" s="110" t="e">
        <f t="shared" si="13"/>
        <v>#VALUE!</v>
      </c>
      <c r="S91" s="110" t="e">
        <f t="shared" si="14"/>
        <v>#VALUE!</v>
      </c>
      <c r="T91" s="110" t="e">
        <f t="shared" si="15"/>
        <v>#VALUE!</v>
      </c>
      <c r="U91" s="110" t="e">
        <f t="shared" si="16"/>
        <v>#VALUE!</v>
      </c>
    </row>
    <row r="92" spans="12:21" x14ac:dyDescent="0.5">
      <c r="L92" s="56" t="str">
        <f t="shared" si="9"/>
        <v>Effectuez l’étape 1</v>
      </c>
      <c r="M92" s="56" t="str">
        <f t="shared" si="10"/>
        <v>Effectuez l’étape 1</v>
      </c>
      <c r="N92" s="56" t="str">
        <f t="shared" si="11"/>
        <v>Effectuez l’étape 1</v>
      </c>
      <c r="O92" s="56" t="str">
        <f t="shared" si="12"/>
        <v>Effectuez l’étape 1</v>
      </c>
      <c r="P92" s="3">
        <f t="shared" si="17"/>
        <v>0</v>
      </c>
      <c r="R92" s="110" t="e">
        <f t="shared" si="13"/>
        <v>#VALUE!</v>
      </c>
      <c r="S92" s="110" t="e">
        <f t="shared" si="14"/>
        <v>#VALUE!</v>
      </c>
      <c r="T92" s="110" t="e">
        <f t="shared" si="15"/>
        <v>#VALUE!</v>
      </c>
      <c r="U92" s="110" t="e">
        <f t="shared" si="16"/>
        <v>#VALUE!</v>
      </c>
    </row>
    <row r="93" spans="12:21" x14ac:dyDescent="0.5">
      <c r="L93" s="56" t="str">
        <f t="shared" si="9"/>
        <v>Effectuez l’étape 1</v>
      </c>
      <c r="M93" s="56" t="str">
        <f t="shared" si="10"/>
        <v>Effectuez l’étape 1</v>
      </c>
      <c r="N93" s="56" t="str">
        <f t="shared" si="11"/>
        <v>Effectuez l’étape 1</v>
      </c>
      <c r="O93" s="56" t="str">
        <f t="shared" si="12"/>
        <v>Effectuez l’étape 1</v>
      </c>
      <c r="P93" s="3">
        <f t="shared" si="17"/>
        <v>0</v>
      </c>
      <c r="R93" s="110" t="e">
        <f t="shared" si="13"/>
        <v>#VALUE!</v>
      </c>
      <c r="S93" s="110" t="e">
        <f t="shared" si="14"/>
        <v>#VALUE!</v>
      </c>
      <c r="T93" s="110" t="e">
        <f t="shared" si="15"/>
        <v>#VALUE!</v>
      </c>
      <c r="U93" s="110" t="e">
        <f t="shared" si="16"/>
        <v>#VALUE!</v>
      </c>
    </row>
    <row r="94" spans="12:21" x14ac:dyDescent="0.5">
      <c r="L94" s="56" t="str">
        <f t="shared" si="9"/>
        <v>Effectuez l’étape 1</v>
      </c>
      <c r="M94" s="56" t="str">
        <f t="shared" si="10"/>
        <v>Effectuez l’étape 1</v>
      </c>
      <c r="N94" s="56" t="str">
        <f t="shared" si="11"/>
        <v>Effectuez l’étape 1</v>
      </c>
      <c r="O94" s="56" t="str">
        <f t="shared" si="12"/>
        <v>Effectuez l’étape 1</v>
      </c>
      <c r="P94" s="3">
        <f t="shared" si="17"/>
        <v>0</v>
      </c>
      <c r="R94" s="110" t="e">
        <f t="shared" si="13"/>
        <v>#VALUE!</v>
      </c>
      <c r="S94" s="110" t="e">
        <f t="shared" si="14"/>
        <v>#VALUE!</v>
      </c>
      <c r="T94" s="110" t="e">
        <f t="shared" si="15"/>
        <v>#VALUE!</v>
      </c>
      <c r="U94" s="110" t="e">
        <f t="shared" si="16"/>
        <v>#VALUE!</v>
      </c>
    </row>
    <row r="95" spans="12:21" x14ac:dyDescent="0.5">
      <c r="L95" s="56" t="str">
        <f t="shared" si="9"/>
        <v>Effectuez l’étape 1</v>
      </c>
      <c r="M95" s="56" t="str">
        <f t="shared" si="10"/>
        <v>Effectuez l’étape 1</v>
      </c>
      <c r="N95" s="56" t="str">
        <f t="shared" si="11"/>
        <v>Effectuez l’étape 1</v>
      </c>
      <c r="O95" s="56" t="str">
        <f t="shared" si="12"/>
        <v>Effectuez l’étape 1</v>
      </c>
      <c r="P95" s="3">
        <f t="shared" si="17"/>
        <v>0</v>
      </c>
      <c r="R95" s="110" t="e">
        <f t="shared" si="13"/>
        <v>#VALUE!</v>
      </c>
      <c r="S95" s="110" t="e">
        <f t="shared" si="14"/>
        <v>#VALUE!</v>
      </c>
      <c r="T95" s="110" t="e">
        <f t="shared" si="15"/>
        <v>#VALUE!</v>
      </c>
      <c r="U95" s="110" t="e">
        <f t="shared" si="16"/>
        <v>#VALUE!</v>
      </c>
    </row>
    <row r="96" spans="12:21" x14ac:dyDescent="0.5">
      <c r="L96" s="56" t="str">
        <f t="shared" si="9"/>
        <v>Effectuez l’étape 1</v>
      </c>
      <c r="M96" s="56" t="str">
        <f t="shared" si="10"/>
        <v>Effectuez l’étape 1</v>
      </c>
      <c r="N96" s="56" t="str">
        <f t="shared" si="11"/>
        <v>Effectuez l’étape 1</v>
      </c>
      <c r="O96" s="56" t="str">
        <f t="shared" si="12"/>
        <v>Effectuez l’étape 1</v>
      </c>
      <c r="P96" s="3">
        <f t="shared" si="17"/>
        <v>0</v>
      </c>
      <c r="R96" s="110" t="e">
        <f t="shared" si="13"/>
        <v>#VALUE!</v>
      </c>
      <c r="S96" s="110" t="e">
        <f t="shared" si="14"/>
        <v>#VALUE!</v>
      </c>
      <c r="T96" s="110" t="e">
        <f t="shared" si="15"/>
        <v>#VALUE!</v>
      </c>
      <c r="U96" s="110" t="e">
        <f t="shared" si="16"/>
        <v>#VALUE!</v>
      </c>
    </row>
    <row r="97" spans="12:21" x14ac:dyDescent="0.5">
      <c r="L97" s="56" t="str">
        <f t="shared" si="9"/>
        <v>Effectuez l’étape 1</v>
      </c>
      <c r="M97" s="56" t="str">
        <f t="shared" si="10"/>
        <v>Effectuez l’étape 1</v>
      </c>
      <c r="N97" s="56" t="str">
        <f t="shared" si="11"/>
        <v>Effectuez l’étape 1</v>
      </c>
      <c r="O97" s="56" t="str">
        <f t="shared" si="12"/>
        <v>Effectuez l’étape 1</v>
      </c>
      <c r="P97" s="3">
        <f t="shared" si="17"/>
        <v>0</v>
      </c>
      <c r="R97" s="110" t="e">
        <f t="shared" si="13"/>
        <v>#VALUE!</v>
      </c>
      <c r="S97" s="110" t="e">
        <f t="shared" si="14"/>
        <v>#VALUE!</v>
      </c>
      <c r="T97" s="110" t="e">
        <f t="shared" si="15"/>
        <v>#VALUE!</v>
      </c>
      <c r="U97" s="110" t="e">
        <f t="shared" si="16"/>
        <v>#VALUE!</v>
      </c>
    </row>
    <row r="98" spans="12:21" x14ac:dyDescent="0.5">
      <c r="L98" s="56" t="str">
        <f t="shared" si="9"/>
        <v>Effectuez l’étape 1</v>
      </c>
      <c r="M98" s="56" t="str">
        <f t="shared" si="10"/>
        <v>Effectuez l’étape 1</v>
      </c>
      <c r="N98" s="56" t="str">
        <f t="shared" si="11"/>
        <v>Effectuez l’étape 1</v>
      </c>
      <c r="O98" s="56" t="str">
        <f t="shared" si="12"/>
        <v>Effectuez l’étape 1</v>
      </c>
      <c r="P98" s="3">
        <f t="shared" si="17"/>
        <v>0</v>
      </c>
      <c r="R98" s="110" t="e">
        <f t="shared" si="13"/>
        <v>#VALUE!</v>
      </c>
      <c r="S98" s="110" t="e">
        <f t="shared" si="14"/>
        <v>#VALUE!</v>
      </c>
      <c r="T98" s="110" t="e">
        <f t="shared" si="15"/>
        <v>#VALUE!</v>
      </c>
      <c r="U98" s="110" t="e">
        <f t="shared" si="16"/>
        <v>#VALUE!</v>
      </c>
    </row>
    <row r="99" spans="12:21" x14ac:dyDescent="0.5">
      <c r="L99" s="56" t="str">
        <f t="shared" si="9"/>
        <v>Effectuez l’étape 1</v>
      </c>
      <c r="M99" s="56" t="str">
        <f t="shared" si="10"/>
        <v>Effectuez l’étape 1</v>
      </c>
      <c r="N99" s="56" t="str">
        <f t="shared" si="11"/>
        <v>Effectuez l’étape 1</v>
      </c>
      <c r="O99" s="56" t="str">
        <f t="shared" si="12"/>
        <v>Effectuez l’étape 1</v>
      </c>
      <c r="P99" s="3">
        <f t="shared" si="17"/>
        <v>0</v>
      </c>
      <c r="R99" s="110" t="e">
        <f t="shared" si="13"/>
        <v>#VALUE!</v>
      </c>
      <c r="S99" s="110" t="e">
        <f t="shared" si="14"/>
        <v>#VALUE!</v>
      </c>
      <c r="T99" s="110" t="e">
        <f t="shared" si="15"/>
        <v>#VALUE!</v>
      </c>
      <c r="U99" s="110" t="e">
        <f t="shared" si="16"/>
        <v>#VALUE!</v>
      </c>
    </row>
    <row r="100" spans="12:21" x14ac:dyDescent="0.5">
      <c r="L100" s="56" t="str">
        <f t="shared" si="9"/>
        <v>Effectuez l’étape 1</v>
      </c>
      <c r="M100" s="56" t="str">
        <f t="shared" si="10"/>
        <v>Effectuez l’étape 1</v>
      </c>
      <c r="N100" s="56" t="str">
        <f t="shared" si="11"/>
        <v>Effectuez l’étape 1</v>
      </c>
      <c r="O100" s="56" t="str">
        <f t="shared" si="12"/>
        <v>Effectuez l’étape 1</v>
      </c>
      <c r="P100" s="3">
        <f t="shared" si="17"/>
        <v>0</v>
      </c>
      <c r="R100" s="110" t="e">
        <f t="shared" si="13"/>
        <v>#VALUE!</v>
      </c>
      <c r="S100" s="110" t="e">
        <f t="shared" si="14"/>
        <v>#VALUE!</v>
      </c>
      <c r="T100" s="110" t="e">
        <f t="shared" si="15"/>
        <v>#VALUE!</v>
      </c>
      <c r="U100" s="110" t="e">
        <f t="shared" si="16"/>
        <v>#VALUE!</v>
      </c>
    </row>
    <row r="101" spans="12:21" x14ac:dyDescent="0.5">
      <c r="L101" s="56" t="str">
        <f t="shared" si="9"/>
        <v>Effectuez l’étape 1</v>
      </c>
      <c r="M101" s="56" t="str">
        <f t="shared" si="10"/>
        <v>Effectuez l’étape 1</v>
      </c>
      <c r="N101" s="56" t="str">
        <f t="shared" si="11"/>
        <v>Effectuez l’étape 1</v>
      </c>
      <c r="O101" s="56" t="str">
        <f t="shared" si="12"/>
        <v>Effectuez l’étape 1</v>
      </c>
      <c r="P101" s="3">
        <f t="shared" si="17"/>
        <v>0</v>
      </c>
      <c r="R101" s="110" t="e">
        <f t="shared" si="13"/>
        <v>#VALUE!</v>
      </c>
      <c r="S101" s="110" t="e">
        <f t="shared" si="14"/>
        <v>#VALUE!</v>
      </c>
      <c r="T101" s="110" t="e">
        <f t="shared" si="15"/>
        <v>#VALUE!</v>
      </c>
      <c r="U101" s="110" t="e">
        <f t="shared" si="16"/>
        <v>#VALUE!</v>
      </c>
    </row>
    <row r="102" spans="12:21" x14ac:dyDescent="0.5">
      <c r="L102" s="56" t="str">
        <f t="shared" si="9"/>
        <v>Effectuez l’étape 1</v>
      </c>
      <c r="M102" s="56" t="str">
        <f t="shared" si="10"/>
        <v>Effectuez l’étape 1</v>
      </c>
      <c r="N102" s="56" t="str">
        <f t="shared" si="11"/>
        <v>Effectuez l’étape 1</v>
      </c>
      <c r="O102" s="56" t="str">
        <f t="shared" si="12"/>
        <v>Effectuez l’étape 1</v>
      </c>
      <c r="P102" s="3">
        <f t="shared" si="17"/>
        <v>0</v>
      </c>
      <c r="R102" s="110" t="e">
        <f t="shared" si="13"/>
        <v>#VALUE!</v>
      </c>
      <c r="S102" s="110" t="e">
        <f t="shared" si="14"/>
        <v>#VALUE!</v>
      </c>
      <c r="T102" s="110" t="e">
        <f t="shared" si="15"/>
        <v>#VALUE!</v>
      </c>
      <c r="U102" s="110" t="e">
        <f t="shared" si="16"/>
        <v>#VALUE!</v>
      </c>
    </row>
    <row r="103" spans="12:21" x14ac:dyDescent="0.5">
      <c r="L103" s="56" t="str">
        <f t="shared" si="9"/>
        <v>Effectuez l’étape 1</v>
      </c>
      <c r="M103" s="56" t="str">
        <f t="shared" si="10"/>
        <v>Effectuez l’étape 1</v>
      </c>
      <c r="N103" s="56" t="str">
        <f t="shared" si="11"/>
        <v>Effectuez l’étape 1</v>
      </c>
      <c r="O103" s="56" t="str">
        <f t="shared" si="12"/>
        <v>Effectuez l’étape 1</v>
      </c>
      <c r="P103" s="3">
        <f t="shared" si="17"/>
        <v>0</v>
      </c>
      <c r="R103" s="110" t="e">
        <f t="shared" si="13"/>
        <v>#VALUE!</v>
      </c>
      <c r="S103" s="110" t="e">
        <f t="shared" si="14"/>
        <v>#VALUE!</v>
      </c>
      <c r="T103" s="110" t="e">
        <f t="shared" si="15"/>
        <v>#VALUE!</v>
      </c>
      <c r="U103" s="110" t="e">
        <f t="shared" si="16"/>
        <v>#VALUE!</v>
      </c>
    </row>
    <row r="104" spans="12:21" x14ac:dyDescent="0.5">
      <c r="L104" s="56" t="str">
        <f t="shared" si="9"/>
        <v>Effectuez l’étape 1</v>
      </c>
      <c r="M104" s="56" t="str">
        <f t="shared" si="10"/>
        <v>Effectuez l’étape 1</v>
      </c>
      <c r="N104" s="56" t="str">
        <f t="shared" si="11"/>
        <v>Effectuez l’étape 1</v>
      </c>
      <c r="O104" s="56" t="str">
        <f t="shared" si="12"/>
        <v>Effectuez l’étape 1</v>
      </c>
      <c r="P104" s="3">
        <f t="shared" si="17"/>
        <v>0</v>
      </c>
      <c r="R104" s="110" t="e">
        <f t="shared" si="13"/>
        <v>#VALUE!</v>
      </c>
      <c r="S104" s="110" t="e">
        <f t="shared" si="14"/>
        <v>#VALUE!</v>
      </c>
      <c r="T104" s="110" t="e">
        <f t="shared" si="15"/>
        <v>#VALUE!</v>
      </c>
      <c r="U104" s="110" t="e">
        <f t="shared" si="16"/>
        <v>#VALUE!</v>
      </c>
    </row>
    <row r="105" spans="12:21" x14ac:dyDescent="0.5">
      <c r="L105" s="56" t="str">
        <f t="shared" si="9"/>
        <v>Effectuez l’étape 1</v>
      </c>
      <c r="M105" s="56" t="str">
        <f t="shared" si="10"/>
        <v>Effectuez l’étape 1</v>
      </c>
      <c r="N105" s="56" t="str">
        <f t="shared" si="11"/>
        <v>Effectuez l’étape 1</v>
      </c>
      <c r="O105" s="56" t="str">
        <f t="shared" si="12"/>
        <v>Effectuez l’étape 1</v>
      </c>
      <c r="P105" s="3">
        <f t="shared" si="17"/>
        <v>0</v>
      </c>
      <c r="R105" s="110" t="e">
        <f t="shared" si="13"/>
        <v>#VALUE!</v>
      </c>
      <c r="S105" s="110" t="e">
        <f t="shared" si="14"/>
        <v>#VALUE!</v>
      </c>
      <c r="T105" s="110" t="e">
        <f t="shared" si="15"/>
        <v>#VALUE!</v>
      </c>
      <c r="U105" s="110" t="e">
        <f t="shared" si="16"/>
        <v>#VALUE!</v>
      </c>
    </row>
    <row r="106" spans="12:21" x14ac:dyDescent="0.5">
      <c r="L106" s="56" t="str">
        <f t="shared" si="9"/>
        <v>Effectuez l’étape 1</v>
      </c>
      <c r="M106" s="56" t="str">
        <f t="shared" si="10"/>
        <v>Effectuez l’étape 1</v>
      </c>
      <c r="N106" s="56" t="str">
        <f t="shared" si="11"/>
        <v>Effectuez l’étape 1</v>
      </c>
      <c r="O106" s="56" t="str">
        <f t="shared" si="12"/>
        <v>Effectuez l’étape 1</v>
      </c>
      <c r="P106" s="3">
        <f t="shared" si="17"/>
        <v>0</v>
      </c>
      <c r="R106" s="110" t="e">
        <f t="shared" si="13"/>
        <v>#VALUE!</v>
      </c>
      <c r="S106" s="110" t="e">
        <f t="shared" si="14"/>
        <v>#VALUE!</v>
      </c>
      <c r="T106" s="110" t="e">
        <f t="shared" si="15"/>
        <v>#VALUE!</v>
      </c>
      <c r="U106" s="110" t="e">
        <f t="shared" si="16"/>
        <v>#VALUE!</v>
      </c>
    </row>
    <row r="107" spans="12:21" x14ac:dyDescent="0.5">
      <c r="L107" s="56" t="str">
        <f t="shared" si="9"/>
        <v>Effectuez l’étape 1</v>
      </c>
      <c r="M107" s="56" t="str">
        <f t="shared" si="10"/>
        <v>Effectuez l’étape 1</v>
      </c>
      <c r="N107" s="56" t="str">
        <f t="shared" si="11"/>
        <v>Effectuez l’étape 1</v>
      </c>
      <c r="O107" s="56" t="str">
        <f t="shared" si="12"/>
        <v>Effectuez l’étape 1</v>
      </c>
      <c r="P107" s="3">
        <f t="shared" si="17"/>
        <v>0</v>
      </c>
      <c r="R107" s="110" t="e">
        <f t="shared" si="13"/>
        <v>#VALUE!</v>
      </c>
      <c r="S107" s="110" t="e">
        <f t="shared" si="14"/>
        <v>#VALUE!</v>
      </c>
      <c r="T107" s="110" t="e">
        <f t="shared" si="15"/>
        <v>#VALUE!</v>
      </c>
      <c r="U107" s="110" t="e">
        <f t="shared" si="16"/>
        <v>#VALUE!</v>
      </c>
    </row>
    <row r="108" spans="12:21" x14ac:dyDescent="0.5">
      <c r="L108" s="56" t="str">
        <f t="shared" si="9"/>
        <v>Effectuez l’étape 1</v>
      </c>
      <c r="M108" s="56" t="str">
        <f t="shared" si="10"/>
        <v>Effectuez l’étape 1</v>
      </c>
      <c r="N108" s="56" t="str">
        <f t="shared" si="11"/>
        <v>Effectuez l’étape 1</v>
      </c>
      <c r="O108" s="56" t="str">
        <f t="shared" si="12"/>
        <v>Effectuez l’étape 1</v>
      </c>
      <c r="P108" s="3">
        <f t="shared" si="17"/>
        <v>0</v>
      </c>
      <c r="R108" s="110" t="e">
        <f t="shared" si="13"/>
        <v>#VALUE!</v>
      </c>
      <c r="S108" s="110" t="e">
        <f t="shared" si="14"/>
        <v>#VALUE!</v>
      </c>
      <c r="T108" s="110" t="e">
        <f t="shared" si="15"/>
        <v>#VALUE!</v>
      </c>
      <c r="U108" s="110" t="e">
        <f t="shared" si="16"/>
        <v>#VALUE!</v>
      </c>
    </row>
    <row r="109" spans="12:21" x14ac:dyDescent="0.5">
      <c r="L109" s="56" t="str">
        <f t="shared" si="9"/>
        <v>Effectuez l’étape 1</v>
      </c>
      <c r="M109" s="56" t="str">
        <f t="shared" si="10"/>
        <v>Effectuez l’étape 1</v>
      </c>
      <c r="N109" s="56" t="str">
        <f t="shared" si="11"/>
        <v>Effectuez l’étape 1</v>
      </c>
      <c r="O109" s="56" t="str">
        <f t="shared" si="12"/>
        <v>Effectuez l’étape 1</v>
      </c>
      <c r="P109" s="3">
        <f t="shared" si="17"/>
        <v>0</v>
      </c>
      <c r="R109" s="110" t="e">
        <f t="shared" si="13"/>
        <v>#VALUE!</v>
      </c>
      <c r="S109" s="110" t="e">
        <f t="shared" si="14"/>
        <v>#VALUE!</v>
      </c>
      <c r="T109" s="110" t="e">
        <f t="shared" si="15"/>
        <v>#VALUE!</v>
      </c>
      <c r="U109" s="110" t="e">
        <f t="shared" si="16"/>
        <v>#VALUE!</v>
      </c>
    </row>
    <row r="110" spans="12:21" x14ac:dyDescent="0.5">
      <c r="L110" s="56" t="str">
        <f t="shared" si="9"/>
        <v>Effectuez l’étape 1</v>
      </c>
      <c r="M110" s="56" t="str">
        <f t="shared" si="10"/>
        <v>Effectuez l’étape 1</v>
      </c>
      <c r="N110" s="56" t="str">
        <f t="shared" si="11"/>
        <v>Effectuez l’étape 1</v>
      </c>
      <c r="O110" s="56" t="str">
        <f t="shared" si="12"/>
        <v>Effectuez l’étape 1</v>
      </c>
      <c r="P110" s="3">
        <f t="shared" si="17"/>
        <v>0</v>
      </c>
      <c r="R110" s="110" t="e">
        <f t="shared" si="13"/>
        <v>#VALUE!</v>
      </c>
      <c r="S110" s="110" t="e">
        <f t="shared" si="14"/>
        <v>#VALUE!</v>
      </c>
      <c r="T110" s="110" t="e">
        <f t="shared" si="15"/>
        <v>#VALUE!</v>
      </c>
      <c r="U110" s="110" t="e">
        <f t="shared" si="16"/>
        <v>#VALUE!</v>
      </c>
    </row>
    <row r="111" spans="12:21" x14ac:dyDescent="0.5">
      <c r="L111" s="56" t="str">
        <f t="shared" si="9"/>
        <v>Effectuez l’étape 1</v>
      </c>
      <c r="M111" s="56" t="str">
        <f t="shared" si="10"/>
        <v>Effectuez l’étape 1</v>
      </c>
      <c r="N111" s="56" t="str">
        <f t="shared" si="11"/>
        <v>Effectuez l’étape 1</v>
      </c>
      <c r="O111" s="56" t="str">
        <f t="shared" si="12"/>
        <v>Effectuez l’étape 1</v>
      </c>
      <c r="P111" s="3">
        <f t="shared" si="17"/>
        <v>0</v>
      </c>
      <c r="R111" s="110" t="e">
        <f t="shared" si="13"/>
        <v>#VALUE!</v>
      </c>
      <c r="S111" s="110" t="e">
        <f t="shared" si="14"/>
        <v>#VALUE!</v>
      </c>
      <c r="T111" s="110" t="e">
        <f t="shared" si="15"/>
        <v>#VALUE!</v>
      </c>
      <c r="U111" s="110" t="e">
        <f t="shared" si="16"/>
        <v>#VALUE!</v>
      </c>
    </row>
    <row r="112" spans="12:21" x14ac:dyDescent="0.5">
      <c r="L112" s="56" t="str">
        <f t="shared" si="9"/>
        <v>Effectuez l’étape 1</v>
      </c>
      <c r="M112" s="56" t="str">
        <f t="shared" si="10"/>
        <v>Effectuez l’étape 1</v>
      </c>
      <c r="N112" s="56" t="str">
        <f t="shared" si="11"/>
        <v>Effectuez l’étape 1</v>
      </c>
      <c r="O112" s="56" t="str">
        <f t="shared" si="12"/>
        <v>Effectuez l’étape 1</v>
      </c>
      <c r="P112" s="3">
        <f t="shared" si="17"/>
        <v>0</v>
      </c>
      <c r="R112" s="110" t="e">
        <f t="shared" si="13"/>
        <v>#VALUE!</v>
      </c>
      <c r="S112" s="110" t="e">
        <f t="shared" si="14"/>
        <v>#VALUE!</v>
      </c>
      <c r="T112" s="110" t="e">
        <f t="shared" si="15"/>
        <v>#VALUE!</v>
      </c>
      <c r="U112" s="110" t="e">
        <f t="shared" si="16"/>
        <v>#VALUE!</v>
      </c>
    </row>
    <row r="113" spans="12:21" x14ac:dyDescent="0.5">
      <c r="L113" s="56" t="str">
        <f t="shared" si="9"/>
        <v>Effectuez l’étape 1</v>
      </c>
      <c r="M113" s="56" t="str">
        <f t="shared" si="10"/>
        <v>Effectuez l’étape 1</v>
      </c>
      <c r="N113" s="56" t="str">
        <f t="shared" si="11"/>
        <v>Effectuez l’étape 1</v>
      </c>
      <c r="O113" s="56" t="str">
        <f t="shared" si="12"/>
        <v>Effectuez l’étape 1</v>
      </c>
      <c r="P113" s="3">
        <f t="shared" si="17"/>
        <v>0</v>
      </c>
      <c r="R113" s="110" t="e">
        <f t="shared" si="13"/>
        <v>#VALUE!</v>
      </c>
      <c r="S113" s="110" t="e">
        <f t="shared" si="14"/>
        <v>#VALUE!</v>
      </c>
      <c r="T113" s="110" t="e">
        <f t="shared" si="15"/>
        <v>#VALUE!</v>
      </c>
      <c r="U113" s="110" t="e">
        <f t="shared" si="16"/>
        <v>#VALUE!</v>
      </c>
    </row>
    <row r="114" spans="12:21" x14ac:dyDescent="0.5">
      <c r="L114" s="56" t="str">
        <f t="shared" si="9"/>
        <v>Effectuez l’étape 1</v>
      </c>
      <c r="M114" s="56" t="str">
        <f t="shared" si="10"/>
        <v>Effectuez l’étape 1</v>
      </c>
      <c r="N114" s="56" t="str">
        <f t="shared" si="11"/>
        <v>Effectuez l’étape 1</v>
      </c>
      <c r="O114" s="56" t="str">
        <f t="shared" si="12"/>
        <v>Effectuez l’étape 1</v>
      </c>
      <c r="P114" s="3">
        <f t="shared" si="17"/>
        <v>0</v>
      </c>
      <c r="R114" s="110" t="e">
        <f t="shared" si="13"/>
        <v>#VALUE!</v>
      </c>
      <c r="S114" s="110" t="e">
        <f t="shared" si="14"/>
        <v>#VALUE!</v>
      </c>
      <c r="T114" s="110" t="e">
        <f t="shared" si="15"/>
        <v>#VALUE!</v>
      </c>
      <c r="U114" s="110" t="e">
        <f t="shared" si="16"/>
        <v>#VALUE!</v>
      </c>
    </row>
    <row r="115" spans="12:21" x14ac:dyDescent="0.5">
      <c r="L115" s="56" t="str">
        <f t="shared" si="9"/>
        <v>Effectuez l’étape 1</v>
      </c>
      <c r="M115" s="56" t="str">
        <f t="shared" si="10"/>
        <v>Effectuez l’étape 1</v>
      </c>
      <c r="N115" s="56" t="str">
        <f t="shared" si="11"/>
        <v>Effectuez l’étape 1</v>
      </c>
      <c r="O115" s="56" t="str">
        <f t="shared" si="12"/>
        <v>Effectuez l’étape 1</v>
      </c>
      <c r="P115" s="3">
        <f t="shared" si="17"/>
        <v>0</v>
      </c>
      <c r="R115" s="110" t="e">
        <f t="shared" si="13"/>
        <v>#VALUE!</v>
      </c>
      <c r="S115" s="110" t="e">
        <f t="shared" si="14"/>
        <v>#VALUE!</v>
      </c>
      <c r="T115" s="110" t="e">
        <f t="shared" si="15"/>
        <v>#VALUE!</v>
      </c>
      <c r="U115" s="110" t="e">
        <f t="shared" si="16"/>
        <v>#VALUE!</v>
      </c>
    </row>
    <row r="116" spans="12:21" x14ac:dyDescent="0.5">
      <c r="L116" s="56" t="str">
        <f t="shared" si="9"/>
        <v>Effectuez l’étape 1</v>
      </c>
      <c r="M116" s="56" t="str">
        <f t="shared" si="10"/>
        <v>Effectuez l’étape 1</v>
      </c>
      <c r="N116" s="56" t="str">
        <f t="shared" si="11"/>
        <v>Effectuez l’étape 1</v>
      </c>
      <c r="O116" s="56" t="str">
        <f t="shared" si="12"/>
        <v>Effectuez l’étape 1</v>
      </c>
      <c r="P116" s="3">
        <f t="shared" si="17"/>
        <v>0</v>
      </c>
      <c r="R116" s="110" t="e">
        <f t="shared" si="13"/>
        <v>#VALUE!</v>
      </c>
      <c r="S116" s="110" t="e">
        <f t="shared" si="14"/>
        <v>#VALUE!</v>
      </c>
      <c r="T116" s="110" t="e">
        <f t="shared" si="15"/>
        <v>#VALUE!</v>
      </c>
      <c r="U116" s="110" t="e">
        <f t="shared" si="16"/>
        <v>#VALUE!</v>
      </c>
    </row>
    <row r="117" spans="12:21" x14ac:dyDescent="0.5">
      <c r="L117" s="56" t="str">
        <f t="shared" si="9"/>
        <v>Effectuez l’étape 1</v>
      </c>
      <c r="M117" s="56" t="str">
        <f t="shared" si="10"/>
        <v>Effectuez l’étape 1</v>
      </c>
      <c r="N117" s="56" t="str">
        <f t="shared" si="11"/>
        <v>Effectuez l’étape 1</v>
      </c>
      <c r="O117" s="56" t="str">
        <f t="shared" si="12"/>
        <v>Effectuez l’étape 1</v>
      </c>
      <c r="P117" s="3">
        <f t="shared" si="17"/>
        <v>0</v>
      </c>
      <c r="R117" s="110" t="e">
        <f t="shared" si="13"/>
        <v>#VALUE!</v>
      </c>
      <c r="S117" s="110" t="e">
        <f t="shared" si="14"/>
        <v>#VALUE!</v>
      </c>
      <c r="T117" s="110" t="e">
        <f t="shared" si="15"/>
        <v>#VALUE!</v>
      </c>
      <c r="U117" s="110" t="e">
        <f t="shared" si="16"/>
        <v>#VALUE!</v>
      </c>
    </row>
    <row r="118" spans="12:21" x14ac:dyDescent="0.5">
      <c r="L118" s="56" t="str">
        <f t="shared" si="9"/>
        <v>Effectuez l’étape 1</v>
      </c>
      <c r="M118" s="56" t="str">
        <f t="shared" si="10"/>
        <v>Effectuez l’étape 1</v>
      </c>
      <c r="N118" s="56" t="str">
        <f t="shared" si="11"/>
        <v>Effectuez l’étape 1</v>
      </c>
      <c r="O118" s="56" t="str">
        <f t="shared" si="12"/>
        <v>Effectuez l’étape 1</v>
      </c>
      <c r="P118" s="3">
        <f t="shared" si="17"/>
        <v>0</v>
      </c>
      <c r="R118" s="110" t="e">
        <f t="shared" si="13"/>
        <v>#VALUE!</v>
      </c>
      <c r="S118" s="110" t="e">
        <f t="shared" si="14"/>
        <v>#VALUE!</v>
      </c>
      <c r="T118" s="110" t="e">
        <f t="shared" si="15"/>
        <v>#VALUE!</v>
      </c>
      <c r="U118" s="110" t="e">
        <f t="shared" si="16"/>
        <v>#VALUE!</v>
      </c>
    </row>
    <row r="119" spans="12:21" x14ac:dyDescent="0.5">
      <c r="L119" s="56" t="str">
        <f t="shared" si="9"/>
        <v>Effectuez l’étape 1</v>
      </c>
      <c r="M119" s="56" t="str">
        <f t="shared" si="10"/>
        <v>Effectuez l’étape 1</v>
      </c>
      <c r="N119" s="56" t="str">
        <f t="shared" si="11"/>
        <v>Effectuez l’étape 1</v>
      </c>
      <c r="O119" s="56" t="str">
        <f t="shared" si="12"/>
        <v>Effectuez l’étape 1</v>
      </c>
      <c r="P119" s="3">
        <f t="shared" si="17"/>
        <v>0</v>
      </c>
      <c r="R119" s="110" t="e">
        <f t="shared" si="13"/>
        <v>#VALUE!</v>
      </c>
      <c r="S119" s="110" t="e">
        <f t="shared" si="14"/>
        <v>#VALUE!</v>
      </c>
      <c r="T119" s="110" t="e">
        <f t="shared" si="15"/>
        <v>#VALUE!</v>
      </c>
      <c r="U119" s="110" t="e">
        <f t="shared" si="16"/>
        <v>#VALUE!</v>
      </c>
    </row>
    <row r="120" spans="12:21" x14ac:dyDescent="0.5">
      <c r="L120" s="56" t="str">
        <f t="shared" si="9"/>
        <v>Effectuez l’étape 1</v>
      </c>
      <c r="M120" s="56" t="str">
        <f t="shared" si="10"/>
        <v>Effectuez l’étape 1</v>
      </c>
      <c r="N120" s="56" t="str">
        <f t="shared" si="11"/>
        <v>Effectuez l’étape 1</v>
      </c>
      <c r="O120" s="56" t="str">
        <f t="shared" si="12"/>
        <v>Effectuez l’étape 1</v>
      </c>
      <c r="P120" s="3">
        <f t="shared" si="17"/>
        <v>0</v>
      </c>
      <c r="R120" s="110" t="e">
        <f t="shared" si="13"/>
        <v>#VALUE!</v>
      </c>
      <c r="S120" s="110" t="e">
        <f t="shared" si="14"/>
        <v>#VALUE!</v>
      </c>
      <c r="T120" s="110" t="e">
        <f t="shared" si="15"/>
        <v>#VALUE!</v>
      </c>
      <c r="U120" s="110" t="e">
        <f t="shared" si="16"/>
        <v>#VALUE!</v>
      </c>
    </row>
    <row r="121" spans="12:21" x14ac:dyDescent="0.5">
      <c r="L121" s="56" t="str">
        <f t="shared" si="9"/>
        <v>Effectuez l’étape 1</v>
      </c>
      <c r="M121" s="56" t="str">
        <f t="shared" si="10"/>
        <v>Effectuez l’étape 1</v>
      </c>
      <c r="N121" s="56" t="str">
        <f t="shared" si="11"/>
        <v>Effectuez l’étape 1</v>
      </c>
      <c r="O121" s="56" t="str">
        <f t="shared" si="12"/>
        <v>Effectuez l’étape 1</v>
      </c>
      <c r="P121" s="3">
        <f t="shared" si="17"/>
        <v>0</v>
      </c>
      <c r="R121" s="110" t="e">
        <f t="shared" si="13"/>
        <v>#VALUE!</v>
      </c>
      <c r="S121" s="110" t="e">
        <f t="shared" si="14"/>
        <v>#VALUE!</v>
      </c>
      <c r="T121" s="110" t="e">
        <f t="shared" si="15"/>
        <v>#VALUE!</v>
      </c>
      <c r="U121" s="110" t="e">
        <f t="shared" si="16"/>
        <v>#VALUE!</v>
      </c>
    </row>
    <row r="122" spans="12:21" x14ac:dyDescent="0.5">
      <c r="L122" s="56" t="str">
        <f t="shared" si="9"/>
        <v>Effectuez l’étape 1</v>
      </c>
      <c r="M122" s="56" t="str">
        <f t="shared" si="10"/>
        <v>Effectuez l’étape 1</v>
      </c>
      <c r="N122" s="56" t="str">
        <f t="shared" si="11"/>
        <v>Effectuez l’étape 1</v>
      </c>
      <c r="O122" s="56" t="str">
        <f t="shared" si="12"/>
        <v>Effectuez l’étape 1</v>
      </c>
      <c r="P122" s="3">
        <f t="shared" si="17"/>
        <v>0</v>
      </c>
      <c r="R122" s="110" t="e">
        <f t="shared" si="13"/>
        <v>#VALUE!</v>
      </c>
      <c r="S122" s="110" t="e">
        <f t="shared" si="14"/>
        <v>#VALUE!</v>
      </c>
      <c r="T122" s="110" t="e">
        <f t="shared" si="15"/>
        <v>#VALUE!</v>
      </c>
      <c r="U122" s="110" t="e">
        <f t="shared" si="16"/>
        <v>#VALUE!</v>
      </c>
    </row>
    <row r="123" spans="12:21" x14ac:dyDescent="0.5">
      <c r="L123" s="56" t="str">
        <f t="shared" si="9"/>
        <v>Effectuez l’étape 1</v>
      </c>
      <c r="M123" s="56" t="str">
        <f t="shared" si="10"/>
        <v>Effectuez l’étape 1</v>
      </c>
      <c r="N123" s="56" t="str">
        <f t="shared" si="11"/>
        <v>Effectuez l’étape 1</v>
      </c>
      <c r="O123" s="56" t="str">
        <f t="shared" si="12"/>
        <v>Effectuez l’étape 1</v>
      </c>
      <c r="P123" s="3">
        <f t="shared" si="17"/>
        <v>0</v>
      </c>
      <c r="R123" s="110" t="e">
        <f t="shared" si="13"/>
        <v>#VALUE!</v>
      </c>
      <c r="S123" s="110" t="e">
        <f t="shared" si="14"/>
        <v>#VALUE!</v>
      </c>
      <c r="T123" s="110" t="e">
        <f t="shared" si="15"/>
        <v>#VALUE!</v>
      </c>
      <c r="U123" s="110" t="e">
        <f t="shared" si="16"/>
        <v>#VALUE!</v>
      </c>
    </row>
    <row r="124" spans="12:21" x14ac:dyDescent="0.5">
      <c r="L124" s="56" t="str">
        <f t="shared" si="9"/>
        <v>Effectuez l’étape 1</v>
      </c>
      <c r="M124" s="56" t="str">
        <f t="shared" si="10"/>
        <v>Effectuez l’étape 1</v>
      </c>
      <c r="N124" s="56" t="str">
        <f t="shared" si="11"/>
        <v>Effectuez l’étape 1</v>
      </c>
      <c r="O124" s="56" t="str">
        <f t="shared" si="12"/>
        <v>Effectuez l’étape 1</v>
      </c>
      <c r="P124" s="3">
        <f t="shared" si="17"/>
        <v>0</v>
      </c>
      <c r="R124" s="110" t="e">
        <f t="shared" si="13"/>
        <v>#VALUE!</v>
      </c>
      <c r="S124" s="110" t="e">
        <f t="shared" si="14"/>
        <v>#VALUE!</v>
      </c>
      <c r="T124" s="110" t="e">
        <f t="shared" si="15"/>
        <v>#VALUE!</v>
      </c>
      <c r="U124" s="110" t="e">
        <f t="shared" si="16"/>
        <v>#VALUE!</v>
      </c>
    </row>
    <row r="125" spans="12:21" x14ac:dyDescent="0.5">
      <c r="L125" s="56" t="str">
        <f t="shared" si="9"/>
        <v>Effectuez l’étape 1</v>
      </c>
      <c r="M125" s="56" t="str">
        <f t="shared" si="10"/>
        <v>Effectuez l’étape 1</v>
      </c>
      <c r="N125" s="56" t="str">
        <f t="shared" si="11"/>
        <v>Effectuez l’étape 1</v>
      </c>
      <c r="O125" s="56" t="str">
        <f t="shared" si="12"/>
        <v>Effectuez l’étape 1</v>
      </c>
      <c r="P125" s="3">
        <f t="shared" si="17"/>
        <v>0</v>
      </c>
      <c r="R125" s="110" t="e">
        <f t="shared" si="13"/>
        <v>#VALUE!</v>
      </c>
      <c r="S125" s="110" t="e">
        <f t="shared" si="14"/>
        <v>#VALUE!</v>
      </c>
      <c r="T125" s="110" t="e">
        <f t="shared" si="15"/>
        <v>#VALUE!</v>
      </c>
      <c r="U125" s="110" t="e">
        <f t="shared" si="16"/>
        <v>#VALUE!</v>
      </c>
    </row>
    <row r="126" spans="12:21" x14ac:dyDescent="0.5">
      <c r="L126" s="56" t="str">
        <f t="shared" si="9"/>
        <v>Effectuez l’étape 1</v>
      </c>
      <c r="M126" s="56" t="str">
        <f t="shared" si="10"/>
        <v>Effectuez l’étape 1</v>
      </c>
      <c r="N126" s="56" t="str">
        <f t="shared" si="11"/>
        <v>Effectuez l’étape 1</v>
      </c>
      <c r="O126" s="56" t="str">
        <f t="shared" si="12"/>
        <v>Effectuez l’étape 1</v>
      </c>
      <c r="P126" s="3">
        <f t="shared" si="17"/>
        <v>0</v>
      </c>
      <c r="R126" s="110" t="e">
        <f t="shared" si="13"/>
        <v>#VALUE!</v>
      </c>
      <c r="S126" s="110" t="e">
        <f t="shared" si="14"/>
        <v>#VALUE!</v>
      </c>
      <c r="T126" s="110" t="e">
        <f t="shared" si="15"/>
        <v>#VALUE!</v>
      </c>
      <c r="U126" s="110" t="e">
        <f t="shared" si="16"/>
        <v>#VALUE!</v>
      </c>
    </row>
    <row r="127" spans="12:21" x14ac:dyDescent="0.5">
      <c r="L127" s="56" t="str">
        <f t="shared" si="9"/>
        <v>Effectuez l’étape 1</v>
      </c>
      <c r="M127" s="56" t="str">
        <f t="shared" si="10"/>
        <v>Effectuez l’étape 1</v>
      </c>
      <c r="N127" s="56" t="str">
        <f t="shared" si="11"/>
        <v>Effectuez l’étape 1</v>
      </c>
      <c r="O127" s="56" t="str">
        <f t="shared" si="12"/>
        <v>Effectuez l’étape 1</v>
      </c>
      <c r="P127" s="3">
        <f t="shared" si="17"/>
        <v>0</v>
      </c>
      <c r="R127" s="110" t="e">
        <f t="shared" si="13"/>
        <v>#VALUE!</v>
      </c>
      <c r="S127" s="110" t="e">
        <f t="shared" si="14"/>
        <v>#VALUE!</v>
      </c>
      <c r="T127" s="110" t="e">
        <f t="shared" si="15"/>
        <v>#VALUE!</v>
      </c>
      <c r="U127" s="110" t="e">
        <f t="shared" si="16"/>
        <v>#VALUE!</v>
      </c>
    </row>
    <row r="128" spans="12:21" x14ac:dyDescent="0.5">
      <c r="L128" s="56" t="str">
        <f t="shared" si="9"/>
        <v>Effectuez l’étape 1</v>
      </c>
      <c r="M128" s="56" t="str">
        <f t="shared" si="10"/>
        <v>Effectuez l’étape 1</v>
      </c>
      <c r="N128" s="56" t="str">
        <f t="shared" si="11"/>
        <v>Effectuez l’étape 1</v>
      </c>
      <c r="O128" s="56" t="str">
        <f t="shared" si="12"/>
        <v>Effectuez l’étape 1</v>
      </c>
      <c r="P128" s="3">
        <f t="shared" si="17"/>
        <v>0</v>
      </c>
      <c r="R128" s="110" t="e">
        <f t="shared" si="13"/>
        <v>#VALUE!</v>
      </c>
      <c r="S128" s="110" t="e">
        <f t="shared" si="14"/>
        <v>#VALUE!</v>
      </c>
      <c r="T128" s="110" t="e">
        <f t="shared" si="15"/>
        <v>#VALUE!</v>
      </c>
      <c r="U128" s="110" t="e">
        <f t="shared" si="16"/>
        <v>#VALUE!</v>
      </c>
    </row>
    <row r="129" spans="12:21" x14ac:dyDescent="0.5">
      <c r="L129" s="56" t="str">
        <f t="shared" si="9"/>
        <v>Effectuez l’étape 1</v>
      </c>
      <c r="M129" s="56" t="str">
        <f t="shared" si="10"/>
        <v>Effectuez l’étape 1</v>
      </c>
      <c r="N129" s="56" t="str">
        <f t="shared" si="11"/>
        <v>Effectuez l’étape 1</v>
      </c>
      <c r="O129" s="56" t="str">
        <f t="shared" si="12"/>
        <v>Effectuez l’étape 1</v>
      </c>
      <c r="P129" s="3">
        <f t="shared" si="17"/>
        <v>0</v>
      </c>
      <c r="R129" s="110" t="e">
        <f t="shared" si="13"/>
        <v>#VALUE!</v>
      </c>
      <c r="S129" s="110" t="e">
        <f t="shared" si="14"/>
        <v>#VALUE!</v>
      </c>
      <c r="T129" s="110" t="e">
        <f t="shared" si="15"/>
        <v>#VALUE!</v>
      </c>
      <c r="U129" s="110" t="e">
        <f t="shared" si="16"/>
        <v>#VALUE!</v>
      </c>
    </row>
    <row r="130" spans="12:21" x14ac:dyDescent="0.5">
      <c r="L130" s="56" t="str">
        <f t="shared" si="9"/>
        <v>Effectuez l’étape 1</v>
      </c>
      <c r="M130" s="56" t="str">
        <f t="shared" si="10"/>
        <v>Effectuez l’étape 1</v>
      </c>
      <c r="N130" s="56" t="str">
        <f t="shared" si="11"/>
        <v>Effectuez l’étape 1</v>
      </c>
      <c r="O130" s="56" t="str">
        <f t="shared" si="12"/>
        <v>Effectuez l’étape 1</v>
      </c>
      <c r="P130" s="3">
        <f t="shared" si="17"/>
        <v>0</v>
      </c>
      <c r="R130" s="110" t="e">
        <f t="shared" si="13"/>
        <v>#VALUE!</v>
      </c>
      <c r="S130" s="110" t="e">
        <f t="shared" si="14"/>
        <v>#VALUE!</v>
      </c>
      <c r="T130" s="110" t="e">
        <f t="shared" si="15"/>
        <v>#VALUE!</v>
      </c>
      <c r="U130" s="110" t="e">
        <f t="shared" si="16"/>
        <v>#VALUE!</v>
      </c>
    </row>
    <row r="131" spans="12:21" x14ac:dyDescent="0.5">
      <c r="L131" s="56" t="str">
        <f t="shared" si="9"/>
        <v>Effectuez l’étape 1</v>
      </c>
      <c r="M131" s="56" t="str">
        <f t="shared" si="10"/>
        <v>Effectuez l’étape 1</v>
      </c>
      <c r="N131" s="56" t="str">
        <f t="shared" si="11"/>
        <v>Effectuez l’étape 1</v>
      </c>
      <c r="O131" s="56" t="str">
        <f t="shared" si="12"/>
        <v>Effectuez l’étape 1</v>
      </c>
      <c r="P131" s="3">
        <f t="shared" si="17"/>
        <v>0</v>
      </c>
      <c r="R131" s="110" t="e">
        <f t="shared" si="13"/>
        <v>#VALUE!</v>
      </c>
      <c r="S131" s="110" t="e">
        <f t="shared" si="14"/>
        <v>#VALUE!</v>
      </c>
      <c r="T131" s="110" t="e">
        <f t="shared" si="15"/>
        <v>#VALUE!</v>
      </c>
      <c r="U131" s="110" t="e">
        <f t="shared" si="16"/>
        <v>#VALUE!</v>
      </c>
    </row>
    <row r="132" spans="12:21" x14ac:dyDescent="0.5">
      <c r="L132" s="56" t="str">
        <f t="shared" si="9"/>
        <v>Effectuez l’étape 1</v>
      </c>
      <c r="M132" s="56" t="str">
        <f t="shared" si="10"/>
        <v>Effectuez l’étape 1</v>
      </c>
      <c r="N132" s="56" t="str">
        <f t="shared" si="11"/>
        <v>Effectuez l’étape 1</v>
      </c>
      <c r="O132" s="56" t="str">
        <f t="shared" si="12"/>
        <v>Effectuez l’étape 1</v>
      </c>
      <c r="P132" s="3">
        <f t="shared" si="17"/>
        <v>0</v>
      </c>
      <c r="R132" s="110" t="e">
        <f t="shared" si="13"/>
        <v>#VALUE!</v>
      </c>
      <c r="S132" s="110" t="e">
        <f t="shared" si="14"/>
        <v>#VALUE!</v>
      </c>
      <c r="T132" s="110" t="e">
        <f t="shared" si="15"/>
        <v>#VALUE!</v>
      </c>
      <c r="U132" s="110" t="e">
        <f t="shared" si="16"/>
        <v>#VALUE!</v>
      </c>
    </row>
    <row r="133" spans="12:21" x14ac:dyDescent="0.5">
      <c r="L133" s="56" t="str">
        <f t="shared" si="9"/>
        <v>Effectuez l’étape 1</v>
      </c>
      <c r="M133" s="56" t="str">
        <f t="shared" si="10"/>
        <v>Effectuez l’étape 1</v>
      </c>
      <c r="N133" s="56" t="str">
        <f t="shared" si="11"/>
        <v>Effectuez l’étape 1</v>
      </c>
      <c r="O133" s="56" t="str">
        <f t="shared" si="12"/>
        <v>Effectuez l’étape 1</v>
      </c>
      <c r="P133" s="3">
        <f t="shared" si="17"/>
        <v>0</v>
      </c>
      <c r="R133" s="110" t="e">
        <f t="shared" si="13"/>
        <v>#VALUE!</v>
      </c>
      <c r="S133" s="110" t="e">
        <f t="shared" si="14"/>
        <v>#VALUE!</v>
      </c>
      <c r="T133" s="110" t="e">
        <f t="shared" si="15"/>
        <v>#VALUE!</v>
      </c>
      <c r="U133" s="110" t="e">
        <f t="shared" si="16"/>
        <v>#VALUE!</v>
      </c>
    </row>
    <row r="134" spans="12:21" x14ac:dyDescent="0.5">
      <c r="L134" s="56" t="str">
        <f t="shared" ref="L134:L197" si="18">IF(ISTEXT(overallRate),"Effectuez l’étape 1",IF(OR(COUNT($C134,H134)&lt;&gt;2,overallRate=0),0,IF(D134="Oui",ROUND(MAX(IF($B134="Non - avec lien de dépendance",0,MIN((0.75*H134),847)),MIN(H134,(0.75*$C134),847)),2),R134)))</f>
        <v>Effectuez l’étape 1</v>
      </c>
      <c r="M134" s="56" t="str">
        <f t="shared" ref="M134:M197" si="19">IF(ISTEXT(overallRate),"Effectuez l’étape 1",IF(OR(COUNT($C134,I134)&lt;&gt;2,overallRate=0),0,IF(E134="Yes",ROUND(MAX(IF($B134="Non - avec lien de dépendance",0,MIN((0.75*I134),847)),MIN(I134,(0.75*$C134),847)),2),S134)))</f>
        <v>Effectuez l’étape 1</v>
      </c>
      <c r="N134" s="56" t="str">
        <f t="shared" ref="N134:N197" si="20">IF(ISTEXT(overallRate),"Effectuez l’étape 1",IF(OR(COUNT($C134,J134)&lt;&gt;2,overallRate=0),0,IF(F134="Yes",ROUND(MAX(IF($B134="Non - avec lien de dépendance",0,MIN((0.75*J134),847)),MIN(J134,(0.75*$C134),847)),2),T134)))</f>
        <v>Effectuez l’étape 1</v>
      </c>
      <c r="O134" s="56" t="str">
        <f t="shared" ref="O134:O197" si="21">IF(ISTEXT(overallRate),"Effectuez l’étape 1",IF(OR(COUNT($C134,K134)&lt;&gt;2,overallRate=0),0,IF(G134="Yes",ROUND(MAX(IF($B134="Non - avec lien de dépendance",0,MIN((0.75*K134),847)),MIN(K134,(0.75*$C134),847)),2),U134)))</f>
        <v>Effectuez l’étape 1</v>
      </c>
      <c r="P134" s="3">
        <f t="shared" si="17"/>
        <v>0</v>
      </c>
      <c r="R134" s="110" t="e">
        <f t="shared" ref="R134:R197" si="22">IF(revenueReduction&gt;0.3,MAX(IF($B134="Non - avec lien de dépendance",MIN(1129,H134,$C134)*overallRate,MIN(1129,H134)*overallRate),ROUND(MAX(IF($B134="Non - avec lien de dépendance",0,MIN((0.75*H134),847)),MIN(H134,(0.75*$C134),847)),2)),IF($B134="Non - avec lien de dépendance",MIN(1129,H134,$C134)*overallRate,MIN(1129,H134)*overallRate))</f>
        <v>#VALUE!</v>
      </c>
      <c r="S134" s="110" t="e">
        <f t="shared" ref="S134:S197" si="23">IF(revenueReduction&gt;0.3,MAX(IF($B134="Non - avec lien de dépendance",MIN(1129,I134,$C134)*overallRate,MIN(1129,I134)*overallRate),ROUND(MAX(IF($B134="Non - avec lien de dépendance",0,MIN((0.75*I134),847)),MIN(I134,(0.75*$C134),847)),2)),IF($B134="Non - avec lien de dépendance",MIN(1129,I134,$C134)*overallRate,MIN(1129,I134)*overallRate))</f>
        <v>#VALUE!</v>
      </c>
      <c r="T134" s="110" t="e">
        <f t="shared" ref="T134:T197" si="24">IF(revenueReduction&gt;0.3,MAX(IF($B134="Non - avec lien de dépendance",MIN(1129,J134,$C134)*overallRate,MIN(1129,J134)*overallRate),ROUND(MAX(IF($B134="Non - avec lien de dépendance",0,MIN((0.75*J134),847)),MIN(J134,(0.75*$C134),847)),2)),IF($B134="Non - avec lien de dépendance",MIN(1129,J134,$C134)*overallRate,MIN(1129,J134)*overallRate))</f>
        <v>#VALUE!</v>
      </c>
      <c r="U134" s="110" t="e">
        <f t="shared" ref="U134:U197" si="25">IF(revenueReduction&gt;0.3,MAX(IF($B134="Non - avec lien de dépendance",MIN(1129,K134,$C134)*overallRate,MIN(1129,K134)*overallRate),ROUND(MAX(IF($B134="Non - avec lien de dépendance",0,MIN((0.75*K134),847)),MIN(K134,(0.75*$C134),847)),2)),IF($B134="Non - avec lien de dépendance",MIN(1129,K134,$C134)*overallRate,MIN(1129,K134)*overallRate))</f>
        <v>#VALUE!</v>
      </c>
    </row>
    <row r="135" spans="12:21" x14ac:dyDescent="0.5">
      <c r="L135" s="56" t="str">
        <f t="shared" si="18"/>
        <v>Effectuez l’étape 1</v>
      </c>
      <c r="M135" s="56" t="str">
        <f t="shared" si="19"/>
        <v>Effectuez l’étape 1</v>
      </c>
      <c r="N135" s="56" t="str">
        <f t="shared" si="20"/>
        <v>Effectuez l’étape 1</v>
      </c>
      <c r="O135" s="56" t="str">
        <f t="shared" si="21"/>
        <v>Effectuez l’étape 1</v>
      </c>
      <c r="P135" s="3">
        <f t="shared" ref="P135:P198" si="26">IF(AND(COUNT(C135:K135)&gt;0,OR(COUNT(C135:K135)&lt;&gt;5,ISBLANK(B135))),"Fill out all amounts",SUM(L135:O135))</f>
        <v>0</v>
      </c>
      <c r="R135" s="110" t="e">
        <f t="shared" si="22"/>
        <v>#VALUE!</v>
      </c>
      <c r="S135" s="110" t="e">
        <f t="shared" si="23"/>
        <v>#VALUE!</v>
      </c>
      <c r="T135" s="110" t="e">
        <f t="shared" si="24"/>
        <v>#VALUE!</v>
      </c>
      <c r="U135" s="110" t="e">
        <f t="shared" si="25"/>
        <v>#VALUE!</v>
      </c>
    </row>
    <row r="136" spans="12:21" x14ac:dyDescent="0.5">
      <c r="L136" s="56" t="str">
        <f t="shared" si="18"/>
        <v>Effectuez l’étape 1</v>
      </c>
      <c r="M136" s="56" t="str">
        <f t="shared" si="19"/>
        <v>Effectuez l’étape 1</v>
      </c>
      <c r="N136" s="56" t="str">
        <f t="shared" si="20"/>
        <v>Effectuez l’étape 1</v>
      </c>
      <c r="O136" s="56" t="str">
        <f t="shared" si="21"/>
        <v>Effectuez l’étape 1</v>
      </c>
      <c r="P136" s="3">
        <f t="shared" si="26"/>
        <v>0</v>
      </c>
      <c r="R136" s="110" t="e">
        <f t="shared" si="22"/>
        <v>#VALUE!</v>
      </c>
      <c r="S136" s="110" t="e">
        <f t="shared" si="23"/>
        <v>#VALUE!</v>
      </c>
      <c r="T136" s="110" t="e">
        <f t="shared" si="24"/>
        <v>#VALUE!</v>
      </c>
      <c r="U136" s="110" t="e">
        <f t="shared" si="25"/>
        <v>#VALUE!</v>
      </c>
    </row>
    <row r="137" spans="12:21" x14ac:dyDescent="0.5">
      <c r="L137" s="56" t="str">
        <f t="shared" si="18"/>
        <v>Effectuez l’étape 1</v>
      </c>
      <c r="M137" s="56" t="str">
        <f t="shared" si="19"/>
        <v>Effectuez l’étape 1</v>
      </c>
      <c r="N137" s="56" t="str">
        <f t="shared" si="20"/>
        <v>Effectuez l’étape 1</v>
      </c>
      <c r="O137" s="56" t="str">
        <f t="shared" si="21"/>
        <v>Effectuez l’étape 1</v>
      </c>
      <c r="P137" s="3">
        <f t="shared" si="26"/>
        <v>0</v>
      </c>
      <c r="R137" s="110" t="e">
        <f t="shared" si="22"/>
        <v>#VALUE!</v>
      </c>
      <c r="S137" s="110" t="e">
        <f t="shared" si="23"/>
        <v>#VALUE!</v>
      </c>
      <c r="T137" s="110" t="e">
        <f t="shared" si="24"/>
        <v>#VALUE!</v>
      </c>
      <c r="U137" s="110" t="e">
        <f t="shared" si="25"/>
        <v>#VALUE!</v>
      </c>
    </row>
    <row r="138" spans="12:21" x14ac:dyDescent="0.5">
      <c r="L138" s="56" t="str">
        <f t="shared" si="18"/>
        <v>Effectuez l’étape 1</v>
      </c>
      <c r="M138" s="56" t="str">
        <f t="shared" si="19"/>
        <v>Effectuez l’étape 1</v>
      </c>
      <c r="N138" s="56" t="str">
        <f t="shared" si="20"/>
        <v>Effectuez l’étape 1</v>
      </c>
      <c r="O138" s="56" t="str">
        <f t="shared" si="21"/>
        <v>Effectuez l’étape 1</v>
      </c>
      <c r="P138" s="3">
        <f t="shared" si="26"/>
        <v>0</v>
      </c>
      <c r="R138" s="110" t="e">
        <f t="shared" si="22"/>
        <v>#VALUE!</v>
      </c>
      <c r="S138" s="110" t="e">
        <f t="shared" si="23"/>
        <v>#VALUE!</v>
      </c>
      <c r="T138" s="110" t="e">
        <f t="shared" si="24"/>
        <v>#VALUE!</v>
      </c>
      <c r="U138" s="110" t="e">
        <f t="shared" si="25"/>
        <v>#VALUE!</v>
      </c>
    </row>
    <row r="139" spans="12:21" x14ac:dyDescent="0.5">
      <c r="L139" s="56" t="str">
        <f t="shared" si="18"/>
        <v>Effectuez l’étape 1</v>
      </c>
      <c r="M139" s="56" t="str">
        <f t="shared" si="19"/>
        <v>Effectuez l’étape 1</v>
      </c>
      <c r="N139" s="56" t="str">
        <f t="shared" si="20"/>
        <v>Effectuez l’étape 1</v>
      </c>
      <c r="O139" s="56" t="str">
        <f t="shared" si="21"/>
        <v>Effectuez l’étape 1</v>
      </c>
      <c r="P139" s="3">
        <f t="shared" si="26"/>
        <v>0</v>
      </c>
      <c r="R139" s="110" t="e">
        <f t="shared" si="22"/>
        <v>#VALUE!</v>
      </c>
      <c r="S139" s="110" t="e">
        <f t="shared" si="23"/>
        <v>#VALUE!</v>
      </c>
      <c r="T139" s="110" t="e">
        <f t="shared" si="24"/>
        <v>#VALUE!</v>
      </c>
      <c r="U139" s="110" t="e">
        <f t="shared" si="25"/>
        <v>#VALUE!</v>
      </c>
    </row>
    <row r="140" spans="12:21" x14ac:dyDescent="0.5">
      <c r="L140" s="56" t="str">
        <f t="shared" si="18"/>
        <v>Effectuez l’étape 1</v>
      </c>
      <c r="M140" s="56" t="str">
        <f t="shared" si="19"/>
        <v>Effectuez l’étape 1</v>
      </c>
      <c r="N140" s="56" t="str">
        <f t="shared" si="20"/>
        <v>Effectuez l’étape 1</v>
      </c>
      <c r="O140" s="56" t="str">
        <f t="shared" si="21"/>
        <v>Effectuez l’étape 1</v>
      </c>
      <c r="P140" s="3">
        <f t="shared" si="26"/>
        <v>0</v>
      </c>
      <c r="R140" s="110" t="e">
        <f t="shared" si="22"/>
        <v>#VALUE!</v>
      </c>
      <c r="S140" s="110" t="e">
        <f t="shared" si="23"/>
        <v>#VALUE!</v>
      </c>
      <c r="T140" s="110" t="e">
        <f t="shared" si="24"/>
        <v>#VALUE!</v>
      </c>
      <c r="U140" s="110" t="e">
        <f t="shared" si="25"/>
        <v>#VALUE!</v>
      </c>
    </row>
    <row r="141" spans="12:21" x14ac:dyDescent="0.5">
      <c r="L141" s="56" t="str">
        <f t="shared" si="18"/>
        <v>Effectuez l’étape 1</v>
      </c>
      <c r="M141" s="56" t="str">
        <f t="shared" si="19"/>
        <v>Effectuez l’étape 1</v>
      </c>
      <c r="N141" s="56" t="str">
        <f t="shared" si="20"/>
        <v>Effectuez l’étape 1</v>
      </c>
      <c r="O141" s="56" t="str">
        <f t="shared" si="21"/>
        <v>Effectuez l’étape 1</v>
      </c>
      <c r="P141" s="3">
        <f t="shared" si="26"/>
        <v>0</v>
      </c>
      <c r="R141" s="110" t="e">
        <f t="shared" si="22"/>
        <v>#VALUE!</v>
      </c>
      <c r="S141" s="110" t="e">
        <f t="shared" si="23"/>
        <v>#VALUE!</v>
      </c>
      <c r="T141" s="110" t="e">
        <f t="shared" si="24"/>
        <v>#VALUE!</v>
      </c>
      <c r="U141" s="110" t="e">
        <f t="shared" si="25"/>
        <v>#VALUE!</v>
      </c>
    </row>
    <row r="142" spans="12:21" x14ac:dyDescent="0.5">
      <c r="L142" s="56" t="str">
        <f t="shared" si="18"/>
        <v>Effectuez l’étape 1</v>
      </c>
      <c r="M142" s="56" t="str">
        <f t="shared" si="19"/>
        <v>Effectuez l’étape 1</v>
      </c>
      <c r="N142" s="56" t="str">
        <f t="shared" si="20"/>
        <v>Effectuez l’étape 1</v>
      </c>
      <c r="O142" s="56" t="str">
        <f t="shared" si="21"/>
        <v>Effectuez l’étape 1</v>
      </c>
      <c r="P142" s="3">
        <f t="shared" si="26"/>
        <v>0</v>
      </c>
      <c r="R142" s="110" t="e">
        <f t="shared" si="22"/>
        <v>#VALUE!</v>
      </c>
      <c r="S142" s="110" t="e">
        <f t="shared" si="23"/>
        <v>#VALUE!</v>
      </c>
      <c r="T142" s="110" t="e">
        <f t="shared" si="24"/>
        <v>#VALUE!</v>
      </c>
      <c r="U142" s="110" t="e">
        <f t="shared" si="25"/>
        <v>#VALUE!</v>
      </c>
    </row>
    <row r="143" spans="12:21" x14ac:dyDescent="0.5">
      <c r="L143" s="56" t="str">
        <f t="shared" si="18"/>
        <v>Effectuez l’étape 1</v>
      </c>
      <c r="M143" s="56" t="str">
        <f t="shared" si="19"/>
        <v>Effectuez l’étape 1</v>
      </c>
      <c r="N143" s="56" t="str">
        <f t="shared" si="20"/>
        <v>Effectuez l’étape 1</v>
      </c>
      <c r="O143" s="56" t="str">
        <f t="shared" si="21"/>
        <v>Effectuez l’étape 1</v>
      </c>
      <c r="P143" s="3">
        <f t="shared" si="26"/>
        <v>0</v>
      </c>
      <c r="R143" s="110" t="e">
        <f t="shared" si="22"/>
        <v>#VALUE!</v>
      </c>
      <c r="S143" s="110" t="e">
        <f t="shared" si="23"/>
        <v>#VALUE!</v>
      </c>
      <c r="T143" s="110" t="e">
        <f t="shared" si="24"/>
        <v>#VALUE!</v>
      </c>
      <c r="U143" s="110" t="e">
        <f t="shared" si="25"/>
        <v>#VALUE!</v>
      </c>
    </row>
    <row r="144" spans="12:21" x14ac:dyDescent="0.5">
      <c r="L144" s="56" t="str">
        <f t="shared" si="18"/>
        <v>Effectuez l’étape 1</v>
      </c>
      <c r="M144" s="56" t="str">
        <f t="shared" si="19"/>
        <v>Effectuez l’étape 1</v>
      </c>
      <c r="N144" s="56" t="str">
        <f t="shared" si="20"/>
        <v>Effectuez l’étape 1</v>
      </c>
      <c r="O144" s="56" t="str">
        <f t="shared" si="21"/>
        <v>Effectuez l’étape 1</v>
      </c>
      <c r="P144" s="3">
        <f t="shared" si="26"/>
        <v>0</v>
      </c>
      <c r="R144" s="110" t="e">
        <f t="shared" si="22"/>
        <v>#VALUE!</v>
      </c>
      <c r="S144" s="110" t="e">
        <f t="shared" si="23"/>
        <v>#VALUE!</v>
      </c>
      <c r="T144" s="110" t="e">
        <f t="shared" si="24"/>
        <v>#VALUE!</v>
      </c>
      <c r="U144" s="110" t="e">
        <f t="shared" si="25"/>
        <v>#VALUE!</v>
      </c>
    </row>
    <row r="145" spans="12:21" x14ac:dyDescent="0.5">
      <c r="L145" s="56" t="str">
        <f t="shared" si="18"/>
        <v>Effectuez l’étape 1</v>
      </c>
      <c r="M145" s="56" t="str">
        <f t="shared" si="19"/>
        <v>Effectuez l’étape 1</v>
      </c>
      <c r="N145" s="56" t="str">
        <f t="shared" si="20"/>
        <v>Effectuez l’étape 1</v>
      </c>
      <c r="O145" s="56" t="str">
        <f t="shared" si="21"/>
        <v>Effectuez l’étape 1</v>
      </c>
      <c r="P145" s="3">
        <f t="shared" si="26"/>
        <v>0</v>
      </c>
      <c r="R145" s="110" t="e">
        <f t="shared" si="22"/>
        <v>#VALUE!</v>
      </c>
      <c r="S145" s="110" t="e">
        <f t="shared" si="23"/>
        <v>#VALUE!</v>
      </c>
      <c r="T145" s="110" t="e">
        <f t="shared" si="24"/>
        <v>#VALUE!</v>
      </c>
      <c r="U145" s="110" t="e">
        <f t="shared" si="25"/>
        <v>#VALUE!</v>
      </c>
    </row>
    <row r="146" spans="12:21" x14ac:dyDescent="0.5">
      <c r="L146" s="56" t="str">
        <f t="shared" si="18"/>
        <v>Effectuez l’étape 1</v>
      </c>
      <c r="M146" s="56" t="str">
        <f t="shared" si="19"/>
        <v>Effectuez l’étape 1</v>
      </c>
      <c r="N146" s="56" t="str">
        <f t="shared" si="20"/>
        <v>Effectuez l’étape 1</v>
      </c>
      <c r="O146" s="56" t="str">
        <f t="shared" si="21"/>
        <v>Effectuez l’étape 1</v>
      </c>
      <c r="P146" s="3">
        <f t="shared" si="26"/>
        <v>0</v>
      </c>
      <c r="R146" s="110" t="e">
        <f t="shared" si="22"/>
        <v>#VALUE!</v>
      </c>
      <c r="S146" s="110" t="e">
        <f t="shared" si="23"/>
        <v>#VALUE!</v>
      </c>
      <c r="T146" s="110" t="e">
        <f t="shared" si="24"/>
        <v>#VALUE!</v>
      </c>
      <c r="U146" s="110" t="e">
        <f t="shared" si="25"/>
        <v>#VALUE!</v>
      </c>
    </row>
    <row r="147" spans="12:21" x14ac:dyDescent="0.5">
      <c r="L147" s="56" t="str">
        <f t="shared" si="18"/>
        <v>Effectuez l’étape 1</v>
      </c>
      <c r="M147" s="56" t="str">
        <f t="shared" si="19"/>
        <v>Effectuez l’étape 1</v>
      </c>
      <c r="N147" s="56" t="str">
        <f t="shared" si="20"/>
        <v>Effectuez l’étape 1</v>
      </c>
      <c r="O147" s="56" t="str">
        <f t="shared" si="21"/>
        <v>Effectuez l’étape 1</v>
      </c>
      <c r="P147" s="3">
        <f t="shared" si="26"/>
        <v>0</v>
      </c>
      <c r="R147" s="110" t="e">
        <f t="shared" si="22"/>
        <v>#VALUE!</v>
      </c>
      <c r="S147" s="110" t="e">
        <f t="shared" si="23"/>
        <v>#VALUE!</v>
      </c>
      <c r="T147" s="110" t="e">
        <f t="shared" si="24"/>
        <v>#VALUE!</v>
      </c>
      <c r="U147" s="110" t="e">
        <f t="shared" si="25"/>
        <v>#VALUE!</v>
      </c>
    </row>
    <row r="148" spans="12:21" x14ac:dyDescent="0.5">
      <c r="L148" s="56" t="str">
        <f t="shared" si="18"/>
        <v>Effectuez l’étape 1</v>
      </c>
      <c r="M148" s="56" t="str">
        <f t="shared" si="19"/>
        <v>Effectuez l’étape 1</v>
      </c>
      <c r="N148" s="56" t="str">
        <f t="shared" si="20"/>
        <v>Effectuez l’étape 1</v>
      </c>
      <c r="O148" s="56" t="str">
        <f t="shared" si="21"/>
        <v>Effectuez l’étape 1</v>
      </c>
      <c r="P148" s="3">
        <f t="shared" si="26"/>
        <v>0</v>
      </c>
      <c r="R148" s="110" t="e">
        <f t="shared" si="22"/>
        <v>#VALUE!</v>
      </c>
      <c r="S148" s="110" t="e">
        <f t="shared" si="23"/>
        <v>#VALUE!</v>
      </c>
      <c r="T148" s="110" t="e">
        <f t="shared" si="24"/>
        <v>#VALUE!</v>
      </c>
      <c r="U148" s="110" t="e">
        <f t="shared" si="25"/>
        <v>#VALUE!</v>
      </c>
    </row>
    <row r="149" spans="12:21" x14ac:dyDescent="0.5">
      <c r="L149" s="56" t="str">
        <f t="shared" si="18"/>
        <v>Effectuez l’étape 1</v>
      </c>
      <c r="M149" s="56" t="str">
        <f t="shared" si="19"/>
        <v>Effectuez l’étape 1</v>
      </c>
      <c r="N149" s="56" t="str">
        <f t="shared" si="20"/>
        <v>Effectuez l’étape 1</v>
      </c>
      <c r="O149" s="56" t="str">
        <f t="shared" si="21"/>
        <v>Effectuez l’étape 1</v>
      </c>
      <c r="P149" s="3">
        <f t="shared" si="26"/>
        <v>0</v>
      </c>
      <c r="R149" s="110" t="e">
        <f t="shared" si="22"/>
        <v>#VALUE!</v>
      </c>
      <c r="S149" s="110" t="e">
        <f t="shared" si="23"/>
        <v>#VALUE!</v>
      </c>
      <c r="T149" s="110" t="e">
        <f t="shared" si="24"/>
        <v>#VALUE!</v>
      </c>
      <c r="U149" s="110" t="e">
        <f t="shared" si="25"/>
        <v>#VALUE!</v>
      </c>
    </row>
    <row r="150" spans="12:21" x14ac:dyDescent="0.5">
      <c r="L150" s="56" t="str">
        <f t="shared" si="18"/>
        <v>Effectuez l’étape 1</v>
      </c>
      <c r="M150" s="56" t="str">
        <f t="shared" si="19"/>
        <v>Effectuez l’étape 1</v>
      </c>
      <c r="N150" s="56" t="str">
        <f t="shared" si="20"/>
        <v>Effectuez l’étape 1</v>
      </c>
      <c r="O150" s="56" t="str">
        <f t="shared" si="21"/>
        <v>Effectuez l’étape 1</v>
      </c>
      <c r="P150" s="3">
        <f t="shared" si="26"/>
        <v>0</v>
      </c>
      <c r="R150" s="110" t="e">
        <f t="shared" si="22"/>
        <v>#VALUE!</v>
      </c>
      <c r="S150" s="110" t="e">
        <f t="shared" si="23"/>
        <v>#VALUE!</v>
      </c>
      <c r="T150" s="110" t="e">
        <f t="shared" si="24"/>
        <v>#VALUE!</v>
      </c>
      <c r="U150" s="110" t="e">
        <f t="shared" si="25"/>
        <v>#VALUE!</v>
      </c>
    </row>
    <row r="151" spans="12:21" x14ac:dyDescent="0.5">
      <c r="L151" s="56" t="str">
        <f t="shared" si="18"/>
        <v>Effectuez l’étape 1</v>
      </c>
      <c r="M151" s="56" t="str">
        <f t="shared" si="19"/>
        <v>Effectuez l’étape 1</v>
      </c>
      <c r="N151" s="56" t="str">
        <f t="shared" si="20"/>
        <v>Effectuez l’étape 1</v>
      </c>
      <c r="O151" s="56" t="str">
        <f t="shared" si="21"/>
        <v>Effectuez l’étape 1</v>
      </c>
      <c r="P151" s="3">
        <f t="shared" si="26"/>
        <v>0</v>
      </c>
      <c r="R151" s="110" t="e">
        <f t="shared" si="22"/>
        <v>#VALUE!</v>
      </c>
      <c r="S151" s="110" t="e">
        <f t="shared" si="23"/>
        <v>#VALUE!</v>
      </c>
      <c r="T151" s="110" t="e">
        <f t="shared" si="24"/>
        <v>#VALUE!</v>
      </c>
      <c r="U151" s="110" t="e">
        <f t="shared" si="25"/>
        <v>#VALUE!</v>
      </c>
    </row>
    <row r="152" spans="12:21" x14ac:dyDescent="0.5">
      <c r="L152" s="56" t="str">
        <f t="shared" si="18"/>
        <v>Effectuez l’étape 1</v>
      </c>
      <c r="M152" s="56" t="str">
        <f t="shared" si="19"/>
        <v>Effectuez l’étape 1</v>
      </c>
      <c r="N152" s="56" t="str">
        <f t="shared" si="20"/>
        <v>Effectuez l’étape 1</v>
      </c>
      <c r="O152" s="56" t="str">
        <f t="shared" si="21"/>
        <v>Effectuez l’étape 1</v>
      </c>
      <c r="P152" s="3">
        <f t="shared" si="26"/>
        <v>0</v>
      </c>
      <c r="R152" s="110" t="e">
        <f t="shared" si="22"/>
        <v>#VALUE!</v>
      </c>
      <c r="S152" s="110" t="e">
        <f t="shared" si="23"/>
        <v>#VALUE!</v>
      </c>
      <c r="T152" s="110" t="e">
        <f t="shared" si="24"/>
        <v>#VALUE!</v>
      </c>
      <c r="U152" s="110" t="e">
        <f t="shared" si="25"/>
        <v>#VALUE!</v>
      </c>
    </row>
    <row r="153" spans="12:21" x14ac:dyDescent="0.5">
      <c r="L153" s="56" t="str">
        <f t="shared" si="18"/>
        <v>Effectuez l’étape 1</v>
      </c>
      <c r="M153" s="56" t="str">
        <f t="shared" si="19"/>
        <v>Effectuez l’étape 1</v>
      </c>
      <c r="N153" s="56" t="str">
        <f t="shared" si="20"/>
        <v>Effectuez l’étape 1</v>
      </c>
      <c r="O153" s="56" t="str">
        <f t="shared" si="21"/>
        <v>Effectuez l’étape 1</v>
      </c>
      <c r="P153" s="3">
        <f t="shared" si="26"/>
        <v>0</v>
      </c>
      <c r="R153" s="110" t="e">
        <f t="shared" si="22"/>
        <v>#VALUE!</v>
      </c>
      <c r="S153" s="110" t="e">
        <f t="shared" si="23"/>
        <v>#VALUE!</v>
      </c>
      <c r="T153" s="110" t="e">
        <f t="shared" si="24"/>
        <v>#VALUE!</v>
      </c>
      <c r="U153" s="110" t="e">
        <f t="shared" si="25"/>
        <v>#VALUE!</v>
      </c>
    </row>
    <row r="154" spans="12:21" x14ac:dyDescent="0.5">
      <c r="L154" s="56" t="str">
        <f t="shared" si="18"/>
        <v>Effectuez l’étape 1</v>
      </c>
      <c r="M154" s="56" t="str">
        <f t="shared" si="19"/>
        <v>Effectuez l’étape 1</v>
      </c>
      <c r="N154" s="56" t="str">
        <f t="shared" si="20"/>
        <v>Effectuez l’étape 1</v>
      </c>
      <c r="O154" s="56" t="str">
        <f t="shared" si="21"/>
        <v>Effectuez l’étape 1</v>
      </c>
      <c r="P154" s="3">
        <f t="shared" si="26"/>
        <v>0</v>
      </c>
      <c r="R154" s="110" t="e">
        <f t="shared" si="22"/>
        <v>#VALUE!</v>
      </c>
      <c r="S154" s="110" t="e">
        <f t="shared" si="23"/>
        <v>#VALUE!</v>
      </c>
      <c r="T154" s="110" t="e">
        <f t="shared" si="24"/>
        <v>#VALUE!</v>
      </c>
      <c r="U154" s="110" t="e">
        <f t="shared" si="25"/>
        <v>#VALUE!</v>
      </c>
    </row>
    <row r="155" spans="12:21" x14ac:dyDescent="0.5">
      <c r="L155" s="56" t="str">
        <f t="shared" si="18"/>
        <v>Effectuez l’étape 1</v>
      </c>
      <c r="M155" s="56" t="str">
        <f t="shared" si="19"/>
        <v>Effectuez l’étape 1</v>
      </c>
      <c r="N155" s="56" t="str">
        <f t="shared" si="20"/>
        <v>Effectuez l’étape 1</v>
      </c>
      <c r="O155" s="56" t="str">
        <f t="shared" si="21"/>
        <v>Effectuez l’étape 1</v>
      </c>
      <c r="P155" s="3">
        <f t="shared" si="26"/>
        <v>0</v>
      </c>
      <c r="R155" s="110" t="e">
        <f t="shared" si="22"/>
        <v>#VALUE!</v>
      </c>
      <c r="S155" s="110" t="e">
        <f t="shared" si="23"/>
        <v>#VALUE!</v>
      </c>
      <c r="T155" s="110" t="e">
        <f t="shared" si="24"/>
        <v>#VALUE!</v>
      </c>
      <c r="U155" s="110" t="e">
        <f t="shared" si="25"/>
        <v>#VALUE!</v>
      </c>
    </row>
    <row r="156" spans="12:21" x14ac:dyDescent="0.5">
      <c r="L156" s="56" t="str">
        <f t="shared" si="18"/>
        <v>Effectuez l’étape 1</v>
      </c>
      <c r="M156" s="56" t="str">
        <f t="shared" si="19"/>
        <v>Effectuez l’étape 1</v>
      </c>
      <c r="N156" s="56" t="str">
        <f t="shared" si="20"/>
        <v>Effectuez l’étape 1</v>
      </c>
      <c r="O156" s="56" t="str">
        <f t="shared" si="21"/>
        <v>Effectuez l’étape 1</v>
      </c>
      <c r="P156" s="3">
        <f t="shared" si="26"/>
        <v>0</v>
      </c>
      <c r="R156" s="110" t="e">
        <f t="shared" si="22"/>
        <v>#VALUE!</v>
      </c>
      <c r="S156" s="110" t="e">
        <f t="shared" si="23"/>
        <v>#VALUE!</v>
      </c>
      <c r="T156" s="110" t="e">
        <f t="shared" si="24"/>
        <v>#VALUE!</v>
      </c>
      <c r="U156" s="110" t="e">
        <f t="shared" si="25"/>
        <v>#VALUE!</v>
      </c>
    </row>
    <row r="157" spans="12:21" x14ac:dyDescent="0.5">
      <c r="L157" s="56" t="str">
        <f t="shared" si="18"/>
        <v>Effectuez l’étape 1</v>
      </c>
      <c r="M157" s="56" t="str">
        <f t="shared" si="19"/>
        <v>Effectuez l’étape 1</v>
      </c>
      <c r="N157" s="56" t="str">
        <f t="shared" si="20"/>
        <v>Effectuez l’étape 1</v>
      </c>
      <c r="O157" s="56" t="str">
        <f t="shared" si="21"/>
        <v>Effectuez l’étape 1</v>
      </c>
      <c r="P157" s="3">
        <f t="shared" si="26"/>
        <v>0</v>
      </c>
      <c r="R157" s="110" t="e">
        <f t="shared" si="22"/>
        <v>#VALUE!</v>
      </c>
      <c r="S157" s="110" t="e">
        <f t="shared" si="23"/>
        <v>#VALUE!</v>
      </c>
      <c r="T157" s="110" t="e">
        <f t="shared" si="24"/>
        <v>#VALUE!</v>
      </c>
      <c r="U157" s="110" t="e">
        <f t="shared" si="25"/>
        <v>#VALUE!</v>
      </c>
    </row>
    <row r="158" spans="12:21" x14ac:dyDescent="0.5">
      <c r="L158" s="56" t="str">
        <f t="shared" si="18"/>
        <v>Effectuez l’étape 1</v>
      </c>
      <c r="M158" s="56" t="str">
        <f t="shared" si="19"/>
        <v>Effectuez l’étape 1</v>
      </c>
      <c r="N158" s="56" t="str">
        <f t="shared" si="20"/>
        <v>Effectuez l’étape 1</v>
      </c>
      <c r="O158" s="56" t="str">
        <f t="shared" si="21"/>
        <v>Effectuez l’étape 1</v>
      </c>
      <c r="P158" s="3">
        <f t="shared" si="26"/>
        <v>0</v>
      </c>
      <c r="R158" s="110" t="e">
        <f t="shared" si="22"/>
        <v>#VALUE!</v>
      </c>
      <c r="S158" s="110" t="e">
        <f t="shared" si="23"/>
        <v>#VALUE!</v>
      </c>
      <c r="T158" s="110" t="e">
        <f t="shared" si="24"/>
        <v>#VALUE!</v>
      </c>
      <c r="U158" s="110" t="e">
        <f t="shared" si="25"/>
        <v>#VALUE!</v>
      </c>
    </row>
    <row r="159" spans="12:21" x14ac:dyDescent="0.5">
      <c r="L159" s="56" t="str">
        <f t="shared" si="18"/>
        <v>Effectuez l’étape 1</v>
      </c>
      <c r="M159" s="56" t="str">
        <f t="shared" si="19"/>
        <v>Effectuez l’étape 1</v>
      </c>
      <c r="N159" s="56" t="str">
        <f t="shared" si="20"/>
        <v>Effectuez l’étape 1</v>
      </c>
      <c r="O159" s="56" t="str">
        <f t="shared" si="21"/>
        <v>Effectuez l’étape 1</v>
      </c>
      <c r="P159" s="3">
        <f t="shared" si="26"/>
        <v>0</v>
      </c>
      <c r="R159" s="110" t="e">
        <f t="shared" si="22"/>
        <v>#VALUE!</v>
      </c>
      <c r="S159" s="110" t="e">
        <f t="shared" si="23"/>
        <v>#VALUE!</v>
      </c>
      <c r="T159" s="110" t="e">
        <f t="shared" si="24"/>
        <v>#VALUE!</v>
      </c>
      <c r="U159" s="110" t="e">
        <f t="shared" si="25"/>
        <v>#VALUE!</v>
      </c>
    </row>
    <row r="160" spans="12:21" x14ac:dyDescent="0.5">
      <c r="L160" s="56" t="str">
        <f t="shared" si="18"/>
        <v>Effectuez l’étape 1</v>
      </c>
      <c r="M160" s="56" t="str">
        <f t="shared" si="19"/>
        <v>Effectuez l’étape 1</v>
      </c>
      <c r="N160" s="56" t="str">
        <f t="shared" si="20"/>
        <v>Effectuez l’étape 1</v>
      </c>
      <c r="O160" s="56" t="str">
        <f t="shared" si="21"/>
        <v>Effectuez l’étape 1</v>
      </c>
      <c r="P160" s="3">
        <f t="shared" si="26"/>
        <v>0</v>
      </c>
      <c r="R160" s="110" t="e">
        <f t="shared" si="22"/>
        <v>#VALUE!</v>
      </c>
      <c r="S160" s="110" t="e">
        <f t="shared" si="23"/>
        <v>#VALUE!</v>
      </c>
      <c r="T160" s="110" t="e">
        <f t="shared" si="24"/>
        <v>#VALUE!</v>
      </c>
      <c r="U160" s="110" t="e">
        <f t="shared" si="25"/>
        <v>#VALUE!</v>
      </c>
    </row>
    <row r="161" spans="12:21" x14ac:dyDescent="0.5">
      <c r="L161" s="56" t="str">
        <f t="shared" si="18"/>
        <v>Effectuez l’étape 1</v>
      </c>
      <c r="M161" s="56" t="str">
        <f t="shared" si="19"/>
        <v>Effectuez l’étape 1</v>
      </c>
      <c r="N161" s="56" t="str">
        <f t="shared" si="20"/>
        <v>Effectuez l’étape 1</v>
      </c>
      <c r="O161" s="56" t="str">
        <f t="shared" si="21"/>
        <v>Effectuez l’étape 1</v>
      </c>
      <c r="P161" s="3">
        <f t="shared" si="26"/>
        <v>0</v>
      </c>
      <c r="R161" s="110" t="e">
        <f t="shared" si="22"/>
        <v>#VALUE!</v>
      </c>
      <c r="S161" s="110" t="e">
        <f t="shared" si="23"/>
        <v>#VALUE!</v>
      </c>
      <c r="T161" s="110" t="e">
        <f t="shared" si="24"/>
        <v>#VALUE!</v>
      </c>
      <c r="U161" s="110" t="e">
        <f t="shared" si="25"/>
        <v>#VALUE!</v>
      </c>
    </row>
    <row r="162" spans="12:21" x14ac:dyDescent="0.5">
      <c r="L162" s="56" t="str">
        <f t="shared" si="18"/>
        <v>Effectuez l’étape 1</v>
      </c>
      <c r="M162" s="56" t="str">
        <f t="shared" si="19"/>
        <v>Effectuez l’étape 1</v>
      </c>
      <c r="N162" s="56" t="str">
        <f t="shared" si="20"/>
        <v>Effectuez l’étape 1</v>
      </c>
      <c r="O162" s="56" t="str">
        <f t="shared" si="21"/>
        <v>Effectuez l’étape 1</v>
      </c>
      <c r="P162" s="3">
        <f t="shared" si="26"/>
        <v>0</v>
      </c>
      <c r="R162" s="110" t="e">
        <f t="shared" si="22"/>
        <v>#VALUE!</v>
      </c>
      <c r="S162" s="110" t="e">
        <f t="shared" si="23"/>
        <v>#VALUE!</v>
      </c>
      <c r="T162" s="110" t="e">
        <f t="shared" si="24"/>
        <v>#VALUE!</v>
      </c>
      <c r="U162" s="110" t="e">
        <f t="shared" si="25"/>
        <v>#VALUE!</v>
      </c>
    </row>
    <row r="163" spans="12:21" x14ac:dyDescent="0.5">
      <c r="L163" s="56" t="str">
        <f t="shared" si="18"/>
        <v>Effectuez l’étape 1</v>
      </c>
      <c r="M163" s="56" t="str">
        <f t="shared" si="19"/>
        <v>Effectuez l’étape 1</v>
      </c>
      <c r="N163" s="56" t="str">
        <f t="shared" si="20"/>
        <v>Effectuez l’étape 1</v>
      </c>
      <c r="O163" s="56" t="str">
        <f t="shared" si="21"/>
        <v>Effectuez l’étape 1</v>
      </c>
      <c r="P163" s="3">
        <f t="shared" si="26"/>
        <v>0</v>
      </c>
      <c r="R163" s="110" t="e">
        <f t="shared" si="22"/>
        <v>#VALUE!</v>
      </c>
      <c r="S163" s="110" t="e">
        <f t="shared" si="23"/>
        <v>#VALUE!</v>
      </c>
      <c r="T163" s="110" t="e">
        <f t="shared" si="24"/>
        <v>#VALUE!</v>
      </c>
      <c r="U163" s="110" t="e">
        <f t="shared" si="25"/>
        <v>#VALUE!</v>
      </c>
    </row>
    <row r="164" spans="12:21" x14ac:dyDescent="0.5">
      <c r="L164" s="56" t="str">
        <f t="shared" si="18"/>
        <v>Effectuez l’étape 1</v>
      </c>
      <c r="M164" s="56" t="str">
        <f t="shared" si="19"/>
        <v>Effectuez l’étape 1</v>
      </c>
      <c r="N164" s="56" t="str">
        <f t="shared" si="20"/>
        <v>Effectuez l’étape 1</v>
      </c>
      <c r="O164" s="56" t="str">
        <f t="shared" si="21"/>
        <v>Effectuez l’étape 1</v>
      </c>
      <c r="P164" s="3">
        <f t="shared" si="26"/>
        <v>0</v>
      </c>
      <c r="R164" s="110" t="e">
        <f t="shared" si="22"/>
        <v>#VALUE!</v>
      </c>
      <c r="S164" s="110" t="e">
        <f t="shared" si="23"/>
        <v>#VALUE!</v>
      </c>
      <c r="T164" s="110" t="e">
        <f t="shared" si="24"/>
        <v>#VALUE!</v>
      </c>
      <c r="U164" s="110" t="e">
        <f t="shared" si="25"/>
        <v>#VALUE!</v>
      </c>
    </row>
    <row r="165" spans="12:21" x14ac:dyDescent="0.5">
      <c r="L165" s="56" t="str">
        <f t="shared" si="18"/>
        <v>Effectuez l’étape 1</v>
      </c>
      <c r="M165" s="56" t="str">
        <f t="shared" si="19"/>
        <v>Effectuez l’étape 1</v>
      </c>
      <c r="N165" s="56" t="str">
        <f t="shared" si="20"/>
        <v>Effectuez l’étape 1</v>
      </c>
      <c r="O165" s="56" t="str">
        <f t="shared" si="21"/>
        <v>Effectuez l’étape 1</v>
      </c>
      <c r="P165" s="3">
        <f t="shared" si="26"/>
        <v>0</v>
      </c>
      <c r="R165" s="110" t="e">
        <f t="shared" si="22"/>
        <v>#VALUE!</v>
      </c>
      <c r="S165" s="110" t="e">
        <f t="shared" si="23"/>
        <v>#VALUE!</v>
      </c>
      <c r="T165" s="110" t="e">
        <f t="shared" si="24"/>
        <v>#VALUE!</v>
      </c>
      <c r="U165" s="110" t="e">
        <f t="shared" si="25"/>
        <v>#VALUE!</v>
      </c>
    </row>
    <row r="166" spans="12:21" x14ac:dyDescent="0.5">
      <c r="L166" s="56" t="str">
        <f t="shared" si="18"/>
        <v>Effectuez l’étape 1</v>
      </c>
      <c r="M166" s="56" t="str">
        <f t="shared" si="19"/>
        <v>Effectuez l’étape 1</v>
      </c>
      <c r="N166" s="56" t="str">
        <f t="shared" si="20"/>
        <v>Effectuez l’étape 1</v>
      </c>
      <c r="O166" s="56" t="str">
        <f t="shared" si="21"/>
        <v>Effectuez l’étape 1</v>
      </c>
      <c r="P166" s="3">
        <f t="shared" si="26"/>
        <v>0</v>
      </c>
      <c r="R166" s="110" t="e">
        <f t="shared" si="22"/>
        <v>#VALUE!</v>
      </c>
      <c r="S166" s="110" t="e">
        <f t="shared" si="23"/>
        <v>#VALUE!</v>
      </c>
      <c r="T166" s="110" t="e">
        <f t="shared" si="24"/>
        <v>#VALUE!</v>
      </c>
      <c r="U166" s="110" t="e">
        <f t="shared" si="25"/>
        <v>#VALUE!</v>
      </c>
    </row>
    <row r="167" spans="12:21" x14ac:dyDescent="0.5">
      <c r="L167" s="56" t="str">
        <f t="shared" si="18"/>
        <v>Effectuez l’étape 1</v>
      </c>
      <c r="M167" s="56" t="str">
        <f t="shared" si="19"/>
        <v>Effectuez l’étape 1</v>
      </c>
      <c r="N167" s="56" t="str">
        <f t="shared" si="20"/>
        <v>Effectuez l’étape 1</v>
      </c>
      <c r="O167" s="56" t="str">
        <f t="shared" si="21"/>
        <v>Effectuez l’étape 1</v>
      </c>
      <c r="P167" s="3">
        <f t="shared" si="26"/>
        <v>0</v>
      </c>
      <c r="R167" s="110" t="e">
        <f t="shared" si="22"/>
        <v>#VALUE!</v>
      </c>
      <c r="S167" s="110" t="e">
        <f t="shared" si="23"/>
        <v>#VALUE!</v>
      </c>
      <c r="T167" s="110" t="e">
        <f t="shared" si="24"/>
        <v>#VALUE!</v>
      </c>
      <c r="U167" s="110" t="e">
        <f t="shared" si="25"/>
        <v>#VALUE!</v>
      </c>
    </row>
    <row r="168" spans="12:21" x14ac:dyDescent="0.5">
      <c r="L168" s="56" t="str">
        <f t="shared" si="18"/>
        <v>Effectuez l’étape 1</v>
      </c>
      <c r="M168" s="56" t="str">
        <f t="shared" si="19"/>
        <v>Effectuez l’étape 1</v>
      </c>
      <c r="N168" s="56" t="str">
        <f t="shared" si="20"/>
        <v>Effectuez l’étape 1</v>
      </c>
      <c r="O168" s="56" t="str">
        <f t="shared" si="21"/>
        <v>Effectuez l’étape 1</v>
      </c>
      <c r="P168" s="3">
        <f t="shared" si="26"/>
        <v>0</v>
      </c>
      <c r="R168" s="110" t="e">
        <f t="shared" si="22"/>
        <v>#VALUE!</v>
      </c>
      <c r="S168" s="110" t="e">
        <f t="shared" si="23"/>
        <v>#VALUE!</v>
      </c>
      <c r="T168" s="110" t="e">
        <f t="shared" si="24"/>
        <v>#VALUE!</v>
      </c>
      <c r="U168" s="110" t="e">
        <f t="shared" si="25"/>
        <v>#VALUE!</v>
      </c>
    </row>
    <row r="169" spans="12:21" x14ac:dyDescent="0.5">
      <c r="L169" s="56" t="str">
        <f t="shared" si="18"/>
        <v>Effectuez l’étape 1</v>
      </c>
      <c r="M169" s="56" t="str">
        <f t="shared" si="19"/>
        <v>Effectuez l’étape 1</v>
      </c>
      <c r="N169" s="56" t="str">
        <f t="shared" si="20"/>
        <v>Effectuez l’étape 1</v>
      </c>
      <c r="O169" s="56" t="str">
        <f t="shared" si="21"/>
        <v>Effectuez l’étape 1</v>
      </c>
      <c r="P169" s="3">
        <f t="shared" si="26"/>
        <v>0</v>
      </c>
      <c r="R169" s="110" t="e">
        <f t="shared" si="22"/>
        <v>#VALUE!</v>
      </c>
      <c r="S169" s="110" t="e">
        <f t="shared" si="23"/>
        <v>#VALUE!</v>
      </c>
      <c r="T169" s="110" t="e">
        <f t="shared" si="24"/>
        <v>#VALUE!</v>
      </c>
      <c r="U169" s="110" t="e">
        <f t="shared" si="25"/>
        <v>#VALUE!</v>
      </c>
    </row>
    <row r="170" spans="12:21" x14ac:dyDescent="0.5">
      <c r="L170" s="56" t="str">
        <f t="shared" si="18"/>
        <v>Effectuez l’étape 1</v>
      </c>
      <c r="M170" s="56" t="str">
        <f t="shared" si="19"/>
        <v>Effectuez l’étape 1</v>
      </c>
      <c r="N170" s="56" t="str">
        <f t="shared" si="20"/>
        <v>Effectuez l’étape 1</v>
      </c>
      <c r="O170" s="56" t="str">
        <f t="shared" si="21"/>
        <v>Effectuez l’étape 1</v>
      </c>
      <c r="P170" s="3">
        <f t="shared" si="26"/>
        <v>0</v>
      </c>
      <c r="R170" s="110" t="e">
        <f t="shared" si="22"/>
        <v>#VALUE!</v>
      </c>
      <c r="S170" s="110" t="e">
        <f t="shared" si="23"/>
        <v>#VALUE!</v>
      </c>
      <c r="T170" s="110" t="e">
        <f t="shared" si="24"/>
        <v>#VALUE!</v>
      </c>
      <c r="U170" s="110" t="e">
        <f t="shared" si="25"/>
        <v>#VALUE!</v>
      </c>
    </row>
    <row r="171" spans="12:21" x14ac:dyDescent="0.5">
      <c r="L171" s="56" t="str">
        <f t="shared" si="18"/>
        <v>Effectuez l’étape 1</v>
      </c>
      <c r="M171" s="56" t="str">
        <f t="shared" si="19"/>
        <v>Effectuez l’étape 1</v>
      </c>
      <c r="N171" s="56" t="str">
        <f t="shared" si="20"/>
        <v>Effectuez l’étape 1</v>
      </c>
      <c r="O171" s="56" t="str">
        <f t="shared" si="21"/>
        <v>Effectuez l’étape 1</v>
      </c>
      <c r="P171" s="3">
        <f t="shared" si="26"/>
        <v>0</v>
      </c>
      <c r="R171" s="110" t="e">
        <f t="shared" si="22"/>
        <v>#VALUE!</v>
      </c>
      <c r="S171" s="110" t="e">
        <f t="shared" si="23"/>
        <v>#VALUE!</v>
      </c>
      <c r="T171" s="110" t="e">
        <f t="shared" si="24"/>
        <v>#VALUE!</v>
      </c>
      <c r="U171" s="110" t="e">
        <f t="shared" si="25"/>
        <v>#VALUE!</v>
      </c>
    </row>
    <row r="172" spans="12:21" x14ac:dyDescent="0.5">
      <c r="L172" s="56" t="str">
        <f t="shared" si="18"/>
        <v>Effectuez l’étape 1</v>
      </c>
      <c r="M172" s="56" t="str">
        <f t="shared" si="19"/>
        <v>Effectuez l’étape 1</v>
      </c>
      <c r="N172" s="56" t="str">
        <f t="shared" si="20"/>
        <v>Effectuez l’étape 1</v>
      </c>
      <c r="O172" s="56" t="str">
        <f t="shared" si="21"/>
        <v>Effectuez l’étape 1</v>
      </c>
      <c r="P172" s="3">
        <f t="shared" si="26"/>
        <v>0</v>
      </c>
      <c r="R172" s="110" t="e">
        <f t="shared" si="22"/>
        <v>#VALUE!</v>
      </c>
      <c r="S172" s="110" t="e">
        <f t="shared" si="23"/>
        <v>#VALUE!</v>
      </c>
      <c r="T172" s="110" t="e">
        <f t="shared" si="24"/>
        <v>#VALUE!</v>
      </c>
      <c r="U172" s="110" t="e">
        <f t="shared" si="25"/>
        <v>#VALUE!</v>
      </c>
    </row>
    <row r="173" spans="12:21" x14ac:dyDescent="0.5">
      <c r="L173" s="56" t="str">
        <f t="shared" si="18"/>
        <v>Effectuez l’étape 1</v>
      </c>
      <c r="M173" s="56" t="str">
        <f t="shared" si="19"/>
        <v>Effectuez l’étape 1</v>
      </c>
      <c r="N173" s="56" t="str">
        <f t="shared" si="20"/>
        <v>Effectuez l’étape 1</v>
      </c>
      <c r="O173" s="56" t="str">
        <f t="shared" si="21"/>
        <v>Effectuez l’étape 1</v>
      </c>
      <c r="P173" s="3">
        <f t="shared" si="26"/>
        <v>0</v>
      </c>
      <c r="R173" s="110" t="e">
        <f t="shared" si="22"/>
        <v>#VALUE!</v>
      </c>
      <c r="S173" s="110" t="e">
        <f t="shared" si="23"/>
        <v>#VALUE!</v>
      </c>
      <c r="T173" s="110" t="e">
        <f t="shared" si="24"/>
        <v>#VALUE!</v>
      </c>
      <c r="U173" s="110" t="e">
        <f t="shared" si="25"/>
        <v>#VALUE!</v>
      </c>
    </row>
    <row r="174" spans="12:21" x14ac:dyDescent="0.5">
      <c r="L174" s="56" t="str">
        <f t="shared" si="18"/>
        <v>Effectuez l’étape 1</v>
      </c>
      <c r="M174" s="56" t="str">
        <f t="shared" si="19"/>
        <v>Effectuez l’étape 1</v>
      </c>
      <c r="N174" s="56" t="str">
        <f t="shared" si="20"/>
        <v>Effectuez l’étape 1</v>
      </c>
      <c r="O174" s="56" t="str">
        <f t="shared" si="21"/>
        <v>Effectuez l’étape 1</v>
      </c>
      <c r="P174" s="3">
        <f t="shared" si="26"/>
        <v>0</v>
      </c>
      <c r="R174" s="110" t="e">
        <f t="shared" si="22"/>
        <v>#VALUE!</v>
      </c>
      <c r="S174" s="110" t="e">
        <f t="shared" si="23"/>
        <v>#VALUE!</v>
      </c>
      <c r="T174" s="110" t="e">
        <f t="shared" si="24"/>
        <v>#VALUE!</v>
      </c>
      <c r="U174" s="110" t="e">
        <f t="shared" si="25"/>
        <v>#VALUE!</v>
      </c>
    </row>
    <row r="175" spans="12:21" x14ac:dyDescent="0.5">
      <c r="L175" s="56" t="str">
        <f t="shared" si="18"/>
        <v>Effectuez l’étape 1</v>
      </c>
      <c r="M175" s="56" t="str">
        <f t="shared" si="19"/>
        <v>Effectuez l’étape 1</v>
      </c>
      <c r="N175" s="56" t="str">
        <f t="shared" si="20"/>
        <v>Effectuez l’étape 1</v>
      </c>
      <c r="O175" s="56" t="str">
        <f t="shared" si="21"/>
        <v>Effectuez l’étape 1</v>
      </c>
      <c r="P175" s="3">
        <f t="shared" si="26"/>
        <v>0</v>
      </c>
      <c r="R175" s="110" t="e">
        <f t="shared" si="22"/>
        <v>#VALUE!</v>
      </c>
      <c r="S175" s="110" t="e">
        <f t="shared" si="23"/>
        <v>#VALUE!</v>
      </c>
      <c r="T175" s="110" t="e">
        <f t="shared" si="24"/>
        <v>#VALUE!</v>
      </c>
      <c r="U175" s="110" t="e">
        <f t="shared" si="25"/>
        <v>#VALUE!</v>
      </c>
    </row>
    <row r="176" spans="12:21" x14ac:dyDescent="0.5">
      <c r="L176" s="56" t="str">
        <f t="shared" si="18"/>
        <v>Effectuez l’étape 1</v>
      </c>
      <c r="M176" s="56" t="str">
        <f t="shared" si="19"/>
        <v>Effectuez l’étape 1</v>
      </c>
      <c r="N176" s="56" t="str">
        <f t="shared" si="20"/>
        <v>Effectuez l’étape 1</v>
      </c>
      <c r="O176" s="56" t="str">
        <f t="shared" si="21"/>
        <v>Effectuez l’étape 1</v>
      </c>
      <c r="P176" s="3">
        <f t="shared" si="26"/>
        <v>0</v>
      </c>
      <c r="R176" s="110" t="e">
        <f t="shared" si="22"/>
        <v>#VALUE!</v>
      </c>
      <c r="S176" s="110" t="e">
        <f t="shared" si="23"/>
        <v>#VALUE!</v>
      </c>
      <c r="T176" s="110" t="e">
        <f t="shared" si="24"/>
        <v>#VALUE!</v>
      </c>
      <c r="U176" s="110" t="e">
        <f t="shared" si="25"/>
        <v>#VALUE!</v>
      </c>
    </row>
    <row r="177" spans="12:21" x14ac:dyDescent="0.5">
      <c r="L177" s="56" t="str">
        <f t="shared" si="18"/>
        <v>Effectuez l’étape 1</v>
      </c>
      <c r="M177" s="56" t="str">
        <f t="shared" si="19"/>
        <v>Effectuez l’étape 1</v>
      </c>
      <c r="N177" s="56" t="str">
        <f t="shared" si="20"/>
        <v>Effectuez l’étape 1</v>
      </c>
      <c r="O177" s="56" t="str">
        <f t="shared" si="21"/>
        <v>Effectuez l’étape 1</v>
      </c>
      <c r="P177" s="3">
        <f t="shared" si="26"/>
        <v>0</v>
      </c>
      <c r="R177" s="110" t="e">
        <f t="shared" si="22"/>
        <v>#VALUE!</v>
      </c>
      <c r="S177" s="110" t="e">
        <f t="shared" si="23"/>
        <v>#VALUE!</v>
      </c>
      <c r="T177" s="110" t="e">
        <f t="shared" si="24"/>
        <v>#VALUE!</v>
      </c>
      <c r="U177" s="110" t="e">
        <f t="shared" si="25"/>
        <v>#VALUE!</v>
      </c>
    </row>
    <row r="178" spans="12:21" x14ac:dyDescent="0.5">
      <c r="L178" s="56" t="str">
        <f t="shared" si="18"/>
        <v>Effectuez l’étape 1</v>
      </c>
      <c r="M178" s="56" t="str">
        <f t="shared" si="19"/>
        <v>Effectuez l’étape 1</v>
      </c>
      <c r="N178" s="56" t="str">
        <f t="shared" si="20"/>
        <v>Effectuez l’étape 1</v>
      </c>
      <c r="O178" s="56" t="str">
        <f t="shared" si="21"/>
        <v>Effectuez l’étape 1</v>
      </c>
      <c r="P178" s="3">
        <f t="shared" si="26"/>
        <v>0</v>
      </c>
      <c r="R178" s="110" t="e">
        <f t="shared" si="22"/>
        <v>#VALUE!</v>
      </c>
      <c r="S178" s="110" t="e">
        <f t="shared" si="23"/>
        <v>#VALUE!</v>
      </c>
      <c r="T178" s="110" t="e">
        <f t="shared" si="24"/>
        <v>#VALUE!</v>
      </c>
      <c r="U178" s="110" t="e">
        <f t="shared" si="25"/>
        <v>#VALUE!</v>
      </c>
    </row>
    <row r="179" spans="12:21" x14ac:dyDescent="0.5">
      <c r="L179" s="56" t="str">
        <f t="shared" si="18"/>
        <v>Effectuez l’étape 1</v>
      </c>
      <c r="M179" s="56" t="str">
        <f t="shared" si="19"/>
        <v>Effectuez l’étape 1</v>
      </c>
      <c r="N179" s="56" t="str">
        <f t="shared" si="20"/>
        <v>Effectuez l’étape 1</v>
      </c>
      <c r="O179" s="56" t="str">
        <f t="shared" si="21"/>
        <v>Effectuez l’étape 1</v>
      </c>
      <c r="P179" s="3">
        <f t="shared" si="26"/>
        <v>0</v>
      </c>
      <c r="R179" s="110" t="e">
        <f t="shared" si="22"/>
        <v>#VALUE!</v>
      </c>
      <c r="S179" s="110" t="e">
        <f t="shared" si="23"/>
        <v>#VALUE!</v>
      </c>
      <c r="T179" s="110" t="e">
        <f t="shared" si="24"/>
        <v>#VALUE!</v>
      </c>
      <c r="U179" s="110" t="e">
        <f t="shared" si="25"/>
        <v>#VALUE!</v>
      </c>
    </row>
    <row r="180" spans="12:21" x14ac:dyDescent="0.5">
      <c r="L180" s="56" t="str">
        <f t="shared" si="18"/>
        <v>Effectuez l’étape 1</v>
      </c>
      <c r="M180" s="56" t="str">
        <f t="shared" si="19"/>
        <v>Effectuez l’étape 1</v>
      </c>
      <c r="N180" s="56" t="str">
        <f t="shared" si="20"/>
        <v>Effectuez l’étape 1</v>
      </c>
      <c r="O180" s="56" t="str">
        <f t="shared" si="21"/>
        <v>Effectuez l’étape 1</v>
      </c>
      <c r="P180" s="3">
        <f t="shared" si="26"/>
        <v>0</v>
      </c>
      <c r="R180" s="110" t="e">
        <f t="shared" si="22"/>
        <v>#VALUE!</v>
      </c>
      <c r="S180" s="110" t="e">
        <f t="shared" si="23"/>
        <v>#VALUE!</v>
      </c>
      <c r="T180" s="110" t="e">
        <f t="shared" si="24"/>
        <v>#VALUE!</v>
      </c>
      <c r="U180" s="110" t="e">
        <f t="shared" si="25"/>
        <v>#VALUE!</v>
      </c>
    </row>
    <row r="181" spans="12:21" x14ac:dyDescent="0.5">
      <c r="L181" s="56" t="str">
        <f t="shared" si="18"/>
        <v>Effectuez l’étape 1</v>
      </c>
      <c r="M181" s="56" t="str">
        <f t="shared" si="19"/>
        <v>Effectuez l’étape 1</v>
      </c>
      <c r="N181" s="56" t="str">
        <f t="shared" si="20"/>
        <v>Effectuez l’étape 1</v>
      </c>
      <c r="O181" s="56" t="str">
        <f t="shared" si="21"/>
        <v>Effectuez l’étape 1</v>
      </c>
      <c r="P181" s="3">
        <f t="shared" si="26"/>
        <v>0</v>
      </c>
      <c r="R181" s="110" t="e">
        <f t="shared" si="22"/>
        <v>#VALUE!</v>
      </c>
      <c r="S181" s="110" t="e">
        <f t="shared" si="23"/>
        <v>#VALUE!</v>
      </c>
      <c r="T181" s="110" t="e">
        <f t="shared" si="24"/>
        <v>#VALUE!</v>
      </c>
      <c r="U181" s="110" t="e">
        <f t="shared" si="25"/>
        <v>#VALUE!</v>
      </c>
    </row>
    <row r="182" spans="12:21" x14ac:dyDescent="0.5">
      <c r="L182" s="56" t="str">
        <f t="shared" si="18"/>
        <v>Effectuez l’étape 1</v>
      </c>
      <c r="M182" s="56" t="str">
        <f t="shared" si="19"/>
        <v>Effectuez l’étape 1</v>
      </c>
      <c r="N182" s="56" t="str">
        <f t="shared" si="20"/>
        <v>Effectuez l’étape 1</v>
      </c>
      <c r="O182" s="56" t="str">
        <f t="shared" si="21"/>
        <v>Effectuez l’étape 1</v>
      </c>
      <c r="P182" s="3">
        <f t="shared" si="26"/>
        <v>0</v>
      </c>
      <c r="R182" s="110" t="e">
        <f t="shared" si="22"/>
        <v>#VALUE!</v>
      </c>
      <c r="S182" s="110" t="e">
        <f t="shared" si="23"/>
        <v>#VALUE!</v>
      </c>
      <c r="T182" s="110" t="e">
        <f t="shared" si="24"/>
        <v>#VALUE!</v>
      </c>
      <c r="U182" s="110" t="e">
        <f t="shared" si="25"/>
        <v>#VALUE!</v>
      </c>
    </row>
    <row r="183" spans="12:21" x14ac:dyDescent="0.5">
      <c r="L183" s="56" t="str">
        <f t="shared" si="18"/>
        <v>Effectuez l’étape 1</v>
      </c>
      <c r="M183" s="56" t="str">
        <f t="shared" si="19"/>
        <v>Effectuez l’étape 1</v>
      </c>
      <c r="N183" s="56" t="str">
        <f t="shared" si="20"/>
        <v>Effectuez l’étape 1</v>
      </c>
      <c r="O183" s="56" t="str">
        <f t="shared" si="21"/>
        <v>Effectuez l’étape 1</v>
      </c>
      <c r="P183" s="3">
        <f t="shared" si="26"/>
        <v>0</v>
      </c>
      <c r="R183" s="110" t="e">
        <f t="shared" si="22"/>
        <v>#VALUE!</v>
      </c>
      <c r="S183" s="110" t="e">
        <f t="shared" si="23"/>
        <v>#VALUE!</v>
      </c>
      <c r="T183" s="110" t="e">
        <f t="shared" si="24"/>
        <v>#VALUE!</v>
      </c>
      <c r="U183" s="110" t="e">
        <f t="shared" si="25"/>
        <v>#VALUE!</v>
      </c>
    </row>
    <row r="184" spans="12:21" x14ac:dyDescent="0.5">
      <c r="L184" s="56" t="str">
        <f t="shared" si="18"/>
        <v>Effectuez l’étape 1</v>
      </c>
      <c r="M184" s="56" t="str">
        <f t="shared" si="19"/>
        <v>Effectuez l’étape 1</v>
      </c>
      <c r="N184" s="56" t="str">
        <f t="shared" si="20"/>
        <v>Effectuez l’étape 1</v>
      </c>
      <c r="O184" s="56" t="str">
        <f t="shared" si="21"/>
        <v>Effectuez l’étape 1</v>
      </c>
      <c r="P184" s="3">
        <f t="shared" si="26"/>
        <v>0</v>
      </c>
      <c r="R184" s="110" t="e">
        <f t="shared" si="22"/>
        <v>#VALUE!</v>
      </c>
      <c r="S184" s="110" t="e">
        <f t="shared" si="23"/>
        <v>#VALUE!</v>
      </c>
      <c r="T184" s="110" t="e">
        <f t="shared" si="24"/>
        <v>#VALUE!</v>
      </c>
      <c r="U184" s="110" t="e">
        <f t="shared" si="25"/>
        <v>#VALUE!</v>
      </c>
    </row>
    <row r="185" spans="12:21" x14ac:dyDescent="0.5">
      <c r="L185" s="56" t="str">
        <f t="shared" si="18"/>
        <v>Effectuez l’étape 1</v>
      </c>
      <c r="M185" s="56" t="str">
        <f t="shared" si="19"/>
        <v>Effectuez l’étape 1</v>
      </c>
      <c r="N185" s="56" t="str">
        <f t="shared" si="20"/>
        <v>Effectuez l’étape 1</v>
      </c>
      <c r="O185" s="56" t="str">
        <f t="shared" si="21"/>
        <v>Effectuez l’étape 1</v>
      </c>
      <c r="P185" s="3">
        <f t="shared" si="26"/>
        <v>0</v>
      </c>
      <c r="R185" s="110" t="e">
        <f t="shared" si="22"/>
        <v>#VALUE!</v>
      </c>
      <c r="S185" s="110" t="e">
        <f t="shared" si="23"/>
        <v>#VALUE!</v>
      </c>
      <c r="T185" s="110" t="e">
        <f t="shared" si="24"/>
        <v>#VALUE!</v>
      </c>
      <c r="U185" s="110" t="e">
        <f t="shared" si="25"/>
        <v>#VALUE!</v>
      </c>
    </row>
    <row r="186" spans="12:21" x14ac:dyDescent="0.5">
      <c r="L186" s="56" t="str">
        <f t="shared" si="18"/>
        <v>Effectuez l’étape 1</v>
      </c>
      <c r="M186" s="56" t="str">
        <f t="shared" si="19"/>
        <v>Effectuez l’étape 1</v>
      </c>
      <c r="N186" s="56" t="str">
        <f t="shared" si="20"/>
        <v>Effectuez l’étape 1</v>
      </c>
      <c r="O186" s="56" t="str">
        <f t="shared" si="21"/>
        <v>Effectuez l’étape 1</v>
      </c>
      <c r="P186" s="3">
        <f t="shared" si="26"/>
        <v>0</v>
      </c>
      <c r="R186" s="110" t="e">
        <f t="shared" si="22"/>
        <v>#VALUE!</v>
      </c>
      <c r="S186" s="110" t="e">
        <f t="shared" si="23"/>
        <v>#VALUE!</v>
      </c>
      <c r="T186" s="110" t="e">
        <f t="shared" si="24"/>
        <v>#VALUE!</v>
      </c>
      <c r="U186" s="110" t="e">
        <f t="shared" si="25"/>
        <v>#VALUE!</v>
      </c>
    </row>
    <row r="187" spans="12:21" x14ac:dyDescent="0.5">
      <c r="L187" s="56" t="str">
        <f t="shared" si="18"/>
        <v>Effectuez l’étape 1</v>
      </c>
      <c r="M187" s="56" t="str">
        <f t="shared" si="19"/>
        <v>Effectuez l’étape 1</v>
      </c>
      <c r="N187" s="56" t="str">
        <f t="shared" si="20"/>
        <v>Effectuez l’étape 1</v>
      </c>
      <c r="O187" s="56" t="str">
        <f t="shared" si="21"/>
        <v>Effectuez l’étape 1</v>
      </c>
      <c r="P187" s="3">
        <f t="shared" si="26"/>
        <v>0</v>
      </c>
      <c r="R187" s="110" t="e">
        <f t="shared" si="22"/>
        <v>#VALUE!</v>
      </c>
      <c r="S187" s="110" t="e">
        <f t="shared" si="23"/>
        <v>#VALUE!</v>
      </c>
      <c r="T187" s="110" t="e">
        <f t="shared" si="24"/>
        <v>#VALUE!</v>
      </c>
      <c r="U187" s="110" t="e">
        <f t="shared" si="25"/>
        <v>#VALUE!</v>
      </c>
    </row>
    <row r="188" spans="12:21" x14ac:dyDescent="0.5">
      <c r="L188" s="56" t="str">
        <f t="shared" si="18"/>
        <v>Effectuez l’étape 1</v>
      </c>
      <c r="M188" s="56" t="str">
        <f t="shared" si="19"/>
        <v>Effectuez l’étape 1</v>
      </c>
      <c r="N188" s="56" t="str">
        <f t="shared" si="20"/>
        <v>Effectuez l’étape 1</v>
      </c>
      <c r="O188" s="56" t="str">
        <f t="shared" si="21"/>
        <v>Effectuez l’étape 1</v>
      </c>
      <c r="P188" s="3">
        <f t="shared" si="26"/>
        <v>0</v>
      </c>
      <c r="R188" s="110" t="e">
        <f t="shared" si="22"/>
        <v>#VALUE!</v>
      </c>
      <c r="S188" s="110" t="e">
        <f t="shared" si="23"/>
        <v>#VALUE!</v>
      </c>
      <c r="T188" s="110" t="e">
        <f t="shared" si="24"/>
        <v>#VALUE!</v>
      </c>
      <c r="U188" s="110" t="e">
        <f t="shared" si="25"/>
        <v>#VALUE!</v>
      </c>
    </row>
    <row r="189" spans="12:21" x14ac:dyDescent="0.5">
      <c r="L189" s="56" t="str">
        <f t="shared" si="18"/>
        <v>Effectuez l’étape 1</v>
      </c>
      <c r="M189" s="56" t="str">
        <f t="shared" si="19"/>
        <v>Effectuez l’étape 1</v>
      </c>
      <c r="N189" s="56" t="str">
        <f t="shared" si="20"/>
        <v>Effectuez l’étape 1</v>
      </c>
      <c r="O189" s="56" t="str">
        <f t="shared" si="21"/>
        <v>Effectuez l’étape 1</v>
      </c>
      <c r="P189" s="3">
        <f t="shared" si="26"/>
        <v>0</v>
      </c>
      <c r="R189" s="110" t="e">
        <f t="shared" si="22"/>
        <v>#VALUE!</v>
      </c>
      <c r="S189" s="110" t="e">
        <f t="shared" si="23"/>
        <v>#VALUE!</v>
      </c>
      <c r="T189" s="110" t="e">
        <f t="shared" si="24"/>
        <v>#VALUE!</v>
      </c>
      <c r="U189" s="110" t="e">
        <f t="shared" si="25"/>
        <v>#VALUE!</v>
      </c>
    </row>
    <row r="190" spans="12:21" x14ac:dyDescent="0.5">
      <c r="L190" s="56" t="str">
        <f t="shared" si="18"/>
        <v>Effectuez l’étape 1</v>
      </c>
      <c r="M190" s="56" t="str">
        <f t="shared" si="19"/>
        <v>Effectuez l’étape 1</v>
      </c>
      <c r="N190" s="56" t="str">
        <f t="shared" si="20"/>
        <v>Effectuez l’étape 1</v>
      </c>
      <c r="O190" s="56" t="str">
        <f t="shared" si="21"/>
        <v>Effectuez l’étape 1</v>
      </c>
      <c r="P190" s="3">
        <f t="shared" si="26"/>
        <v>0</v>
      </c>
      <c r="R190" s="110" t="e">
        <f t="shared" si="22"/>
        <v>#VALUE!</v>
      </c>
      <c r="S190" s="110" t="e">
        <f t="shared" si="23"/>
        <v>#VALUE!</v>
      </c>
      <c r="T190" s="110" t="e">
        <f t="shared" si="24"/>
        <v>#VALUE!</v>
      </c>
      <c r="U190" s="110" t="e">
        <f t="shared" si="25"/>
        <v>#VALUE!</v>
      </c>
    </row>
    <row r="191" spans="12:21" x14ac:dyDescent="0.5">
      <c r="L191" s="56" t="str">
        <f t="shared" si="18"/>
        <v>Effectuez l’étape 1</v>
      </c>
      <c r="M191" s="56" t="str">
        <f t="shared" si="19"/>
        <v>Effectuez l’étape 1</v>
      </c>
      <c r="N191" s="56" t="str">
        <f t="shared" si="20"/>
        <v>Effectuez l’étape 1</v>
      </c>
      <c r="O191" s="56" t="str">
        <f t="shared" si="21"/>
        <v>Effectuez l’étape 1</v>
      </c>
      <c r="P191" s="3">
        <f t="shared" si="26"/>
        <v>0</v>
      </c>
      <c r="R191" s="110" t="e">
        <f t="shared" si="22"/>
        <v>#VALUE!</v>
      </c>
      <c r="S191" s="110" t="e">
        <f t="shared" si="23"/>
        <v>#VALUE!</v>
      </c>
      <c r="T191" s="110" t="e">
        <f t="shared" si="24"/>
        <v>#VALUE!</v>
      </c>
      <c r="U191" s="110" t="e">
        <f t="shared" si="25"/>
        <v>#VALUE!</v>
      </c>
    </row>
    <row r="192" spans="12:21" x14ac:dyDescent="0.5">
      <c r="L192" s="56" t="str">
        <f t="shared" si="18"/>
        <v>Effectuez l’étape 1</v>
      </c>
      <c r="M192" s="56" t="str">
        <f t="shared" si="19"/>
        <v>Effectuez l’étape 1</v>
      </c>
      <c r="N192" s="56" t="str">
        <f t="shared" si="20"/>
        <v>Effectuez l’étape 1</v>
      </c>
      <c r="O192" s="56" t="str">
        <f t="shared" si="21"/>
        <v>Effectuez l’étape 1</v>
      </c>
      <c r="P192" s="3">
        <f t="shared" si="26"/>
        <v>0</v>
      </c>
      <c r="R192" s="110" t="e">
        <f t="shared" si="22"/>
        <v>#VALUE!</v>
      </c>
      <c r="S192" s="110" t="e">
        <f t="shared" si="23"/>
        <v>#VALUE!</v>
      </c>
      <c r="T192" s="110" t="e">
        <f t="shared" si="24"/>
        <v>#VALUE!</v>
      </c>
      <c r="U192" s="110" t="e">
        <f t="shared" si="25"/>
        <v>#VALUE!</v>
      </c>
    </row>
    <row r="193" spans="12:21" x14ac:dyDescent="0.5">
      <c r="L193" s="56" t="str">
        <f t="shared" si="18"/>
        <v>Effectuez l’étape 1</v>
      </c>
      <c r="M193" s="56" t="str">
        <f t="shared" si="19"/>
        <v>Effectuez l’étape 1</v>
      </c>
      <c r="N193" s="56" t="str">
        <f t="shared" si="20"/>
        <v>Effectuez l’étape 1</v>
      </c>
      <c r="O193" s="56" t="str">
        <f t="shared" si="21"/>
        <v>Effectuez l’étape 1</v>
      </c>
      <c r="P193" s="3">
        <f t="shared" si="26"/>
        <v>0</v>
      </c>
      <c r="R193" s="110" t="e">
        <f t="shared" si="22"/>
        <v>#VALUE!</v>
      </c>
      <c r="S193" s="110" t="e">
        <f t="shared" si="23"/>
        <v>#VALUE!</v>
      </c>
      <c r="T193" s="110" t="e">
        <f t="shared" si="24"/>
        <v>#VALUE!</v>
      </c>
      <c r="U193" s="110" t="e">
        <f t="shared" si="25"/>
        <v>#VALUE!</v>
      </c>
    </row>
    <row r="194" spans="12:21" x14ac:dyDescent="0.5">
      <c r="L194" s="56" t="str">
        <f t="shared" si="18"/>
        <v>Effectuez l’étape 1</v>
      </c>
      <c r="M194" s="56" t="str">
        <f t="shared" si="19"/>
        <v>Effectuez l’étape 1</v>
      </c>
      <c r="N194" s="56" t="str">
        <f t="shared" si="20"/>
        <v>Effectuez l’étape 1</v>
      </c>
      <c r="O194" s="56" t="str">
        <f t="shared" si="21"/>
        <v>Effectuez l’étape 1</v>
      </c>
      <c r="P194" s="3">
        <f t="shared" si="26"/>
        <v>0</v>
      </c>
      <c r="R194" s="110" t="e">
        <f t="shared" si="22"/>
        <v>#VALUE!</v>
      </c>
      <c r="S194" s="110" t="e">
        <f t="shared" si="23"/>
        <v>#VALUE!</v>
      </c>
      <c r="T194" s="110" t="e">
        <f t="shared" si="24"/>
        <v>#VALUE!</v>
      </c>
      <c r="U194" s="110" t="e">
        <f t="shared" si="25"/>
        <v>#VALUE!</v>
      </c>
    </row>
    <row r="195" spans="12:21" x14ac:dyDescent="0.5">
      <c r="L195" s="56" t="str">
        <f t="shared" si="18"/>
        <v>Effectuez l’étape 1</v>
      </c>
      <c r="M195" s="56" t="str">
        <f t="shared" si="19"/>
        <v>Effectuez l’étape 1</v>
      </c>
      <c r="N195" s="56" t="str">
        <f t="shared" si="20"/>
        <v>Effectuez l’étape 1</v>
      </c>
      <c r="O195" s="56" t="str">
        <f t="shared" si="21"/>
        <v>Effectuez l’étape 1</v>
      </c>
      <c r="P195" s="3">
        <f t="shared" si="26"/>
        <v>0</v>
      </c>
      <c r="R195" s="110" t="e">
        <f t="shared" si="22"/>
        <v>#VALUE!</v>
      </c>
      <c r="S195" s="110" t="e">
        <f t="shared" si="23"/>
        <v>#VALUE!</v>
      </c>
      <c r="T195" s="110" t="e">
        <f t="shared" si="24"/>
        <v>#VALUE!</v>
      </c>
      <c r="U195" s="110" t="e">
        <f t="shared" si="25"/>
        <v>#VALUE!</v>
      </c>
    </row>
    <row r="196" spans="12:21" x14ac:dyDescent="0.5">
      <c r="L196" s="56" t="str">
        <f t="shared" si="18"/>
        <v>Effectuez l’étape 1</v>
      </c>
      <c r="M196" s="56" t="str">
        <f t="shared" si="19"/>
        <v>Effectuez l’étape 1</v>
      </c>
      <c r="N196" s="56" t="str">
        <f t="shared" si="20"/>
        <v>Effectuez l’étape 1</v>
      </c>
      <c r="O196" s="56" t="str">
        <f t="shared" si="21"/>
        <v>Effectuez l’étape 1</v>
      </c>
      <c r="P196" s="3">
        <f t="shared" si="26"/>
        <v>0</v>
      </c>
      <c r="R196" s="110" t="e">
        <f t="shared" si="22"/>
        <v>#VALUE!</v>
      </c>
      <c r="S196" s="110" t="e">
        <f t="shared" si="23"/>
        <v>#VALUE!</v>
      </c>
      <c r="T196" s="110" t="e">
        <f t="shared" si="24"/>
        <v>#VALUE!</v>
      </c>
      <c r="U196" s="110" t="e">
        <f t="shared" si="25"/>
        <v>#VALUE!</v>
      </c>
    </row>
    <row r="197" spans="12:21" x14ac:dyDescent="0.5">
      <c r="L197" s="56" t="str">
        <f t="shared" si="18"/>
        <v>Effectuez l’étape 1</v>
      </c>
      <c r="M197" s="56" t="str">
        <f t="shared" si="19"/>
        <v>Effectuez l’étape 1</v>
      </c>
      <c r="N197" s="56" t="str">
        <f t="shared" si="20"/>
        <v>Effectuez l’étape 1</v>
      </c>
      <c r="O197" s="56" t="str">
        <f t="shared" si="21"/>
        <v>Effectuez l’étape 1</v>
      </c>
      <c r="P197" s="3">
        <f t="shared" si="26"/>
        <v>0</v>
      </c>
      <c r="R197" s="110" t="e">
        <f t="shared" si="22"/>
        <v>#VALUE!</v>
      </c>
      <c r="S197" s="110" t="e">
        <f t="shared" si="23"/>
        <v>#VALUE!</v>
      </c>
      <c r="T197" s="110" t="e">
        <f t="shared" si="24"/>
        <v>#VALUE!</v>
      </c>
      <c r="U197" s="110" t="e">
        <f t="shared" si="25"/>
        <v>#VALUE!</v>
      </c>
    </row>
    <row r="198" spans="12:21" x14ac:dyDescent="0.5">
      <c r="L198" s="56" t="str">
        <f t="shared" ref="L198:L261" si="27">IF(ISTEXT(overallRate),"Effectuez l’étape 1",IF(OR(COUNT($C198,H198)&lt;&gt;2,overallRate=0),0,IF(D198="Oui",ROUND(MAX(IF($B198="Non - avec lien de dépendance",0,MIN((0.75*H198),847)),MIN(H198,(0.75*$C198),847)),2),R198)))</f>
        <v>Effectuez l’étape 1</v>
      </c>
      <c r="M198" s="56" t="str">
        <f t="shared" ref="M198:M261" si="28">IF(ISTEXT(overallRate),"Effectuez l’étape 1",IF(OR(COUNT($C198,I198)&lt;&gt;2,overallRate=0),0,IF(E198="Yes",ROUND(MAX(IF($B198="Non - avec lien de dépendance",0,MIN((0.75*I198),847)),MIN(I198,(0.75*$C198),847)),2),S198)))</f>
        <v>Effectuez l’étape 1</v>
      </c>
      <c r="N198" s="56" t="str">
        <f t="shared" ref="N198:N261" si="29">IF(ISTEXT(overallRate),"Effectuez l’étape 1",IF(OR(COUNT($C198,J198)&lt;&gt;2,overallRate=0),0,IF(F198="Yes",ROUND(MAX(IF($B198="Non - avec lien de dépendance",0,MIN((0.75*J198),847)),MIN(J198,(0.75*$C198),847)),2),T198)))</f>
        <v>Effectuez l’étape 1</v>
      </c>
      <c r="O198" s="56" t="str">
        <f t="shared" ref="O198:O261" si="30">IF(ISTEXT(overallRate),"Effectuez l’étape 1",IF(OR(COUNT($C198,K198)&lt;&gt;2,overallRate=0),0,IF(G198="Yes",ROUND(MAX(IF($B198="Non - avec lien de dépendance",0,MIN((0.75*K198),847)),MIN(K198,(0.75*$C198),847)),2),U198)))</f>
        <v>Effectuez l’étape 1</v>
      </c>
      <c r="P198" s="3">
        <f t="shared" si="26"/>
        <v>0</v>
      </c>
      <c r="R198" s="110" t="e">
        <f t="shared" ref="R198:R261" si="31">IF(revenueReduction&gt;0.3,MAX(IF($B198="Non - avec lien de dépendance",MIN(1129,H198,$C198)*overallRate,MIN(1129,H198)*overallRate),ROUND(MAX(IF($B198="Non - avec lien de dépendance",0,MIN((0.75*H198),847)),MIN(H198,(0.75*$C198),847)),2)),IF($B198="Non - avec lien de dépendance",MIN(1129,H198,$C198)*overallRate,MIN(1129,H198)*overallRate))</f>
        <v>#VALUE!</v>
      </c>
      <c r="S198" s="110" t="e">
        <f t="shared" ref="S198:S261" si="32">IF(revenueReduction&gt;0.3,MAX(IF($B198="Non - avec lien de dépendance",MIN(1129,I198,$C198)*overallRate,MIN(1129,I198)*overallRate),ROUND(MAX(IF($B198="Non - avec lien de dépendance",0,MIN((0.75*I198),847)),MIN(I198,(0.75*$C198),847)),2)),IF($B198="Non - avec lien de dépendance",MIN(1129,I198,$C198)*overallRate,MIN(1129,I198)*overallRate))</f>
        <v>#VALUE!</v>
      </c>
      <c r="T198" s="110" t="e">
        <f t="shared" ref="T198:T261" si="33">IF(revenueReduction&gt;0.3,MAX(IF($B198="Non - avec lien de dépendance",MIN(1129,J198,$C198)*overallRate,MIN(1129,J198)*overallRate),ROUND(MAX(IF($B198="Non - avec lien de dépendance",0,MIN((0.75*J198),847)),MIN(J198,(0.75*$C198),847)),2)),IF($B198="Non - avec lien de dépendance",MIN(1129,J198,$C198)*overallRate,MIN(1129,J198)*overallRate))</f>
        <v>#VALUE!</v>
      </c>
      <c r="U198" s="110" t="e">
        <f t="shared" ref="U198:U261" si="34">IF(revenueReduction&gt;0.3,MAX(IF($B198="Non - avec lien de dépendance",MIN(1129,K198,$C198)*overallRate,MIN(1129,K198)*overallRate),ROUND(MAX(IF($B198="Non - avec lien de dépendance",0,MIN((0.75*K198),847)),MIN(K198,(0.75*$C198),847)),2)),IF($B198="Non - avec lien de dépendance",MIN(1129,K198,$C198)*overallRate,MIN(1129,K198)*overallRate))</f>
        <v>#VALUE!</v>
      </c>
    </row>
    <row r="199" spans="12:21" x14ac:dyDescent="0.5">
      <c r="L199" s="56" t="str">
        <f t="shared" si="27"/>
        <v>Effectuez l’étape 1</v>
      </c>
      <c r="M199" s="56" t="str">
        <f t="shared" si="28"/>
        <v>Effectuez l’étape 1</v>
      </c>
      <c r="N199" s="56" t="str">
        <f t="shared" si="29"/>
        <v>Effectuez l’étape 1</v>
      </c>
      <c r="O199" s="56" t="str">
        <f t="shared" si="30"/>
        <v>Effectuez l’étape 1</v>
      </c>
      <c r="P199" s="3">
        <f t="shared" ref="P199:P262" si="35">IF(AND(COUNT(C199:K199)&gt;0,OR(COUNT(C199:K199)&lt;&gt;5,ISBLANK(B199))),"Fill out all amounts",SUM(L199:O199))</f>
        <v>0</v>
      </c>
      <c r="R199" s="110" t="e">
        <f t="shared" si="31"/>
        <v>#VALUE!</v>
      </c>
      <c r="S199" s="110" t="e">
        <f t="shared" si="32"/>
        <v>#VALUE!</v>
      </c>
      <c r="T199" s="110" t="e">
        <f t="shared" si="33"/>
        <v>#VALUE!</v>
      </c>
      <c r="U199" s="110" t="e">
        <f t="shared" si="34"/>
        <v>#VALUE!</v>
      </c>
    </row>
    <row r="200" spans="12:21" x14ac:dyDescent="0.5">
      <c r="L200" s="56" t="str">
        <f t="shared" si="27"/>
        <v>Effectuez l’étape 1</v>
      </c>
      <c r="M200" s="56" t="str">
        <f t="shared" si="28"/>
        <v>Effectuez l’étape 1</v>
      </c>
      <c r="N200" s="56" t="str">
        <f t="shared" si="29"/>
        <v>Effectuez l’étape 1</v>
      </c>
      <c r="O200" s="56" t="str">
        <f t="shared" si="30"/>
        <v>Effectuez l’étape 1</v>
      </c>
      <c r="P200" s="3">
        <f t="shared" si="35"/>
        <v>0</v>
      </c>
      <c r="R200" s="110" t="e">
        <f t="shared" si="31"/>
        <v>#VALUE!</v>
      </c>
      <c r="S200" s="110" t="e">
        <f t="shared" si="32"/>
        <v>#VALUE!</v>
      </c>
      <c r="T200" s="110" t="e">
        <f t="shared" si="33"/>
        <v>#VALUE!</v>
      </c>
      <c r="U200" s="110" t="e">
        <f t="shared" si="34"/>
        <v>#VALUE!</v>
      </c>
    </row>
    <row r="201" spans="12:21" x14ac:dyDescent="0.5">
      <c r="L201" s="56" t="str">
        <f t="shared" si="27"/>
        <v>Effectuez l’étape 1</v>
      </c>
      <c r="M201" s="56" t="str">
        <f t="shared" si="28"/>
        <v>Effectuez l’étape 1</v>
      </c>
      <c r="N201" s="56" t="str">
        <f t="shared" si="29"/>
        <v>Effectuez l’étape 1</v>
      </c>
      <c r="O201" s="56" t="str">
        <f t="shared" si="30"/>
        <v>Effectuez l’étape 1</v>
      </c>
      <c r="P201" s="3">
        <f t="shared" si="35"/>
        <v>0</v>
      </c>
      <c r="R201" s="110" t="e">
        <f t="shared" si="31"/>
        <v>#VALUE!</v>
      </c>
      <c r="S201" s="110" t="e">
        <f t="shared" si="32"/>
        <v>#VALUE!</v>
      </c>
      <c r="T201" s="110" t="e">
        <f t="shared" si="33"/>
        <v>#VALUE!</v>
      </c>
      <c r="U201" s="110" t="e">
        <f t="shared" si="34"/>
        <v>#VALUE!</v>
      </c>
    </row>
    <row r="202" spans="12:21" x14ac:dyDescent="0.5">
      <c r="L202" s="56" t="str">
        <f t="shared" si="27"/>
        <v>Effectuez l’étape 1</v>
      </c>
      <c r="M202" s="56" t="str">
        <f t="shared" si="28"/>
        <v>Effectuez l’étape 1</v>
      </c>
      <c r="N202" s="56" t="str">
        <f t="shared" si="29"/>
        <v>Effectuez l’étape 1</v>
      </c>
      <c r="O202" s="56" t="str">
        <f t="shared" si="30"/>
        <v>Effectuez l’étape 1</v>
      </c>
      <c r="P202" s="3">
        <f t="shared" si="35"/>
        <v>0</v>
      </c>
      <c r="R202" s="110" t="e">
        <f t="shared" si="31"/>
        <v>#VALUE!</v>
      </c>
      <c r="S202" s="110" t="e">
        <f t="shared" si="32"/>
        <v>#VALUE!</v>
      </c>
      <c r="T202" s="110" t="e">
        <f t="shared" si="33"/>
        <v>#VALUE!</v>
      </c>
      <c r="U202" s="110" t="e">
        <f t="shared" si="34"/>
        <v>#VALUE!</v>
      </c>
    </row>
    <row r="203" spans="12:21" x14ac:dyDescent="0.5">
      <c r="L203" s="56" t="str">
        <f t="shared" si="27"/>
        <v>Effectuez l’étape 1</v>
      </c>
      <c r="M203" s="56" t="str">
        <f t="shared" si="28"/>
        <v>Effectuez l’étape 1</v>
      </c>
      <c r="N203" s="56" t="str">
        <f t="shared" si="29"/>
        <v>Effectuez l’étape 1</v>
      </c>
      <c r="O203" s="56" t="str">
        <f t="shared" si="30"/>
        <v>Effectuez l’étape 1</v>
      </c>
      <c r="P203" s="3">
        <f t="shared" si="35"/>
        <v>0</v>
      </c>
      <c r="R203" s="110" t="e">
        <f t="shared" si="31"/>
        <v>#VALUE!</v>
      </c>
      <c r="S203" s="110" t="e">
        <f t="shared" si="32"/>
        <v>#VALUE!</v>
      </c>
      <c r="T203" s="110" t="e">
        <f t="shared" si="33"/>
        <v>#VALUE!</v>
      </c>
      <c r="U203" s="110" t="e">
        <f t="shared" si="34"/>
        <v>#VALUE!</v>
      </c>
    </row>
    <row r="204" spans="12:21" x14ac:dyDescent="0.5">
      <c r="L204" s="56" t="str">
        <f t="shared" si="27"/>
        <v>Effectuez l’étape 1</v>
      </c>
      <c r="M204" s="56" t="str">
        <f t="shared" si="28"/>
        <v>Effectuez l’étape 1</v>
      </c>
      <c r="N204" s="56" t="str">
        <f t="shared" si="29"/>
        <v>Effectuez l’étape 1</v>
      </c>
      <c r="O204" s="56" t="str">
        <f t="shared" si="30"/>
        <v>Effectuez l’étape 1</v>
      </c>
      <c r="P204" s="3">
        <f t="shared" si="35"/>
        <v>0</v>
      </c>
      <c r="R204" s="110" t="e">
        <f t="shared" si="31"/>
        <v>#VALUE!</v>
      </c>
      <c r="S204" s="110" t="e">
        <f t="shared" si="32"/>
        <v>#VALUE!</v>
      </c>
      <c r="T204" s="110" t="e">
        <f t="shared" si="33"/>
        <v>#VALUE!</v>
      </c>
      <c r="U204" s="110" t="e">
        <f t="shared" si="34"/>
        <v>#VALUE!</v>
      </c>
    </row>
    <row r="205" spans="12:21" x14ac:dyDescent="0.5">
      <c r="L205" s="56" t="str">
        <f t="shared" si="27"/>
        <v>Effectuez l’étape 1</v>
      </c>
      <c r="M205" s="56" t="str">
        <f t="shared" si="28"/>
        <v>Effectuez l’étape 1</v>
      </c>
      <c r="N205" s="56" t="str">
        <f t="shared" si="29"/>
        <v>Effectuez l’étape 1</v>
      </c>
      <c r="O205" s="56" t="str">
        <f t="shared" si="30"/>
        <v>Effectuez l’étape 1</v>
      </c>
      <c r="P205" s="3">
        <f t="shared" si="35"/>
        <v>0</v>
      </c>
      <c r="R205" s="110" t="e">
        <f t="shared" si="31"/>
        <v>#VALUE!</v>
      </c>
      <c r="S205" s="110" t="e">
        <f t="shared" si="32"/>
        <v>#VALUE!</v>
      </c>
      <c r="T205" s="110" t="e">
        <f t="shared" si="33"/>
        <v>#VALUE!</v>
      </c>
      <c r="U205" s="110" t="e">
        <f t="shared" si="34"/>
        <v>#VALUE!</v>
      </c>
    </row>
    <row r="206" spans="12:21" x14ac:dyDescent="0.5">
      <c r="L206" s="56" t="str">
        <f t="shared" si="27"/>
        <v>Effectuez l’étape 1</v>
      </c>
      <c r="M206" s="56" t="str">
        <f t="shared" si="28"/>
        <v>Effectuez l’étape 1</v>
      </c>
      <c r="N206" s="56" t="str">
        <f t="shared" si="29"/>
        <v>Effectuez l’étape 1</v>
      </c>
      <c r="O206" s="56" t="str">
        <f t="shared" si="30"/>
        <v>Effectuez l’étape 1</v>
      </c>
      <c r="P206" s="3">
        <f t="shared" si="35"/>
        <v>0</v>
      </c>
      <c r="R206" s="110" t="e">
        <f t="shared" si="31"/>
        <v>#VALUE!</v>
      </c>
      <c r="S206" s="110" t="e">
        <f t="shared" si="32"/>
        <v>#VALUE!</v>
      </c>
      <c r="T206" s="110" t="e">
        <f t="shared" si="33"/>
        <v>#VALUE!</v>
      </c>
      <c r="U206" s="110" t="e">
        <f t="shared" si="34"/>
        <v>#VALUE!</v>
      </c>
    </row>
    <row r="207" spans="12:21" x14ac:dyDescent="0.5">
      <c r="L207" s="56" t="str">
        <f t="shared" si="27"/>
        <v>Effectuez l’étape 1</v>
      </c>
      <c r="M207" s="56" t="str">
        <f t="shared" si="28"/>
        <v>Effectuez l’étape 1</v>
      </c>
      <c r="N207" s="56" t="str">
        <f t="shared" si="29"/>
        <v>Effectuez l’étape 1</v>
      </c>
      <c r="O207" s="56" t="str">
        <f t="shared" si="30"/>
        <v>Effectuez l’étape 1</v>
      </c>
      <c r="P207" s="3">
        <f t="shared" si="35"/>
        <v>0</v>
      </c>
      <c r="R207" s="110" t="e">
        <f t="shared" si="31"/>
        <v>#VALUE!</v>
      </c>
      <c r="S207" s="110" t="e">
        <f t="shared" si="32"/>
        <v>#VALUE!</v>
      </c>
      <c r="T207" s="110" t="e">
        <f t="shared" si="33"/>
        <v>#VALUE!</v>
      </c>
      <c r="U207" s="110" t="e">
        <f t="shared" si="34"/>
        <v>#VALUE!</v>
      </c>
    </row>
    <row r="208" spans="12:21" x14ac:dyDescent="0.5">
      <c r="L208" s="56" t="str">
        <f t="shared" si="27"/>
        <v>Effectuez l’étape 1</v>
      </c>
      <c r="M208" s="56" t="str">
        <f t="shared" si="28"/>
        <v>Effectuez l’étape 1</v>
      </c>
      <c r="N208" s="56" t="str">
        <f t="shared" si="29"/>
        <v>Effectuez l’étape 1</v>
      </c>
      <c r="O208" s="56" t="str">
        <f t="shared" si="30"/>
        <v>Effectuez l’étape 1</v>
      </c>
      <c r="P208" s="3">
        <f t="shared" si="35"/>
        <v>0</v>
      </c>
      <c r="R208" s="110" t="e">
        <f t="shared" si="31"/>
        <v>#VALUE!</v>
      </c>
      <c r="S208" s="110" t="e">
        <f t="shared" si="32"/>
        <v>#VALUE!</v>
      </c>
      <c r="T208" s="110" t="e">
        <f t="shared" si="33"/>
        <v>#VALUE!</v>
      </c>
      <c r="U208" s="110" t="e">
        <f t="shared" si="34"/>
        <v>#VALUE!</v>
      </c>
    </row>
    <row r="209" spans="12:21" x14ac:dyDescent="0.5">
      <c r="L209" s="56" t="str">
        <f t="shared" si="27"/>
        <v>Effectuez l’étape 1</v>
      </c>
      <c r="M209" s="56" t="str">
        <f t="shared" si="28"/>
        <v>Effectuez l’étape 1</v>
      </c>
      <c r="N209" s="56" t="str">
        <f t="shared" si="29"/>
        <v>Effectuez l’étape 1</v>
      </c>
      <c r="O209" s="56" t="str">
        <f t="shared" si="30"/>
        <v>Effectuez l’étape 1</v>
      </c>
      <c r="P209" s="3">
        <f t="shared" si="35"/>
        <v>0</v>
      </c>
      <c r="R209" s="110" t="e">
        <f t="shared" si="31"/>
        <v>#VALUE!</v>
      </c>
      <c r="S209" s="110" t="e">
        <f t="shared" si="32"/>
        <v>#VALUE!</v>
      </c>
      <c r="T209" s="110" t="e">
        <f t="shared" si="33"/>
        <v>#VALUE!</v>
      </c>
      <c r="U209" s="110" t="e">
        <f t="shared" si="34"/>
        <v>#VALUE!</v>
      </c>
    </row>
    <row r="210" spans="12:21" x14ac:dyDescent="0.5">
      <c r="L210" s="56" t="str">
        <f t="shared" si="27"/>
        <v>Effectuez l’étape 1</v>
      </c>
      <c r="M210" s="56" t="str">
        <f t="shared" si="28"/>
        <v>Effectuez l’étape 1</v>
      </c>
      <c r="N210" s="56" t="str">
        <f t="shared" si="29"/>
        <v>Effectuez l’étape 1</v>
      </c>
      <c r="O210" s="56" t="str">
        <f t="shared" si="30"/>
        <v>Effectuez l’étape 1</v>
      </c>
      <c r="P210" s="3">
        <f t="shared" si="35"/>
        <v>0</v>
      </c>
      <c r="R210" s="110" t="e">
        <f t="shared" si="31"/>
        <v>#VALUE!</v>
      </c>
      <c r="S210" s="110" t="e">
        <f t="shared" si="32"/>
        <v>#VALUE!</v>
      </c>
      <c r="T210" s="110" t="e">
        <f t="shared" si="33"/>
        <v>#VALUE!</v>
      </c>
      <c r="U210" s="110" t="e">
        <f t="shared" si="34"/>
        <v>#VALUE!</v>
      </c>
    </row>
    <row r="211" spans="12:21" x14ac:dyDescent="0.5">
      <c r="L211" s="56" t="str">
        <f t="shared" si="27"/>
        <v>Effectuez l’étape 1</v>
      </c>
      <c r="M211" s="56" t="str">
        <f t="shared" si="28"/>
        <v>Effectuez l’étape 1</v>
      </c>
      <c r="N211" s="56" t="str">
        <f t="shared" si="29"/>
        <v>Effectuez l’étape 1</v>
      </c>
      <c r="O211" s="56" t="str">
        <f t="shared" si="30"/>
        <v>Effectuez l’étape 1</v>
      </c>
      <c r="P211" s="3">
        <f t="shared" si="35"/>
        <v>0</v>
      </c>
      <c r="R211" s="110" t="e">
        <f t="shared" si="31"/>
        <v>#VALUE!</v>
      </c>
      <c r="S211" s="110" t="e">
        <f t="shared" si="32"/>
        <v>#VALUE!</v>
      </c>
      <c r="T211" s="110" t="e">
        <f t="shared" si="33"/>
        <v>#VALUE!</v>
      </c>
      <c r="U211" s="110" t="e">
        <f t="shared" si="34"/>
        <v>#VALUE!</v>
      </c>
    </row>
    <row r="212" spans="12:21" x14ac:dyDescent="0.5">
      <c r="L212" s="56" t="str">
        <f t="shared" si="27"/>
        <v>Effectuez l’étape 1</v>
      </c>
      <c r="M212" s="56" t="str">
        <f t="shared" si="28"/>
        <v>Effectuez l’étape 1</v>
      </c>
      <c r="N212" s="56" t="str">
        <f t="shared" si="29"/>
        <v>Effectuez l’étape 1</v>
      </c>
      <c r="O212" s="56" t="str">
        <f t="shared" si="30"/>
        <v>Effectuez l’étape 1</v>
      </c>
      <c r="P212" s="3">
        <f t="shared" si="35"/>
        <v>0</v>
      </c>
      <c r="R212" s="110" t="e">
        <f t="shared" si="31"/>
        <v>#VALUE!</v>
      </c>
      <c r="S212" s="110" t="e">
        <f t="shared" si="32"/>
        <v>#VALUE!</v>
      </c>
      <c r="T212" s="110" t="e">
        <f t="shared" si="33"/>
        <v>#VALUE!</v>
      </c>
      <c r="U212" s="110" t="e">
        <f t="shared" si="34"/>
        <v>#VALUE!</v>
      </c>
    </row>
    <row r="213" spans="12:21" x14ac:dyDescent="0.5">
      <c r="L213" s="56" t="str">
        <f t="shared" si="27"/>
        <v>Effectuez l’étape 1</v>
      </c>
      <c r="M213" s="56" t="str">
        <f t="shared" si="28"/>
        <v>Effectuez l’étape 1</v>
      </c>
      <c r="N213" s="56" t="str">
        <f t="shared" si="29"/>
        <v>Effectuez l’étape 1</v>
      </c>
      <c r="O213" s="56" t="str">
        <f t="shared" si="30"/>
        <v>Effectuez l’étape 1</v>
      </c>
      <c r="P213" s="3">
        <f t="shared" si="35"/>
        <v>0</v>
      </c>
      <c r="R213" s="110" t="e">
        <f t="shared" si="31"/>
        <v>#VALUE!</v>
      </c>
      <c r="S213" s="110" t="e">
        <f t="shared" si="32"/>
        <v>#VALUE!</v>
      </c>
      <c r="T213" s="110" t="e">
        <f t="shared" si="33"/>
        <v>#VALUE!</v>
      </c>
      <c r="U213" s="110" t="e">
        <f t="shared" si="34"/>
        <v>#VALUE!</v>
      </c>
    </row>
    <row r="214" spans="12:21" x14ac:dyDescent="0.5">
      <c r="L214" s="56" t="str">
        <f t="shared" si="27"/>
        <v>Effectuez l’étape 1</v>
      </c>
      <c r="M214" s="56" t="str">
        <f t="shared" si="28"/>
        <v>Effectuez l’étape 1</v>
      </c>
      <c r="N214" s="56" t="str">
        <f t="shared" si="29"/>
        <v>Effectuez l’étape 1</v>
      </c>
      <c r="O214" s="56" t="str">
        <f t="shared" si="30"/>
        <v>Effectuez l’étape 1</v>
      </c>
      <c r="P214" s="3">
        <f t="shared" si="35"/>
        <v>0</v>
      </c>
      <c r="R214" s="110" t="e">
        <f t="shared" si="31"/>
        <v>#VALUE!</v>
      </c>
      <c r="S214" s="110" t="e">
        <f t="shared" si="32"/>
        <v>#VALUE!</v>
      </c>
      <c r="T214" s="110" t="e">
        <f t="shared" si="33"/>
        <v>#VALUE!</v>
      </c>
      <c r="U214" s="110" t="e">
        <f t="shared" si="34"/>
        <v>#VALUE!</v>
      </c>
    </row>
    <row r="215" spans="12:21" x14ac:dyDescent="0.5">
      <c r="L215" s="56" t="str">
        <f t="shared" si="27"/>
        <v>Effectuez l’étape 1</v>
      </c>
      <c r="M215" s="56" t="str">
        <f t="shared" si="28"/>
        <v>Effectuez l’étape 1</v>
      </c>
      <c r="N215" s="56" t="str">
        <f t="shared" si="29"/>
        <v>Effectuez l’étape 1</v>
      </c>
      <c r="O215" s="56" t="str">
        <f t="shared" si="30"/>
        <v>Effectuez l’étape 1</v>
      </c>
      <c r="P215" s="3">
        <f t="shared" si="35"/>
        <v>0</v>
      </c>
      <c r="R215" s="110" t="e">
        <f t="shared" si="31"/>
        <v>#VALUE!</v>
      </c>
      <c r="S215" s="110" t="e">
        <f t="shared" si="32"/>
        <v>#VALUE!</v>
      </c>
      <c r="T215" s="110" t="e">
        <f t="shared" si="33"/>
        <v>#VALUE!</v>
      </c>
      <c r="U215" s="110" t="e">
        <f t="shared" si="34"/>
        <v>#VALUE!</v>
      </c>
    </row>
    <row r="216" spans="12:21" x14ac:dyDescent="0.5">
      <c r="L216" s="56" t="str">
        <f t="shared" si="27"/>
        <v>Effectuez l’étape 1</v>
      </c>
      <c r="M216" s="56" t="str">
        <f t="shared" si="28"/>
        <v>Effectuez l’étape 1</v>
      </c>
      <c r="N216" s="56" t="str">
        <f t="shared" si="29"/>
        <v>Effectuez l’étape 1</v>
      </c>
      <c r="O216" s="56" t="str">
        <f t="shared" si="30"/>
        <v>Effectuez l’étape 1</v>
      </c>
      <c r="P216" s="3">
        <f t="shared" si="35"/>
        <v>0</v>
      </c>
      <c r="R216" s="110" t="e">
        <f t="shared" si="31"/>
        <v>#VALUE!</v>
      </c>
      <c r="S216" s="110" t="e">
        <f t="shared" si="32"/>
        <v>#VALUE!</v>
      </c>
      <c r="T216" s="110" t="e">
        <f t="shared" si="33"/>
        <v>#VALUE!</v>
      </c>
      <c r="U216" s="110" t="e">
        <f t="shared" si="34"/>
        <v>#VALUE!</v>
      </c>
    </row>
    <row r="217" spans="12:21" x14ac:dyDescent="0.5">
      <c r="L217" s="56" t="str">
        <f t="shared" si="27"/>
        <v>Effectuez l’étape 1</v>
      </c>
      <c r="M217" s="56" t="str">
        <f t="shared" si="28"/>
        <v>Effectuez l’étape 1</v>
      </c>
      <c r="N217" s="56" t="str">
        <f t="shared" si="29"/>
        <v>Effectuez l’étape 1</v>
      </c>
      <c r="O217" s="56" t="str">
        <f t="shared" si="30"/>
        <v>Effectuez l’étape 1</v>
      </c>
      <c r="P217" s="3">
        <f t="shared" si="35"/>
        <v>0</v>
      </c>
      <c r="R217" s="110" t="e">
        <f t="shared" si="31"/>
        <v>#VALUE!</v>
      </c>
      <c r="S217" s="110" t="e">
        <f t="shared" si="32"/>
        <v>#VALUE!</v>
      </c>
      <c r="T217" s="110" t="e">
        <f t="shared" si="33"/>
        <v>#VALUE!</v>
      </c>
      <c r="U217" s="110" t="e">
        <f t="shared" si="34"/>
        <v>#VALUE!</v>
      </c>
    </row>
    <row r="218" spans="12:21" x14ac:dyDescent="0.5">
      <c r="L218" s="56" t="str">
        <f t="shared" si="27"/>
        <v>Effectuez l’étape 1</v>
      </c>
      <c r="M218" s="56" t="str">
        <f t="shared" si="28"/>
        <v>Effectuez l’étape 1</v>
      </c>
      <c r="N218" s="56" t="str">
        <f t="shared" si="29"/>
        <v>Effectuez l’étape 1</v>
      </c>
      <c r="O218" s="56" t="str">
        <f t="shared" si="30"/>
        <v>Effectuez l’étape 1</v>
      </c>
      <c r="P218" s="3">
        <f t="shared" si="35"/>
        <v>0</v>
      </c>
      <c r="R218" s="110" t="e">
        <f t="shared" si="31"/>
        <v>#VALUE!</v>
      </c>
      <c r="S218" s="110" t="e">
        <f t="shared" si="32"/>
        <v>#VALUE!</v>
      </c>
      <c r="T218" s="110" t="e">
        <f t="shared" si="33"/>
        <v>#VALUE!</v>
      </c>
      <c r="U218" s="110" t="e">
        <f t="shared" si="34"/>
        <v>#VALUE!</v>
      </c>
    </row>
    <row r="219" spans="12:21" x14ac:dyDescent="0.5">
      <c r="L219" s="56" t="str">
        <f t="shared" si="27"/>
        <v>Effectuez l’étape 1</v>
      </c>
      <c r="M219" s="56" t="str">
        <f t="shared" si="28"/>
        <v>Effectuez l’étape 1</v>
      </c>
      <c r="N219" s="56" t="str">
        <f t="shared" si="29"/>
        <v>Effectuez l’étape 1</v>
      </c>
      <c r="O219" s="56" t="str">
        <f t="shared" si="30"/>
        <v>Effectuez l’étape 1</v>
      </c>
      <c r="P219" s="3">
        <f t="shared" si="35"/>
        <v>0</v>
      </c>
      <c r="R219" s="110" t="e">
        <f t="shared" si="31"/>
        <v>#VALUE!</v>
      </c>
      <c r="S219" s="110" t="e">
        <f t="shared" si="32"/>
        <v>#VALUE!</v>
      </c>
      <c r="T219" s="110" t="e">
        <f t="shared" si="33"/>
        <v>#VALUE!</v>
      </c>
      <c r="U219" s="110" t="e">
        <f t="shared" si="34"/>
        <v>#VALUE!</v>
      </c>
    </row>
    <row r="220" spans="12:21" x14ac:dyDescent="0.5">
      <c r="L220" s="56" t="str">
        <f t="shared" si="27"/>
        <v>Effectuez l’étape 1</v>
      </c>
      <c r="M220" s="56" t="str">
        <f t="shared" si="28"/>
        <v>Effectuez l’étape 1</v>
      </c>
      <c r="N220" s="56" t="str">
        <f t="shared" si="29"/>
        <v>Effectuez l’étape 1</v>
      </c>
      <c r="O220" s="56" t="str">
        <f t="shared" si="30"/>
        <v>Effectuez l’étape 1</v>
      </c>
      <c r="P220" s="3">
        <f t="shared" si="35"/>
        <v>0</v>
      </c>
      <c r="R220" s="110" t="e">
        <f t="shared" si="31"/>
        <v>#VALUE!</v>
      </c>
      <c r="S220" s="110" t="e">
        <f t="shared" si="32"/>
        <v>#VALUE!</v>
      </c>
      <c r="T220" s="110" t="e">
        <f t="shared" si="33"/>
        <v>#VALUE!</v>
      </c>
      <c r="U220" s="110" t="e">
        <f t="shared" si="34"/>
        <v>#VALUE!</v>
      </c>
    </row>
    <row r="221" spans="12:21" x14ac:dyDescent="0.5">
      <c r="L221" s="56" t="str">
        <f t="shared" si="27"/>
        <v>Effectuez l’étape 1</v>
      </c>
      <c r="M221" s="56" t="str">
        <f t="shared" si="28"/>
        <v>Effectuez l’étape 1</v>
      </c>
      <c r="N221" s="56" t="str">
        <f t="shared" si="29"/>
        <v>Effectuez l’étape 1</v>
      </c>
      <c r="O221" s="56" t="str">
        <f t="shared" si="30"/>
        <v>Effectuez l’étape 1</v>
      </c>
      <c r="P221" s="3">
        <f t="shared" si="35"/>
        <v>0</v>
      </c>
      <c r="R221" s="110" t="e">
        <f t="shared" si="31"/>
        <v>#VALUE!</v>
      </c>
      <c r="S221" s="110" t="e">
        <f t="shared" si="32"/>
        <v>#VALUE!</v>
      </c>
      <c r="T221" s="110" t="e">
        <f t="shared" si="33"/>
        <v>#VALUE!</v>
      </c>
      <c r="U221" s="110" t="e">
        <f t="shared" si="34"/>
        <v>#VALUE!</v>
      </c>
    </row>
    <row r="222" spans="12:21" x14ac:dyDescent="0.5">
      <c r="L222" s="56" t="str">
        <f t="shared" si="27"/>
        <v>Effectuez l’étape 1</v>
      </c>
      <c r="M222" s="56" t="str">
        <f t="shared" si="28"/>
        <v>Effectuez l’étape 1</v>
      </c>
      <c r="N222" s="56" t="str">
        <f t="shared" si="29"/>
        <v>Effectuez l’étape 1</v>
      </c>
      <c r="O222" s="56" t="str">
        <f t="shared" si="30"/>
        <v>Effectuez l’étape 1</v>
      </c>
      <c r="P222" s="3">
        <f t="shared" si="35"/>
        <v>0</v>
      </c>
      <c r="R222" s="110" t="e">
        <f t="shared" si="31"/>
        <v>#VALUE!</v>
      </c>
      <c r="S222" s="110" t="e">
        <f t="shared" si="32"/>
        <v>#VALUE!</v>
      </c>
      <c r="T222" s="110" t="e">
        <f t="shared" si="33"/>
        <v>#VALUE!</v>
      </c>
      <c r="U222" s="110" t="e">
        <f t="shared" si="34"/>
        <v>#VALUE!</v>
      </c>
    </row>
    <row r="223" spans="12:21" x14ac:dyDescent="0.5">
      <c r="L223" s="56" t="str">
        <f t="shared" si="27"/>
        <v>Effectuez l’étape 1</v>
      </c>
      <c r="M223" s="56" t="str">
        <f t="shared" si="28"/>
        <v>Effectuez l’étape 1</v>
      </c>
      <c r="N223" s="56" t="str">
        <f t="shared" si="29"/>
        <v>Effectuez l’étape 1</v>
      </c>
      <c r="O223" s="56" t="str">
        <f t="shared" si="30"/>
        <v>Effectuez l’étape 1</v>
      </c>
      <c r="P223" s="3">
        <f t="shared" si="35"/>
        <v>0</v>
      </c>
      <c r="R223" s="110" t="e">
        <f t="shared" si="31"/>
        <v>#VALUE!</v>
      </c>
      <c r="S223" s="110" t="e">
        <f t="shared" si="32"/>
        <v>#VALUE!</v>
      </c>
      <c r="T223" s="110" t="e">
        <f t="shared" si="33"/>
        <v>#VALUE!</v>
      </c>
      <c r="U223" s="110" t="e">
        <f t="shared" si="34"/>
        <v>#VALUE!</v>
      </c>
    </row>
    <row r="224" spans="12:21" x14ac:dyDescent="0.5">
      <c r="L224" s="56" t="str">
        <f t="shared" si="27"/>
        <v>Effectuez l’étape 1</v>
      </c>
      <c r="M224" s="56" t="str">
        <f t="shared" si="28"/>
        <v>Effectuez l’étape 1</v>
      </c>
      <c r="N224" s="56" t="str">
        <f t="shared" si="29"/>
        <v>Effectuez l’étape 1</v>
      </c>
      <c r="O224" s="56" t="str">
        <f t="shared" si="30"/>
        <v>Effectuez l’étape 1</v>
      </c>
      <c r="P224" s="3">
        <f t="shared" si="35"/>
        <v>0</v>
      </c>
      <c r="R224" s="110" t="e">
        <f t="shared" si="31"/>
        <v>#VALUE!</v>
      </c>
      <c r="S224" s="110" t="e">
        <f t="shared" si="32"/>
        <v>#VALUE!</v>
      </c>
      <c r="T224" s="110" t="e">
        <f t="shared" si="33"/>
        <v>#VALUE!</v>
      </c>
      <c r="U224" s="110" t="e">
        <f t="shared" si="34"/>
        <v>#VALUE!</v>
      </c>
    </row>
    <row r="225" spans="12:21" x14ac:dyDescent="0.5">
      <c r="L225" s="56" t="str">
        <f t="shared" si="27"/>
        <v>Effectuez l’étape 1</v>
      </c>
      <c r="M225" s="56" t="str">
        <f t="shared" si="28"/>
        <v>Effectuez l’étape 1</v>
      </c>
      <c r="N225" s="56" t="str">
        <f t="shared" si="29"/>
        <v>Effectuez l’étape 1</v>
      </c>
      <c r="O225" s="56" t="str">
        <f t="shared" si="30"/>
        <v>Effectuez l’étape 1</v>
      </c>
      <c r="P225" s="3">
        <f t="shared" si="35"/>
        <v>0</v>
      </c>
      <c r="R225" s="110" t="e">
        <f t="shared" si="31"/>
        <v>#VALUE!</v>
      </c>
      <c r="S225" s="110" t="e">
        <f t="shared" si="32"/>
        <v>#VALUE!</v>
      </c>
      <c r="T225" s="110" t="e">
        <f t="shared" si="33"/>
        <v>#VALUE!</v>
      </c>
      <c r="U225" s="110" t="e">
        <f t="shared" si="34"/>
        <v>#VALUE!</v>
      </c>
    </row>
    <row r="226" spans="12:21" x14ac:dyDescent="0.5">
      <c r="L226" s="56" t="str">
        <f t="shared" si="27"/>
        <v>Effectuez l’étape 1</v>
      </c>
      <c r="M226" s="56" t="str">
        <f t="shared" si="28"/>
        <v>Effectuez l’étape 1</v>
      </c>
      <c r="N226" s="56" t="str">
        <f t="shared" si="29"/>
        <v>Effectuez l’étape 1</v>
      </c>
      <c r="O226" s="56" t="str">
        <f t="shared" si="30"/>
        <v>Effectuez l’étape 1</v>
      </c>
      <c r="P226" s="3">
        <f t="shared" si="35"/>
        <v>0</v>
      </c>
      <c r="R226" s="110" t="e">
        <f t="shared" si="31"/>
        <v>#VALUE!</v>
      </c>
      <c r="S226" s="110" t="e">
        <f t="shared" si="32"/>
        <v>#VALUE!</v>
      </c>
      <c r="T226" s="110" t="e">
        <f t="shared" si="33"/>
        <v>#VALUE!</v>
      </c>
      <c r="U226" s="110" t="e">
        <f t="shared" si="34"/>
        <v>#VALUE!</v>
      </c>
    </row>
    <row r="227" spans="12:21" x14ac:dyDescent="0.5">
      <c r="L227" s="56" t="str">
        <f t="shared" si="27"/>
        <v>Effectuez l’étape 1</v>
      </c>
      <c r="M227" s="56" t="str">
        <f t="shared" si="28"/>
        <v>Effectuez l’étape 1</v>
      </c>
      <c r="N227" s="56" t="str">
        <f t="shared" si="29"/>
        <v>Effectuez l’étape 1</v>
      </c>
      <c r="O227" s="56" t="str">
        <f t="shared" si="30"/>
        <v>Effectuez l’étape 1</v>
      </c>
      <c r="P227" s="3">
        <f t="shared" si="35"/>
        <v>0</v>
      </c>
      <c r="R227" s="110" t="e">
        <f t="shared" si="31"/>
        <v>#VALUE!</v>
      </c>
      <c r="S227" s="110" t="e">
        <f t="shared" si="32"/>
        <v>#VALUE!</v>
      </c>
      <c r="T227" s="110" t="e">
        <f t="shared" si="33"/>
        <v>#VALUE!</v>
      </c>
      <c r="U227" s="110" t="e">
        <f t="shared" si="34"/>
        <v>#VALUE!</v>
      </c>
    </row>
    <row r="228" spans="12:21" x14ac:dyDescent="0.5">
      <c r="L228" s="56" t="str">
        <f t="shared" si="27"/>
        <v>Effectuez l’étape 1</v>
      </c>
      <c r="M228" s="56" t="str">
        <f t="shared" si="28"/>
        <v>Effectuez l’étape 1</v>
      </c>
      <c r="N228" s="56" t="str">
        <f t="shared" si="29"/>
        <v>Effectuez l’étape 1</v>
      </c>
      <c r="O228" s="56" t="str">
        <f t="shared" si="30"/>
        <v>Effectuez l’étape 1</v>
      </c>
      <c r="P228" s="3">
        <f t="shared" si="35"/>
        <v>0</v>
      </c>
      <c r="R228" s="110" t="e">
        <f t="shared" si="31"/>
        <v>#VALUE!</v>
      </c>
      <c r="S228" s="110" t="e">
        <f t="shared" si="32"/>
        <v>#VALUE!</v>
      </c>
      <c r="T228" s="110" t="e">
        <f t="shared" si="33"/>
        <v>#VALUE!</v>
      </c>
      <c r="U228" s="110" t="e">
        <f t="shared" si="34"/>
        <v>#VALUE!</v>
      </c>
    </row>
    <row r="229" spans="12:21" x14ac:dyDescent="0.5">
      <c r="L229" s="56" t="str">
        <f t="shared" si="27"/>
        <v>Effectuez l’étape 1</v>
      </c>
      <c r="M229" s="56" t="str">
        <f t="shared" si="28"/>
        <v>Effectuez l’étape 1</v>
      </c>
      <c r="N229" s="56" t="str">
        <f t="shared" si="29"/>
        <v>Effectuez l’étape 1</v>
      </c>
      <c r="O229" s="56" t="str">
        <f t="shared" si="30"/>
        <v>Effectuez l’étape 1</v>
      </c>
      <c r="P229" s="3">
        <f t="shared" si="35"/>
        <v>0</v>
      </c>
      <c r="R229" s="110" t="e">
        <f t="shared" si="31"/>
        <v>#VALUE!</v>
      </c>
      <c r="S229" s="110" t="e">
        <f t="shared" si="32"/>
        <v>#VALUE!</v>
      </c>
      <c r="T229" s="110" t="e">
        <f t="shared" si="33"/>
        <v>#VALUE!</v>
      </c>
      <c r="U229" s="110" t="e">
        <f t="shared" si="34"/>
        <v>#VALUE!</v>
      </c>
    </row>
    <row r="230" spans="12:21" x14ac:dyDescent="0.5">
      <c r="L230" s="56" t="str">
        <f t="shared" si="27"/>
        <v>Effectuez l’étape 1</v>
      </c>
      <c r="M230" s="56" t="str">
        <f t="shared" si="28"/>
        <v>Effectuez l’étape 1</v>
      </c>
      <c r="N230" s="56" t="str">
        <f t="shared" si="29"/>
        <v>Effectuez l’étape 1</v>
      </c>
      <c r="O230" s="56" t="str">
        <f t="shared" si="30"/>
        <v>Effectuez l’étape 1</v>
      </c>
      <c r="P230" s="3">
        <f t="shared" si="35"/>
        <v>0</v>
      </c>
      <c r="R230" s="110" t="e">
        <f t="shared" si="31"/>
        <v>#VALUE!</v>
      </c>
      <c r="S230" s="110" t="e">
        <f t="shared" si="32"/>
        <v>#VALUE!</v>
      </c>
      <c r="T230" s="110" t="e">
        <f t="shared" si="33"/>
        <v>#VALUE!</v>
      </c>
      <c r="U230" s="110" t="e">
        <f t="shared" si="34"/>
        <v>#VALUE!</v>
      </c>
    </row>
    <row r="231" spans="12:21" x14ac:dyDescent="0.5">
      <c r="L231" s="56" t="str">
        <f t="shared" si="27"/>
        <v>Effectuez l’étape 1</v>
      </c>
      <c r="M231" s="56" t="str">
        <f t="shared" si="28"/>
        <v>Effectuez l’étape 1</v>
      </c>
      <c r="N231" s="56" t="str">
        <f t="shared" si="29"/>
        <v>Effectuez l’étape 1</v>
      </c>
      <c r="O231" s="56" t="str">
        <f t="shared" si="30"/>
        <v>Effectuez l’étape 1</v>
      </c>
      <c r="P231" s="3">
        <f t="shared" si="35"/>
        <v>0</v>
      </c>
      <c r="R231" s="110" t="e">
        <f t="shared" si="31"/>
        <v>#VALUE!</v>
      </c>
      <c r="S231" s="110" t="e">
        <f t="shared" si="32"/>
        <v>#VALUE!</v>
      </c>
      <c r="T231" s="110" t="e">
        <f t="shared" si="33"/>
        <v>#VALUE!</v>
      </c>
      <c r="U231" s="110" t="e">
        <f t="shared" si="34"/>
        <v>#VALUE!</v>
      </c>
    </row>
    <row r="232" spans="12:21" x14ac:dyDescent="0.5">
      <c r="L232" s="56" t="str">
        <f t="shared" si="27"/>
        <v>Effectuez l’étape 1</v>
      </c>
      <c r="M232" s="56" t="str">
        <f t="shared" si="28"/>
        <v>Effectuez l’étape 1</v>
      </c>
      <c r="N232" s="56" t="str">
        <f t="shared" si="29"/>
        <v>Effectuez l’étape 1</v>
      </c>
      <c r="O232" s="56" t="str">
        <f t="shared" si="30"/>
        <v>Effectuez l’étape 1</v>
      </c>
      <c r="P232" s="3">
        <f t="shared" si="35"/>
        <v>0</v>
      </c>
      <c r="R232" s="110" t="e">
        <f t="shared" si="31"/>
        <v>#VALUE!</v>
      </c>
      <c r="S232" s="110" t="e">
        <f t="shared" si="32"/>
        <v>#VALUE!</v>
      </c>
      <c r="T232" s="110" t="e">
        <f t="shared" si="33"/>
        <v>#VALUE!</v>
      </c>
      <c r="U232" s="110" t="e">
        <f t="shared" si="34"/>
        <v>#VALUE!</v>
      </c>
    </row>
    <row r="233" spans="12:21" x14ac:dyDescent="0.5">
      <c r="L233" s="56" t="str">
        <f t="shared" si="27"/>
        <v>Effectuez l’étape 1</v>
      </c>
      <c r="M233" s="56" t="str">
        <f t="shared" si="28"/>
        <v>Effectuez l’étape 1</v>
      </c>
      <c r="N233" s="56" t="str">
        <f t="shared" si="29"/>
        <v>Effectuez l’étape 1</v>
      </c>
      <c r="O233" s="56" t="str">
        <f t="shared" si="30"/>
        <v>Effectuez l’étape 1</v>
      </c>
      <c r="P233" s="3">
        <f t="shared" si="35"/>
        <v>0</v>
      </c>
      <c r="R233" s="110" t="e">
        <f t="shared" si="31"/>
        <v>#VALUE!</v>
      </c>
      <c r="S233" s="110" t="e">
        <f t="shared" si="32"/>
        <v>#VALUE!</v>
      </c>
      <c r="T233" s="110" t="e">
        <f t="shared" si="33"/>
        <v>#VALUE!</v>
      </c>
      <c r="U233" s="110" t="e">
        <f t="shared" si="34"/>
        <v>#VALUE!</v>
      </c>
    </row>
    <row r="234" spans="12:21" x14ac:dyDescent="0.5">
      <c r="L234" s="56" t="str">
        <f t="shared" si="27"/>
        <v>Effectuez l’étape 1</v>
      </c>
      <c r="M234" s="56" t="str">
        <f t="shared" si="28"/>
        <v>Effectuez l’étape 1</v>
      </c>
      <c r="N234" s="56" t="str">
        <f t="shared" si="29"/>
        <v>Effectuez l’étape 1</v>
      </c>
      <c r="O234" s="56" t="str">
        <f t="shared" si="30"/>
        <v>Effectuez l’étape 1</v>
      </c>
      <c r="P234" s="3">
        <f t="shared" si="35"/>
        <v>0</v>
      </c>
      <c r="R234" s="110" t="e">
        <f t="shared" si="31"/>
        <v>#VALUE!</v>
      </c>
      <c r="S234" s="110" t="e">
        <f t="shared" si="32"/>
        <v>#VALUE!</v>
      </c>
      <c r="T234" s="110" t="e">
        <f t="shared" si="33"/>
        <v>#VALUE!</v>
      </c>
      <c r="U234" s="110" t="e">
        <f t="shared" si="34"/>
        <v>#VALUE!</v>
      </c>
    </row>
    <row r="235" spans="12:21" x14ac:dyDescent="0.5">
      <c r="L235" s="56" t="str">
        <f t="shared" si="27"/>
        <v>Effectuez l’étape 1</v>
      </c>
      <c r="M235" s="56" t="str">
        <f t="shared" si="28"/>
        <v>Effectuez l’étape 1</v>
      </c>
      <c r="N235" s="56" t="str">
        <f t="shared" si="29"/>
        <v>Effectuez l’étape 1</v>
      </c>
      <c r="O235" s="56" t="str">
        <f t="shared" si="30"/>
        <v>Effectuez l’étape 1</v>
      </c>
      <c r="P235" s="3">
        <f t="shared" si="35"/>
        <v>0</v>
      </c>
      <c r="R235" s="110" t="e">
        <f t="shared" si="31"/>
        <v>#VALUE!</v>
      </c>
      <c r="S235" s="110" t="e">
        <f t="shared" si="32"/>
        <v>#VALUE!</v>
      </c>
      <c r="T235" s="110" t="e">
        <f t="shared" si="33"/>
        <v>#VALUE!</v>
      </c>
      <c r="U235" s="110" t="e">
        <f t="shared" si="34"/>
        <v>#VALUE!</v>
      </c>
    </row>
    <row r="236" spans="12:21" x14ac:dyDescent="0.5">
      <c r="L236" s="56" t="str">
        <f t="shared" si="27"/>
        <v>Effectuez l’étape 1</v>
      </c>
      <c r="M236" s="56" t="str">
        <f t="shared" si="28"/>
        <v>Effectuez l’étape 1</v>
      </c>
      <c r="N236" s="56" t="str">
        <f t="shared" si="29"/>
        <v>Effectuez l’étape 1</v>
      </c>
      <c r="O236" s="56" t="str">
        <f t="shared" si="30"/>
        <v>Effectuez l’étape 1</v>
      </c>
      <c r="P236" s="3">
        <f t="shared" si="35"/>
        <v>0</v>
      </c>
      <c r="R236" s="110" t="e">
        <f t="shared" si="31"/>
        <v>#VALUE!</v>
      </c>
      <c r="S236" s="110" t="e">
        <f t="shared" si="32"/>
        <v>#VALUE!</v>
      </c>
      <c r="T236" s="110" t="e">
        <f t="shared" si="33"/>
        <v>#VALUE!</v>
      </c>
      <c r="U236" s="110" t="e">
        <f t="shared" si="34"/>
        <v>#VALUE!</v>
      </c>
    </row>
    <row r="237" spans="12:21" x14ac:dyDescent="0.5">
      <c r="L237" s="56" t="str">
        <f t="shared" si="27"/>
        <v>Effectuez l’étape 1</v>
      </c>
      <c r="M237" s="56" t="str">
        <f t="shared" si="28"/>
        <v>Effectuez l’étape 1</v>
      </c>
      <c r="N237" s="56" t="str">
        <f t="shared" si="29"/>
        <v>Effectuez l’étape 1</v>
      </c>
      <c r="O237" s="56" t="str">
        <f t="shared" si="30"/>
        <v>Effectuez l’étape 1</v>
      </c>
      <c r="P237" s="3">
        <f t="shared" si="35"/>
        <v>0</v>
      </c>
      <c r="R237" s="110" t="e">
        <f t="shared" si="31"/>
        <v>#VALUE!</v>
      </c>
      <c r="S237" s="110" t="e">
        <f t="shared" si="32"/>
        <v>#VALUE!</v>
      </c>
      <c r="T237" s="110" t="e">
        <f t="shared" si="33"/>
        <v>#VALUE!</v>
      </c>
      <c r="U237" s="110" t="e">
        <f t="shared" si="34"/>
        <v>#VALUE!</v>
      </c>
    </row>
    <row r="238" spans="12:21" x14ac:dyDescent="0.5">
      <c r="L238" s="56" t="str">
        <f t="shared" si="27"/>
        <v>Effectuez l’étape 1</v>
      </c>
      <c r="M238" s="56" t="str">
        <f t="shared" si="28"/>
        <v>Effectuez l’étape 1</v>
      </c>
      <c r="N238" s="56" t="str">
        <f t="shared" si="29"/>
        <v>Effectuez l’étape 1</v>
      </c>
      <c r="O238" s="56" t="str">
        <f t="shared" si="30"/>
        <v>Effectuez l’étape 1</v>
      </c>
      <c r="P238" s="3">
        <f t="shared" si="35"/>
        <v>0</v>
      </c>
      <c r="R238" s="110" t="e">
        <f t="shared" si="31"/>
        <v>#VALUE!</v>
      </c>
      <c r="S238" s="110" t="e">
        <f t="shared" si="32"/>
        <v>#VALUE!</v>
      </c>
      <c r="T238" s="110" t="e">
        <f t="shared" si="33"/>
        <v>#VALUE!</v>
      </c>
      <c r="U238" s="110" t="e">
        <f t="shared" si="34"/>
        <v>#VALUE!</v>
      </c>
    </row>
    <row r="239" spans="12:21" x14ac:dyDescent="0.5">
      <c r="L239" s="56" t="str">
        <f t="shared" si="27"/>
        <v>Effectuez l’étape 1</v>
      </c>
      <c r="M239" s="56" t="str">
        <f t="shared" si="28"/>
        <v>Effectuez l’étape 1</v>
      </c>
      <c r="N239" s="56" t="str">
        <f t="shared" si="29"/>
        <v>Effectuez l’étape 1</v>
      </c>
      <c r="O239" s="56" t="str">
        <f t="shared" si="30"/>
        <v>Effectuez l’étape 1</v>
      </c>
      <c r="P239" s="3">
        <f t="shared" si="35"/>
        <v>0</v>
      </c>
      <c r="R239" s="110" t="e">
        <f t="shared" si="31"/>
        <v>#VALUE!</v>
      </c>
      <c r="S239" s="110" t="e">
        <f t="shared" si="32"/>
        <v>#VALUE!</v>
      </c>
      <c r="T239" s="110" t="e">
        <f t="shared" si="33"/>
        <v>#VALUE!</v>
      </c>
      <c r="U239" s="110" t="e">
        <f t="shared" si="34"/>
        <v>#VALUE!</v>
      </c>
    </row>
    <row r="240" spans="12:21" x14ac:dyDescent="0.5">
      <c r="L240" s="56" t="str">
        <f t="shared" si="27"/>
        <v>Effectuez l’étape 1</v>
      </c>
      <c r="M240" s="56" t="str">
        <f t="shared" si="28"/>
        <v>Effectuez l’étape 1</v>
      </c>
      <c r="N240" s="56" t="str">
        <f t="shared" si="29"/>
        <v>Effectuez l’étape 1</v>
      </c>
      <c r="O240" s="56" t="str">
        <f t="shared" si="30"/>
        <v>Effectuez l’étape 1</v>
      </c>
      <c r="P240" s="3">
        <f t="shared" si="35"/>
        <v>0</v>
      </c>
      <c r="R240" s="110" t="e">
        <f t="shared" si="31"/>
        <v>#VALUE!</v>
      </c>
      <c r="S240" s="110" t="e">
        <f t="shared" si="32"/>
        <v>#VALUE!</v>
      </c>
      <c r="T240" s="110" t="e">
        <f t="shared" si="33"/>
        <v>#VALUE!</v>
      </c>
      <c r="U240" s="110" t="e">
        <f t="shared" si="34"/>
        <v>#VALUE!</v>
      </c>
    </row>
    <row r="241" spans="12:21" x14ac:dyDescent="0.5">
      <c r="L241" s="56" t="str">
        <f t="shared" si="27"/>
        <v>Effectuez l’étape 1</v>
      </c>
      <c r="M241" s="56" t="str">
        <f t="shared" si="28"/>
        <v>Effectuez l’étape 1</v>
      </c>
      <c r="N241" s="56" t="str">
        <f t="shared" si="29"/>
        <v>Effectuez l’étape 1</v>
      </c>
      <c r="O241" s="56" t="str">
        <f t="shared" si="30"/>
        <v>Effectuez l’étape 1</v>
      </c>
      <c r="P241" s="3">
        <f t="shared" si="35"/>
        <v>0</v>
      </c>
      <c r="R241" s="110" t="e">
        <f t="shared" si="31"/>
        <v>#VALUE!</v>
      </c>
      <c r="S241" s="110" t="e">
        <f t="shared" si="32"/>
        <v>#VALUE!</v>
      </c>
      <c r="T241" s="110" t="e">
        <f t="shared" si="33"/>
        <v>#VALUE!</v>
      </c>
      <c r="U241" s="110" t="e">
        <f t="shared" si="34"/>
        <v>#VALUE!</v>
      </c>
    </row>
    <row r="242" spans="12:21" x14ac:dyDescent="0.5">
      <c r="L242" s="56" t="str">
        <f t="shared" si="27"/>
        <v>Effectuez l’étape 1</v>
      </c>
      <c r="M242" s="56" t="str">
        <f t="shared" si="28"/>
        <v>Effectuez l’étape 1</v>
      </c>
      <c r="N242" s="56" t="str">
        <f t="shared" si="29"/>
        <v>Effectuez l’étape 1</v>
      </c>
      <c r="O242" s="56" t="str">
        <f t="shared" si="30"/>
        <v>Effectuez l’étape 1</v>
      </c>
      <c r="P242" s="3">
        <f t="shared" si="35"/>
        <v>0</v>
      </c>
      <c r="R242" s="110" t="e">
        <f t="shared" si="31"/>
        <v>#VALUE!</v>
      </c>
      <c r="S242" s="110" t="e">
        <f t="shared" si="32"/>
        <v>#VALUE!</v>
      </c>
      <c r="T242" s="110" t="e">
        <f t="shared" si="33"/>
        <v>#VALUE!</v>
      </c>
      <c r="U242" s="110" t="e">
        <f t="shared" si="34"/>
        <v>#VALUE!</v>
      </c>
    </row>
    <row r="243" spans="12:21" x14ac:dyDescent="0.5">
      <c r="L243" s="56" t="str">
        <f t="shared" si="27"/>
        <v>Effectuez l’étape 1</v>
      </c>
      <c r="M243" s="56" t="str">
        <f t="shared" si="28"/>
        <v>Effectuez l’étape 1</v>
      </c>
      <c r="N243" s="56" t="str">
        <f t="shared" si="29"/>
        <v>Effectuez l’étape 1</v>
      </c>
      <c r="O243" s="56" t="str">
        <f t="shared" si="30"/>
        <v>Effectuez l’étape 1</v>
      </c>
      <c r="P243" s="3">
        <f t="shared" si="35"/>
        <v>0</v>
      </c>
      <c r="R243" s="110" t="e">
        <f t="shared" si="31"/>
        <v>#VALUE!</v>
      </c>
      <c r="S243" s="110" t="e">
        <f t="shared" si="32"/>
        <v>#VALUE!</v>
      </c>
      <c r="T243" s="110" t="e">
        <f t="shared" si="33"/>
        <v>#VALUE!</v>
      </c>
      <c r="U243" s="110" t="e">
        <f t="shared" si="34"/>
        <v>#VALUE!</v>
      </c>
    </row>
    <row r="244" spans="12:21" x14ac:dyDescent="0.5">
      <c r="L244" s="56" t="str">
        <f t="shared" si="27"/>
        <v>Effectuez l’étape 1</v>
      </c>
      <c r="M244" s="56" t="str">
        <f t="shared" si="28"/>
        <v>Effectuez l’étape 1</v>
      </c>
      <c r="N244" s="56" t="str">
        <f t="shared" si="29"/>
        <v>Effectuez l’étape 1</v>
      </c>
      <c r="O244" s="56" t="str">
        <f t="shared" si="30"/>
        <v>Effectuez l’étape 1</v>
      </c>
      <c r="P244" s="3">
        <f t="shared" si="35"/>
        <v>0</v>
      </c>
      <c r="R244" s="110" t="e">
        <f t="shared" si="31"/>
        <v>#VALUE!</v>
      </c>
      <c r="S244" s="110" t="e">
        <f t="shared" si="32"/>
        <v>#VALUE!</v>
      </c>
      <c r="T244" s="110" t="e">
        <f t="shared" si="33"/>
        <v>#VALUE!</v>
      </c>
      <c r="U244" s="110" t="e">
        <f t="shared" si="34"/>
        <v>#VALUE!</v>
      </c>
    </row>
    <row r="245" spans="12:21" x14ac:dyDescent="0.5">
      <c r="L245" s="56" t="str">
        <f t="shared" si="27"/>
        <v>Effectuez l’étape 1</v>
      </c>
      <c r="M245" s="56" t="str">
        <f t="shared" si="28"/>
        <v>Effectuez l’étape 1</v>
      </c>
      <c r="N245" s="56" t="str">
        <f t="shared" si="29"/>
        <v>Effectuez l’étape 1</v>
      </c>
      <c r="O245" s="56" t="str">
        <f t="shared" si="30"/>
        <v>Effectuez l’étape 1</v>
      </c>
      <c r="P245" s="3">
        <f t="shared" si="35"/>
        <v>0</v>
      </c>
      <c r="R245" s="110" t="e">
        <f t="shared" si="31"/>
        <v>#VALUE!</v>
      </c>
      <c r="S245" s="110" t="e">
        <f t="shared" si="32"/>
        <v>#VALUE!</v>
      </c>
      <c r="T245" s="110" t="e">
        <f t="shared" si="33"/>
        <v>#VALUE!</v>
      </c>
      <c r="U245" s="110" t="e">
        <f t="shared" si="34"/>
        <v>#VALUE!</v>
      </c>
    </row>
    <row r="246" spans="12:21" x14ac:dyDescent="0.5">
      <c r="L246" s="56" t="str">
        <f t="shared" si="27"/>
        <v>Effectuez l’étape 1</v>
      </c>
      <c r="M246" s="56" t="str">
        <f t="shared" si="28"/>
        <v>Effectuez l’étape 1</v>
      </c>
      <c r="N246" s="56" t="str">
        <f t="shared" si="29"/>
        <v>Effectuez l’étape 1</v>
      </c>
      <c r="O246" s="56" t="str">
        <f t="shared" si="30"/>
        <v>Effectuez l’étape 1</v>
      </c>
      <c r="P246" s="3">
        <f t="shared" si="35"/>
        <v>0</v>
      </c>
      <c r="R246" s="110" t="e">
        <f t="shared" si="31"/>
        <v>#VALUE!</v>
      </c>
      <c r="S246" s="110" t="e">
        <f t="shared" si="32"/>
        <v>#VALUE!</v>
      </c>
      <c r="T246" s="110" t="e">
        <f t="shared" si="33"/>
        <v>#VALUE!</v>
      </c>
      <c r="U246" s="110" t="e">
        <f t="shared" si="34"/>
        <v>#VALUE!</v>
      </c>
    </row>
    <row r="247" spans="12:21" x14ac:dyDescent="0.5">
      <c r="L247" s="56" t="str">
        <f t="shared" si="27"/>
        <v>Effectuez l’étape 1</v>
      </c>
      <c r="M247" s="56" t="str">
        <f t="shared" si="28"/>
        <v>Effectuez l’étape 1</v>
      </c>
      <c r="N247" s="56" t="str">
        <f t="shared" si="29"/>
        <v>Effectuez l’étape 1</v>
      </c>
      <c r="O247" s="56" t="str">
        <f t="shared" si="30"/>
        <v>Effectuez l’étape 1</v>
      </c>
      <c r="P247" s="3">
        <f t="shared" si="35"/>
        <v>0</v>
      </c>
      <c r="R247" s="110" t="e">
        <f t="shared" si="31"/>
        <v>#VALUE!</v>
      </c>
      <c r="S247" s="110" t="e">
        <f t="shared" si="32"/>
        <v>#VALUE!</v>
      </c>
      <c r="T247" s="110" t="e">
        <f t="shared" si="33"/>
        <v>#VALUE!</v>
      </c>
      <c r="U247" s="110" t="e">
        <f t="shared" si="34"/>
        <v>#VALUE!</v>
      </c>
    </row>
    <row r="248" spans="12:21" x14ac:dyDescent="0.5">
      <c r="L248" s="56" t="str">
        <f t="shared" si="27"/>
        <v>Effectuez l’étape 1</v>
      </c>
      <c r="M248" s="56" t="str">
        <f t="shared" si="28"/>
        <v>Effectuez l’étape 1</v>
      </c>
      <c r="N248" s="56" t="str">
        <f t="shared" si="29"/>
        <v>Effectuez l’étape 1</v>
      </c>
      <c r="O248" s="56" t="str">
        <f t="shared" si="30"/>
        <v>Effectuez l’étape 1</v>
      </c>
      <c r="P248" s="3">
        <f t="shared" si="35"/>
        <v>0</v>
      </c>
      <c r="R248" s="110" t="e">
        <f t="shared" si="31"/>
        <v>#VALUE!</v>
      </c>
      <c r="S248" s="110" t="e">
        <f t="shared" si="32"/>
        <v>#VALUE!</v>
      </c>
      <c r="T248" s="110" t="e">
        <f t="shared" si="33"/>
        <v>#VALUE!</v>
      </c>
      <c r="U248" s="110" t="e">
        <f t="shared" si="34"/>
        <v>#VALUE!</v>
      </c>
    </row>
    <row r="249" spans="12:21" x14ac:dyDescent="0.5">
      <c r="L249" s="56" t="str">
        <f t="shared" si="27"/>
        <v>Effectuez l’étape 1</v>
      </c>
      <c r="M249" s="56" t="str">
        <f t="shared" si="28"/>
        <v>Effectuez l’étape 1</v>
      </c>
      <c r="N249" s="56" t="str">
        <f t="shared" si="29"/>
        <v>Effectuez l’étape 1</v>
      </c>
      <c r="O249" s="56" t="str">
        <f t="shared" si="30"/>
        <v>Effectuez l’étape 1</v>
      </c>
      <c r="P249" s="3">
        <f t="shared" si="35"/>
        <v>0</v>
      </c>
      <c r="R249" s="110" t="e">
        <f t="shared" si="31"/>
        <v>#VALUE!</v>
      </c>
      <c r="S249" s="110" t="e">
        <f t="shared" si="32"/>
        <v>#VALUE!</v>
      </c>
      <c r="T249" s="110" t="e">
        <f t="shared" si="33"/>
        <v>#VALUE!</v>
      </c>
      <c r="U249" s="110" t="e">
        <f t="shared" si="34"/>
        <v>#VALUE!</v>
      </c>
    </row>
    <row r="250" spans="12:21" x14ac:dyDescent="0.5">
      <c r="L250" s="56" t="str">
        <f t="shared" si="27"/>
        <v>Effectuez l’étape 1</v>
      </c>
      <c r="M250" s="56" t="str">
        <f t="shared" si="28"/>
        <v>Effectuez l’étape 1</v>
      </c>
      <c r="N250" s="56" t="str">
        <f t="shared" si="29"/>
        <v>Effectuez l’étape 1</v>
      </c>
      <c r="O250" s="56" t="str">
        <f t="shared" si="30"/>
        <v>Effectuez l’étape 1</v>
      </c>
      <c r="P250" s="3">
        <f t="shared" si="35"/>
        <v>0</v>
      </c>
      <c r="R250" s="110" t="e">
        <f t="shared" si="31"/>
        <v>#VALUE!</v>
      </c>
      <c r="S250" s="110" t="e">
        <f t="shared" si="32"/>
        <v>#VALUE!</v>
      </c>
      <c r="T250" s="110" t="e">
        <f t="shared" si="33"/>
        <v>#VALUE!</v>
      </c>
      <c r="U250" s="110" t="e">
        <f t="shared" si="34"/>
        <v>#VALUE!</v>
      </c>
    </row>
    <row r="251" spans="12:21" x14ac:dyDescent="0.5">
      <c r="L251" s="56" t="str">
        <f t="shared" si="27"/>
        <v>Effectuez l’étape 1</v>
      </c>
      <c r="M251" s="56" t="str">
        <f t="shared" si="28"/>
        <v>Effectuez l’étape 1</v>
      </c>
      <c r="N251" s="56" t="str">
        <f t="shared" si="29"/>
        <v>Effectuez l’étape 1</v>
      </c>
      <c r="O251" s="56" t="str">
        <f t="shared" si="30"/>
        <v>Effectuez l’étape 1</v>
      </c>
      <c r="P251" s="3">
        <f t="shared" si="35"/>
        <v>0</v>
      </c>
      <c r="R251" s="110" t="e">
        <f t="shared" si="31"/>
        <v>#VALUE!</v>
      </c>
      <c r="S251" s="110" t="e">
        <f t="shared" si="32"/>
        <v>#VALUE!</v>
      </c>
      <c r="T251" s="110" t="e">
        <f t="shared" si="33"/>
        <v>#VALUE!</v>
      </c>
      <c r="U251" s="110" t="e">
        <f t="shared" si="34"/>
        <v>#VALUE!</v>
      </c>
    </row>
    <row r="252" spans="12:21" x14ac:dyDescent="0.5">
      <c r="L252" s="56" t="str">
        <f t="shared" si="27"/>
        <v>Effectuez l’étape 1</v>
      </c>
      <c r="M252" s="56" t="str">
        <f t="shared" si="28"/>
        <v>Effectuez l’étape 1</v>
      </c>
      <c r="N252" s="56" t="str">
        <f t="shared" si="29"/>
        <v>Effectuez l’étape 1</v>
      </c>
      <c r="O252" s="56" t="str">
        <f t="shared" si="30"/>
        <v>Effectuez l’étape 1</v>
      </c>
      <c r="P252" s="3">
        <f t="shared" si="35"/>
        <v>0</v>
      </c>
      <c r="R252" s="110" t="e">
        <f t="shared" si="31"/>
        <v>#VALUE!</v>
      </c>
      <c r="S252" s="110" t="e">
        <f t="shared" si="32"/>
        <v>#VALUE!</v>
      </c>
      <c r="T252" s="110" t="e">
        <f t="shared" si="33"/>
        <v>#VALUE!</v>
      </c>
      <c r="U252" s="110" t="e">
        <f t="shared" si="34"/>
        <v>#VALUE!</v>
      </c>
    </row>
    <row r="253" spans="12:21" x14ac:dyDescent="0.5">
      <c r="L253" s="56" t="str">
        <f t="shared" si="27"/>
        <v>Effectuez l’étape 1</v>
      </c>
      <c r="M253" s="56" t="str">
        <f t="shared" si="28"/>
        <v>Effectuez l’étape 1</v>
      </c>
      <c r="N253" s="56" t="str">
        <f t="shared" si="29"/>
        <v>Effectuez l’étape 1</v>
      </c>
      <c r="O253" s="56" t="str">
        <f t="shared" si="30"/>
        <v>Effectuez l’étape 1</v>
      </c>
      <c r="P253" s="3">
        <f t="shared" si="35"/>
        <v>0</v>
      </c>
      <c r="R253" s="110" t="e">
        <f t="shared" si="31"/>
        <v>#VALUE!</v>
      </c>
      <c r="S253" s="110" t="e">
        <f t="shared" si="32"/>
        <v>#VALUE!</v>
      </c>
      <c r="T253" s="110" t="e">
        <f t="shared" si="33"/>
        <v>#VALUE!</v>
      </c>
      <c r="U253" s="110" t="e">
        <f t="shared" si="34"/>
        <v>#VALUE!</v>
      </c>
    </row>
    <row r="254" spans="12:21" x14ac:dyDescent="0.5">
      <c r="L254" s="56" t="str">
        <f t="shared" si="27"/>
        <v>Effectuez l’étape 1</v>
      </c>
      <c r="M254" s="56" t="str">
        <f t="shared" si="28"/>
        <v>Effectuez l’étape 1</v>
      </c>
      <c r="N254" s="56" t="str">
        <f t="shared" si="29"/>
        <v>Effectuez l’étape 1</v>
      </c>
      <c r="O254" s="56" t="str">
        <f t="shared" si="30"/>
        <v>Effectuez l’étape 1</v>
      </c>
      <c r="P254" s="3">
        <f t="shared" si="35"/>
        <v>0</v>
      </c>
      <c r="R254" s="110" t="e">
        <f t="shared" si="31"/>
        <v>#VALUE!</v>
      </c>
      <c r="S254" s="110" t="e">
        <f t="shared" si="32"/>
        <v>#VALUE!</v>
      </c>
      <c r="T254" s="110" t="e">
        <f t="shared" si="33"/>
        <v>#VALUE!</v>
      </c>
      <c r="U254" s="110" t="e">
        <f t="shared" si="34"/>
        <v>#VALUE!</v>
      </c>
    </row>
    <row r="255" spans="12:21" x14ac:dyDescent="0.5">
      <c r="L255" s="56" t="str">
        <f t="shared" si="27"/>
        <v>Effectuez l’étape 1</v>
      </c>
      <c r="M255" s="56" t="str">
        <f t="shared" si="28"/>
        <v>Effectuez l’étape 1</v>
      </c>
      <c r="N255" s="56" t="str">
        <f t="shared" si="29"/>
        <v>Effectuez l’étape 1</v>
      </c>
      <c r="O255" s="56" t="str">
        <f t="shared" si="30"/>
        <v>Effectuez l’étape 1</v>
      </c>
      <c r="P255" s="3">
        <f t="shared" si="35"/>
        <v>0</v>
      </c>
      <c r="R255" s="110" t="e">
        <f t="shared" si="31"/>
        <v>#VALUE!</v>
      </c>
      <c r="S255" s="110" t="e">
        <f t="shared" si="32"/>
        <v>#VALUE!</v>
      </c>
      <c r="T255" s="110" t="e">
        <f t="shared" si="33"/>
        <v>#VALUE!</v>
      </c>
      <c r="U255" s="110" t="e">
        <f t="shared" si="34"/>
        <v>#VALUE!</v>
      </c>
    </row>
    <row r="256" spans="12:21" x14ac:dyDescent="0.5">
      <c r="L256" s="56" t="str">
        <f t="shared" si="27"/>
        <v>Effectuez l’étape 1</v>
      </c>
      <c r="M256" s="56" t="str">
        <f t="shared" si="28"/>
        <v>Effectuez l’étape 1</v>
      </c>
      <c r="N256" s="56" t="str">
        <f t="shared" si="29"/>
        <v>Effectuez l’étape 1</v>
      </c>
      <c r="O256" s="56" t="str">
        <f t="shared" si="30"/>
        <v>Effectuez l’étape 1</v>
      </c>
      <c r="P256" s="3">
        <f t="shared" si="35"/>
        <v>0</v>
      </c>
      <c r="R256" s="110" t="e">
        <f t="shared" si="31"/>
        <v>#VALUE!</v>
      </c>
      <c r="S256" s="110" t="e">
        <f t="shared" si="32"/>
        <v>#VALUE!</v>
      </c>
      <c r="T256" s="110" t="e">
        <f t="shared" si="33"/>
        <v>#VALUE!</v>
      </c>
      <c r="U256" s="110" t="e">
        <f t="shared" si="34"/>
        <v>#VALUE!</v>
      </c>
    </row>
    <row r="257" spans="12:21" x14ac:dyDescent="0.5">
      <c r="L257" s="56" t="str">
        <f t="shared" si="27"/>
        <v>Effectuez l’étape 1</v>
      </c>
      <c r="M257" s="56" t="str">
        <f t="shared" si="28"/>
        <v>Effectuez l’étape 1</v>
      </c>
      <c r="N257" s="56" t="str">
        <f t="shared" si="29"/>
        <v>Effectuez l’étape 1</v>
      </c>
      <c r="O257" s="56" t="str">
        <f t="shared" si="30"/>
        <v>Effectuez l’étape 1</v>
      </c>
      <c r="P257" s="3">
        <f t="shared" si="35"/>
        <v>0</v>
      </c>
      <c r="R257" s="110" t="e">
        <f t="shared" si="31"/>
        <v>#VALUE!</v>
      </c>
      <c r="S257" s="110" t="e">
        <f t="shared" si="32"/>
        <v>#VALUE!</v>
      </c>
      <c r="T257" s="110" t="e">
        <f t="shared" si="33"/>
        <v>#VALUE!</v>
      </c>
      <c r="U257" s="110" t="e">
        <f t="shared" si="34"/>
        <v>#VALUE!</v>
      </c>
    </row>
    <row r="258" spans="12:21" x14ac:dyDescent="0.5">
      <c r="L258" s="56" t="str">
        <f t="shared" si="27"/>
        <v>Effectuez l’étape 1</v>
      </c>
      <c r="M258" s="56" t="str">
        <f t="shared" si="28"/>
        <v>Effectuez l’étape 1</v>
      </c>
      <c r="N258" s="56" t="str">
        <f t="shared" si="29"/>
        <v>Effectuez l’étape 1</v>
      </c>
      <c r="O258" s="56" t="str">
        <f t="shared" si="30"/>
        <v>Effectuez l’étape 1</v>
      </c>
      <c r="P258" s="3">
        <f t="shared" si="35"/>
        <v>0</v>
      </c>
      <c r="R258" s="110" t="e">
        <f t="shared" si="31"/>
        <v>#VALUE!</v>
      </c>
      <c r="S258" s="110" t="e">
        <f t="shared" si="32"/>
        <v>#VALUE!</v>
      </c>
      <c r="T258" s="110" t="e">
        <f t="shared" si="33"/>
        <v>#VALUE!</v>
      </c>
      <c r="U258" s="110" t="e">
        <f t="shared" si="34"/>
        <v>#VALUE!</v>
      </c>
    </row>
    <row r="259" spans="12:21" x14ac:dyDescent="0.5">
      <c r="L259" s="56" t="str">
        <f t="shared" si="27"/>
        <v>Effectuez l’étape 1</v>
      </c>
      <c r="M259" s="56" t="str">
        <f t="shared" si="28"/>
        <v>Effectuez l’étape 1</v>
      </c>
      <c r="N259" s="56" t="str">
        <f t="shared" si="29"/>
        <v>Effectuez l’étape 1</v>
      </c>
      <c r="O259" s="56" t="str">
        <f t="shared" si="30"/>
        <v>Effectuez l’étape 1</v>
      </c>
      <c r="P259" s="3">
        <f t="shared" si="35"/>
        <v>0</v>
      </c>
      <c r="R259" s="110" t="e">
        <f t="shared" si="31"/>
        <v>#VALUE!</v>
      </c>
      <c r="S259" s="110" t="e">
        <f t="shared" si="32"/>
        <v>#VALUE!</v>
      </c>
      <c r="T259" s="110" t="e">
        <f t="shared" si="33"/>
        <v>#VALUE!</v>
      </c>
      <c r="U259" s="110" t="e">
        <f t="shared" si="34"/>
        <v>#VALUE!</v>
      </c>
    </row>
    <row r="260" spans="12:21" x14ac:dyDescent="0.5">
      <c r="L260" s="56" t="str">
        <f t="shared" si="27"/>
        <v>Effectuez l’étape 1</v>
      </c>
      <c r="M260" s="56" t="str">
        <f t="shared" si="28"/>
        <v>Effectuez l’étape 1</v>
      </c>
      <c r="N260" s="56" t="str">
        <f t="shared" si="29"/>
        <v>Effectuez l’étape 1</v>
      </c>
      <c r="O260" s="56" t="str">
        <f t="shared" si="30"/>
        <v>Effectuez l’étape 1</v>
      </c>
      <c r="P260" s="3">
        <f t="shared" si="35"/>
        <v>0</v>
      </c>
      <c r="R260" s="110" t="e">
        <f t="shared" si="31"/>
        <v>#VALUE!</v>
      </c>
      <c r="S260" s="110" t="e">
        <f t="shared" si="32"/>
        <v>#VALUE!</v>
      </c>
      <c r="T260" s="110" t="e">
        <f t="shared" si="33"/>
        <v>#VALUE!</v>
      </c>
      <c r="U260" s="110" t="e">
        <f t="shared" si="34"/>
        <v>#VALUE!</v>
      </c>
    </row>
    <row r="261" spans="12:21" x14ac:dyDescent="0.5">
      <c r="L261" s="56" t="str">
        <f t="shared" si="27"/>
        <v>Effectuez l’étape 1</v>
      </c>
      <c r="M261" s="56" t="str">
        <f t="shared" si="28"/>
        <v>Effectuez l’étape 1</v>
      </c>
      <c r="N261" s="56" t="str">
        <f t="shared" si="29"/>
        <v>Effectuez l’étape 1</v>
      </c>
      <c r="O261" s="56" t="str">
        <f t="shared" si="30"/>
        <v>Effectuez l’étape 1</v>
      </c>
      <c r="P261" s="3">
        <f t="shared" si="35"/>
        <v>0</v>
      </c>
      <c r="R261" s="110" t="e">
        <f t="shared" si="31"/>
        <v>#VALUE!</v>
      </c>
      <c r="S261" s="110" t="e">
        <f t="shared" si="32"/>
        <v>#VALUE!</v>
      </c>
      <c r="T261" s="110" t="e">
        <f t="shared" si="33"/>
        <v>#VALUE!</v>
      </c>
      <c r="U261" s="110" t="e">
        <f t="shared" si="34"/>
        <v>#VALUE!</v>
      </c>
    </row>
    <row r="262" spans="12:21" x14ac:dyDescent="0.5">
      <c r="L262" s="56" t="str">
        <f t="shared" ref="L262:L325" si="36">IF(ISTEXT(overallRate),"Effectuez l’étape 1",IF(OR(COUNT($C262,H262)&lt;&gt;2,overallRate=0),0,IF(D262="Oui",ROUND(MAX(IF($B262="Non - avec lien de dépendance",0,MIN((0.75*H262),847)),MIN(H262,(0.75*$C262),847)),2),R262)))</f>
        <v>Effectuez l’étape 1</v>
      </c>
      <c r="M262" s="56" t="str">
        <f t="shared" ref="M262:M325" si="37">IF(ISTEXT(overallRate),"Effectuez l’étape 1",IF(OR(COUNT($C262,I262)&lt;&gt;2,overallRate=0),0,IF(E262="Yes",ROUND(MAX(IF($B262="Non - avec lien de dépendance",0,MIN((0.75*I262),847)),MIN(I262,(0.75*$C262),847)),2),S262)))</f>
        <v>Effectuez l’étape 1</v>
      </c>
      <c r="N262" s="56" t="str">
        <f t="shared" ref="N262:N325" si="38">IF(ISTEXT(overallRate),"Effectuez l’étape 1",IF(OR(COUNT($C262,J262)&lt;&gt;2,overallRate=0),0,IF(F262="Yes",ROUND(MAX(IF($B262="Non - avec lien de dépendance",0,MIN((0.75*J262),847)),MIN(J262,(0.75*$C262),847)),2),T262)))</f>
        <v>Effectuez l’étape 1</v>
      </c>
      <c r="O262" s="56" t="str">
        <f t="shared" ref="O262:O325" si="39">IF(ISTEXT(overallRate),"Effectuez l’étape 1",IF(OR(COUNT($C262,K262)&lt;&gt;2,overallRate=0),0,IF(G262="Yes",ROUND(MAX(IF($B262="Non - avec lien de dépendance",0,MIN((0.75*K262),847)),MIN(K262,(0.75*$C262),847)),2),U262)))</f>
        <v>Effectuez l’étape 1</v>
      </c>
      <c r="P262" s="3">
        <f t="shared" si="35"/>
        <v>0</v>
      </c>
      <c r="R262" s="110" t="e">
        <f t="shared" ref="R262:R325" si="40">IF(revenueReduction&gt;0.3,MAX(IF($B262="Non - avec lien de dépendance",MIN(1129,H262,$C262)*overallRate,MIN(1129,H262)*overallRate),ROUND(MAX(IF($B262="Non - avec lien de dépendance",0,MIN((0.75*H262),847)),MIN(H262,(0.75*$C262),847)),2)),IF($B262="Non - avec lien de dépendance",MIN(1129,H262,$C262)*overallRate,MIN(1129,H262)*overallRate))</f>
        <v>#VALUE!</v>
      </c>
      <c r="S262" s="110" t="e">
        <f t="shared" ref="S262:S325" si="41">IF(revenueReduction&gt;0.3,MAX(IF($B262="Non - avec lien de dépendance",MIN(1129,I262,$C262)*overallRate,MIN(1129,I262)*overallRate),ROUND(MAX(IF($B262="Non - avec lien de dépendance",0,MIN((0.75*I262),847)),MIN(I262,(0.75*$C262),847)),2)),IF($B262="Non - avec lien de dépendance",MIN(1129,I262,$C262)*overallRate,MIN(1129,I262)*overallRate))</f>
        <v>#VALUE!</v>
      </c>
      <c r="T262" s="110" t="e">
        <f t="shared" ref="T262:T325" si="42">IF(revenueReduction&gt;0.3,MAX(IF($B262="Non - avec lien de dépendance",MIN(1129,J262,$C262)*overallRate,MIN(1129,J262)*overallRate),ROUND(MAX(IF($B262="Non - avec lien de dépendance",0,MIN((0.75*J262),847)),MIN(J262,(0.75*$C262),847)),2)),IF($B262="Non - avec lien de dépendance",MIN(1129,J262,$C262)*overallRate,MIN(1129,J262)*overallRate))</f>
        <v>#VALUE!</v>
      </c>
      <c r="U262" s="110" t="e">
        <f t="shared" ref="U262:U325" si="43">IF(revenueReduction&gt;0.3,MAX(IF($B262="Non - avec lien de dépendance",MIN(1129,K262,$C262)*overallRate,MIN(1129,K262)*overallRate),ROUND(MAX(IF($B262="Non - avec lien de dépendance",0,MIN((0.75*K262),847)),MIN(K262,(0.75*$C262),847)),2)),IF($B262="Non - avec lien de dépendance",MIN(1129,K262,$C262)*overallRate,MIN(1129,K262)*overallRate))</f>
        <v>#VALUE!</v>
      </c>
    </row>
    <row r="263" spans="12:21" x14ac:dyDescent="0.5">
      <c r="L263" s="56" t="str">
        <f t="shared" si="36"/>
        <v>Effectuez l’étape 1</v>
      </c>
      <c r="M263" s="56" t="str">
        <f t="shared" si="37"/>
        <v>Effectuez l’étape 1</v>
      </c>
      <c r="N263" s="56" t="str">
        <f t="shared" si="38"/>
        <v>Effectuez l’étape 1</v>
      </c>
      <c r="O263" s="56" t="str">
        <f t="shared" si="39"/>
        <v>Effectuez l’étape 1</v>
      </c>
      <c r="P263" s="3">
        <f t="shared" ref="P263:P326" si="44">IF(AND(COUNT(C263:K263)&gt;0,OR(COUNT(C263:K263)&lt;&gt;5,ISBLANK(B263))),"Fill out all amounts",SUM(L263:O263))</f>
        <v>0</v>
      </c>
      <c r="R263" s="110" t="e">
        <f t="shared" si="40"/>
        <v>#VALUE!</v>
      </c>
      <c r="S263" s="110" t="e">
        <f t="shared" si="41"/>
        <v>#VALUE!</v>
      </c>
      <c r="T263" s="110" t="e">
        <f t="shared" si="42"/>
        <v>#VALUE!</v>
      </c>
      <c r="U263" s="110" t="e">
        <f t="shared" si="43"/>
        <v>#VALUE!</v>
      </c>
    </row>
    <row r="264" spans="12:21" x14ac:dyDescent="0.5">
      <c r="L264" s="56" t="str">
        <f t="shared" si="36"/>
        <v>Effectuez l’étape 1</v>
      </c>
      <c r="M264" s="56" t="str">
        <f t="shared" si="37"/>
        <v>Effectuez l’étape 1</v>
      </c>
      <c r="N264" s="56" t="str">
        <f t="shared" si="38"/>
        <v>Effectuez l’étape 1</v>
      </c>
      <c r="O264" s="56" t="str">
        <f t="shared" si="39"/>
        <v>Effectuez l’étape 1</v>
      </c>
      <c r="P264" s="3">
        <f t="shared" si="44"/>
        <v>0</v>
      </c>
      <c r="R264" s="110" t="e">
        <f t="shared" si="40"/>
        <v>#VALUE!</v>
      </c>
      <c r="S264" s="110" t="e">
        <f t="shared" si="41"/>
        <v>#VALUE!</v>
      </c>
      <c r="T264" s="110" t="e">
        <f t="shared" si="42"/>
        <v>#VALUE!</v>
      </c>
      <c r="U264" s="110" t="e">
        <f t="shared" si="43"/>
        <v>#VALUE!</v>
      </c>
    </row>
    <row r="265" spans="12:21" x14ac:dyDescent="0.5">
      <c r="L265" s="56" t="str">
        <f t="shared" si="36"/>
        <v>Effectuez l’étape 1</v>
      </c>
      <c r="M265" s="56" t="str">
        <f t="shared" si="37"/>
        <v>Effectuez l’étape 1</v>
      </c>
      <c r="N265" s="56" t="str">
        <f t="shared" si="38"/>
        <v>Effectuez l’étape 1</v>
      </c>
      <c r="O265" s="56" t="str">
        <f t="shared" si="39"/>
        <v>Effectuez l’étape 1</v>
      </c>
      <c r="P265" s="3">
        <f t="shared" si="44"/>
        <v>0</v>
      </c>
      <c r="R265" s="110" t="e">
        <f t="shared" si="40"/>
        <v>#VALUE!</v>
      </c>
      <c r="S265" s="110" t="e">
        <f t="shared" si="41"/>
        <v>#VALUE!</v>
      </c>
      <c r="T265" s="110" t="e">
        <f t="shared" si="42"/>
        <v>#VALUE!</v>
      </c>
      <c r="U265" s="110" t="e">
        <f t="shared" si="43"/>
        <v>#VALUE!</v>
      </c>
    </row>
    <row r="266" spans="12:21" x14ac:dyDescent="0.5">
      <c r="L266" s="56" t="str">
        <f t="shared" si="36"/>
        <v>Effectuez l’étape 1</v>
      </c>
      <c r="M266" s="56" t="str">
        <f t="shared" si="37"/>
        <v>Effectuez l’étape 1</v>
      </c>
      <c r="N266" s="56" t="str">
        <f t="shared" si="38"/>
        <v>Effectuez l’étape 1</v>
      </c>
      <c r="O266" s="56" t="str">
        <f t="shared" si="39"/>
        <v>Effectuez l’étape 1</v>
      </c>
      <c r="P266" s="3">
        <f t="shared" si="44"/>
        <v>0</v>
      </c>
      <c r="R266" s="110" t="e">
        <f t="shared" si="40"/>
        <v>#VALUE!</v>
      </c>
      <c r="S266" s="110" t="e">
        <f t="shared" si="41"/>
        <v>#VALUE!</v>
      </c>
      <c r="T266" s="110" t="e">
        <f t="shared" si="42"/>
        <v>#VALUE!</v>
      </c>
      <c r="U266" s="110" t="e">
        <f t="shared" si="43"/>
        <v>#VALUE!</v>
      </c>
    </row>
    <row r="267" spans="12:21" x14ac:dyDescent="0.5">
      <c r="L267" s="56" t="str">
        <f t="shared" si="36"/>
        <v>Effectuez l’étape 1</v>
      </c>
      <c r="M267" s="56" t="str">
        <f t="shared" si="37"/>
        <v>Effectuez l’étape 1</v>
      </c>
      <c r="N267" s="56" t="str">
        <f t="shared" si="38"/>
        <v>Effectuez l’étape 1</v>
      </c>
      <c r="O267" s="56" t="str">
        <f t="shared" si="39"/>
        <v>Effectuez l’étape 1</v>
      </c>
      <c r="P267" s="3">
        <f t="shared" si="44"/>
        <v>0</v>
      </c>
      <c r="R267" s="110" t="e">
        <f t="shared" si="40"/>
        <v>#VALUE!</v>
      </c>
      <c r="S267" s="110" t="e">
        <f t="shared" si="41"/>
        <v>#VALUE!</v>
      </c>
      <c r="T267" s="110" t="e">
        <f t="shared" si="42"/>
        <v>#VALUE!</v>
      </c>
      <c r="U267" s="110" t="e">
        <f t="shared" si="43"/>
        <v>#VALUE!</v>
      </c>
    </row>
    <row r="268" spans="12:21" x14ac:dyDescent="0.5">
      <c r="L268" s="56" t="str">
        <f t="shared" si="36"/>
        <v>Effectuez l’étape 1</v>
      </c>
      <c r="M268" s="56" t="str">
        <f t="shared" si="37"/>
        <v>Effectuez l’étape 1</v>
      </c>
      <c r="N268" s="56" t="str">
        <f t="shared" si="38"/>
        <v>Effectuez l’étape 1</v>
      </c>
      <c r="O268" s="56" t="str">
        <f t="shared" si="39"/>
        <v>Effectuez l’étape 1</v>
      </c>
      <c r="P268" s="3">
        <f t="shared" si="44"/>
        <v>0</v>
      </c>
      <c r="R268" s="110" t="e">
        <f t="shared" si="40"/>
        <v>#VALUE!</v>
      </c>
      <c r="S268" s="110" t="e">
        <f t="shared" si="41"/>
        <v>#VALUE!</v>
      </c>
      <c r="T268" s="110" t="e">
        <f t="shared" si="42"/>
        <v>#VALUE!</v>
      </c>
      <c r="U268" s="110" t="e">
        <f t="shared" si="43"/>
        <v>#VALUE!</v>
      </c>
    </row>
    <row r="269" spans="12:21" x14ac:dyDescent="0.5">
      <c r="L269" s="56" t="str">
        <f t="shared" si="36"/>
        <v>Effectuez l’étape 1</v>
      </c>
      <c r="M269" s="56" t="str">
        <f t="shared" si="37"/>
        <v>Effectuez l’étape 1</v>
      </c>
      <c r="N269" s="56" t="str">
        <f t="shared" si="38"/>
        <v>Effectuez l’étape 1</v>
      </c>
      <c r="O269" s="56" t="str">
        <f t="shared" si="39"/>
        <v>Effectuez l’étape 1</v>
      </c>
      <c r="P269" s="3">
        <f t="shared" si="44"/>
        <v>0</v>
      </c>
      <c r="R269" s="110" t="e">
        <f t="shared" si="40"/>
        <v>#VALUE!</v>
      </c>
      <c r="S269" s="110" t="e">
        <f t="shared" si="41"/>
        <v>#VALUE!</v>
      </c>
      <c r="T269" s="110" t="e">
        <f t="shared" si="42"/>
        <v>#VALUE!</v>
      </c>
      <c r="U269" s="110" t="e">
        <f t="shared" si="43"/>
        <v>#VALUE!</v>
      </c>
    </row>
    <row r="270" spans="12:21" x14ac:dyDescent="0.5">
      <c r="L270" s="56" t="str">
        <f t="shared" si="36"/>
        <v>Effectuez l’étape 1</v>
      </c>
      <c r="M270" s="56" t="str">
        <f t="shared" si="37"/>
        <v>Effectuez l’étape 1</v>
      </c>
      <c r="N270" s="56" t="str">
        <f t="shared" si="38"/>
        <v>Effectuez l’étape 1</v>
      </c>
      <c r="O270" s="56" t="str">
        <f t="shared" si="39"/>
        <v>Effectuez l’étape 1</v>
      </c>
      <c r="P270" s="3">
        <f t="shared" si="44"/>
        <v>0</v>
      </c>
      <c r="R270" s="110" t="e">
        <f t="shared" si="40"/>
        <v>#VALUE!</v>
      </c>
      <c r="S270" s="110" t="e">
        <f t="shared" si="41"/>
        <v>#VALUE!</v>
      </c>
      <c r="T270" s="110" t="e">
        <f t="shared" si="42"/>
        <v>#VALUE!</v>
      </c>
      <c r="U270" s="110" t="e">
        <f t="shared" si="43"/>
        <v>#VALUE!</v>
      </c>
    </row>
    <row r="271" spans="12:21" x14ac:dyDescent="0.5">
      <c r="L271" s="56" t="str">
        <f t="shared" si="36"/>
        <v>Effectuez l’étape 1</v>
      </c>
      <c r="M271" s="56" t="str">
        <f t="shared" si="37"/>
        <v>Effectuez l’étape 1</v>
      </c>
      <c r="N271" s="56" t="str">
        <f t="shared" si="38"/>
        <v>Effectuez l’étape 1</v>
      </c>
      <c r="O271" s="56" t="str">
        <f t="shared" si="39"/>
        <v>Effectuez l’étape 1</v>
      </c>
      <c r="P271" s="3">
        <f t="shared" si="44"/>
        <v>0</v>
      </c>
      <c r="R271" s="110" t="e">
        <f t="shared" si="40"/>
        <v>#VALUE!</v>
      </c>
      <c r="S271" s="110" t="e">
        <f t="shared" si="41"/>
        <v>#VALUE!</v>
      </c>
      <c r="T271" s="110" t="e">
        <f t="shared" si="42"/>
        <v>#VALUE!</v>
      </c>
      <c r="U271" s="110" t="e">
        <f t="shared" si="43"/>
        <v>#VALUE!</v>
      </c>
    </row>
    <row r="272" spans="12:21" x14ac:dyDescent="0.5">
      <c r="L272" s="56" t="str">
        <f t="shared" si="36"/>
        <v>Effectuez l’étape 1</v>
      </c>
      <c r="M272" s="56" t="str">
        <f t="shared" si="37"/>
        <v>Effectuez l’étape 1</v>
      </c>
      <c r="N272" s="56" t="str">
        <f t="shared" si="38"/>
        <v>Effectuez l’étape 1</v>
      </c>
      <c r="O272" s="56" t="str">
        <f t="shared" si="39"/>
        <v>Effectuez l’étape 1</v>
      </c>
      <c r="P272" s="3">
        <f t="shared" si="44"/>
        <v>0</v>
      </c>
      <c r="R272" s="110" t="e">
        <f t="shared" si="40"/>
        <v>#VALUE!</v>
      </c>
      <c r="S272" s="110" t="e">
        <f t="shared" si="41"/>
        <v>#VALUE!</v>
      </c>
      <c r="T272" s="110" t="e">
        <f t="shared" si="42"/>
        <v>#VALUE!</v>
      </c>
      <c r="U272" s="110" t="e">
        <f t="shared" si="43"/>
        <v>#VALUE!</v>
      </c>
    </row>
    <row r="273" spans="12:21" x14ac:dyDescent="0.5">
      <c r="L273" s="56" t="str">
        <f t="shared" si="36"/>
        <v>Effectuez l’étape 1</v>
      </c>
      <c r="M273" s="56" t="str">
        <f t="shared" si="37"/>
        <v>Effectuez l’étape 1</v>
      </c>
      <c r="N273" s="56" t="str">
        <f t="shared" si="38"/>
        <v>Effectuez l’étape 1</v>
      </c>
      <c r="O273" s="56" t="str">
        <f t="shared" si="39"/>
        <v>Effectuez l’étape 1</v>
      </c>
      <c r="P273" s="3">
        <f t="shared" si="44"/>
        <v>0</v>
      </c>
      <c r="R273" s="110" t="e">
        <f t="shared" si="40"/>
        <v>#VALUE!</v>
      </c>
      <c r="S273" s="110" t="e">
        <f t="shared" si="41"/>
        <v>#VALUE!</v>
      </c>
      <c r="T273" s="110" t="e">
        <f t="shared" si="42"/>
        <v>#VALUE!</v>
      </c>
      <c r="U273" s="110" t="e">
        <f t="shared" si="43"/>
        <v>#VALUE!</v>
      </c>
    </row>
    <row r="274" spans="12:21" x14ac:dyDescent="0.5">
      <c r="L274" s="56" t="str">
        <f t="shared" si="36"/>
        <v>Effectuez l’étape 1</v>
      </c>
      <c r="M274" s="56" t="str">
        <f t="shared" si="37"/>
        <v>Effectuez l’étape 1</v>
      </c>
      <c r="N274" s="56" t="str">
        <f t="shared" si="38"/>
        <v>Effectuez l’étape 1</v>
      </c>
      <c r="O274" s="56" t="str">
        <f t="shared" si="39"/>
        <v>Effectuez l’étape 1</v>
      </c>
      <c r="P274" s="3">
        <f t="shared" si="44"/>
        <v>0</v>
      </c>
      <c r="R274" s="110" t="e">
        <f t="shared" si="40"/>
        <v>#VALUE!</v>
      </c>
      <c r="S274" s="110" t="e">
        <f t="shared" si="41"/>
        <v>#VALUE!</v>
      </c>
      <c r="T274" s="110" t="e">
        <f t="shared" si="42"/>
        <v>#VALUE!</v>
      </c>
      <c r="U274" s="110" t="e">
        <f t="shared" si="43"/>
        <v>#VALUE!</v>
      </c>
    </row>
    <row r="275" spans="12:21" x14ac:dyDescent="0.5">
      <c r="L275" s="56" t="str">
        <f t="shared" si="36"/>
        <v>Effectuez l’étape 1</v>
      </c>
      <c r="M275" s="56" t="str">
        <f t="shared" si="37"/>
        <v>Effectuez l’étape 1</v>
      </c>
      <c r="N275" s="56" t="str">
        <f t="shared" si="38"/>
        <v>Effectuez l’étape 1</v>
      </c>
      <c r="O275" s="56" t="str">
        <f t="shared" si="39"/>
        <v>Effectuez l’étape 1</v>
      </c>
      <c r="P275" s="3">
        <f t="shared" si="44"/>
        <v>0</v>
      </c>
      <c r="R275" s="110" t="e">
        <f t="shared" si="40"/>
        <v>#VALUE!</v>
      </c>
      <c r="S275" s="110" t="e">
        <f t="shared" si="41"/>
        <v>#VALUE!</v>
      </c>
      <c r="T275" s="110" t="e">
        <f t="shared" si="42"/>
        <v>#VALUE!</v>
      </c>
      <c r="U275" s="110" t="e">
        <f t="shared" si="43"/>
        <v>#VALUE!</v>
      </c>
    </row>
    <row r="276" spans="12:21" x14ac:dyDescent="0.5">
      <c r="L276" s="56" t="str">
        <f t="shared" si="36"/>
        <v>Effectuez l’étape 1</v>
      </c>
      <c r="M276" s="56" t="str">
        <f t="shared" si="37"/>
        <v>Effectuez l’étape 1</v>
      </c>
      <c r="N276" s="56" t="str">
        <f t="shared" si="38"/>
        <v>Effectuez l’étape 1</v>
      </c>
      <c r="O276" s="56" t="str">
        <f t="shared" si="39"/>
        <v>Effectuez l’étape 1</v>
      </c>
      <c r="P276" s="3">
        <f t="shared" si="44"/>
        <v>0</v>
      </c>
      <c r="R276" s="110" t="e">
        <f t="shared" si="40"/>
        <v>#VALUE!</v>
      </c>
      <c r="S276" s="110" t="e">
        <f t="shared" si="41"/>
        <v>#VALUE!</v>
      </c>
      <c r="T276" s="110" t="e">
        <f t="shared" si="42"/>
        <v>#VALUE!</v>
      </c>
      <c r="U276" s="110" t="e">
        <f t="shared" si="43"/>
        <v>#VALUE!</v>
      </c>
    </row>
    <row r="277" spans="12:21" x14ac:dyDescent="0.5">
      <c r="L277" s="56" t="str">
        <f t="shared" si="36"/>
        <v>Effectuez l’étape 1</v>
      </c>
      <c r="M277" s="56" t="str">
        <f t="shared" si="37"/>
        <v>Effectuez l’étape 1</v>
      </c>
      <c r="N277" s="56" t="str">
        <f t="shared" si="38"/>
        <v>Effectuez l’étape 1</v>
      </c>
      <c r="O277" s="56" t="str">
        <f t="shared" si="39"/>
        <v>Effectuez l’étape 1</v>
      </c>
      <c r="P277" s="3">
        <f t="shared" si="44"/>
        <v>0</v>
      </c>
      <c r="R277" s="110" t="e">
        <f t="shared" si="40"/>
        <v>#VALUE!</v>
      </c>
      <c r="S277" s="110" t="e">
        <f t="shared" si="41"/>
        <v>#VALUE!</v>
      </c>
      <c r="T277" s="110" t="e">
        <f t="shared" si="42"/>
        <v>#VALUE!</v>
      </c>
      <c r="U277" s="110" t="e">
        <f t="shared" si="43"/>
        <v>#VALUE!</v>
      </c>
    </row>
    <row r="278" spans="12:21" x14ac:dyDescent="0.5">
      <c r="L278" s="56" t="str">
        <f t="shared" si="36"/>
        <v>Effectuez l’étape 1</v>
      </c>
      <c r="M278" s="56" t="str">
        <f t="shared" si="37"/>
        <v>Effectuez l’étape 1</v>
      </c>
      <c r="N278" s="56" t="str">
        <f t="shared" si="38"/>
        <v>Effectuez l’étape 1</v>
      </c>
      <c r="O278" s="56" t="str">
        <f t="shared" si="39"/>
        <v>Effectuez l’étape 1</v>
      </c>
      <c r="P278" s="3">
        <f t="shared" si="44"/>
        <v>0</v>
      </c>
      <c r="R278" s="110" t="e">
        <f t="shared" si="40"/>
        <v>#VALUE!</v>
      </c>
      <c r="S278" s="110" t="e">
        <f t="shared" si="41"/>
        <v>#VALUE!</v>
      </c>
      <c r="T278" s="110" t="e">
        <f t="shared" si="42"/>
        <v>#VALUE!</v>
      </c>
      <c r="U278" s="110" t="e">
        <f t="shared" si="43"/>
        <v>#VALUE!</v>
      </c>
    </row>
    <row r="279" spans="12:21" x14ac:dyDescent="0.5">
      <c r="L279" s="56" t="str">
        <f t="shared" si="36"/>
        <v>Effectuez l’étape 1</v>
      </c>
      <c r="M279" s="56" t="str">
        <f t="shared" si="37"/>
        <v>Effectuez l’étape 1</v>
      </c>
      <c r="N279" s="56" t="str">
        <f t="shared" si="38"/>
        <v>Effectuez l’étape 1</v>
      </c>
      <c r="O279" s="56" t="str">
        <f t="shared" si="39"/>
        <v>Effectuez l’étape 1</v>
      </c>
      <c r="P279" s="3">
        <f t="shared" si="44"/>
        <v>0</v>
      </c>
      <c r="R279" s="110" t="e">
        <f t="shared" si="40"/>
        <v>#VALUE!</v>
      </c>
      <c r="S279" s="110" t="e">
        <f t="shared" si="41"/>
        <v>#VALUE!</v>
      </c>
      <c r="T279" s="110" t="e">
        <f t="shared" si="42"/>
        <v>#VALUE!</v>
      </c>
      <c r="U279" s="110" t="e">
        <f t="shared" si="43"/>
        <v>#VALUE!</v>
      </c>
    </row>
    <row r="280" spans="12:21" x14ac:dyDescent="0.5">
      <c r="L280" s="56" t="str">
        <f t="shared" si="36"/>
        <v>Effectuez l’étape 1</v>
      </c>
      <c r="M280" s="56" t="str">
        <f t="shared" si="37"/>
        <v>Effectuez l’étape 1</v>
      </c>
      <c r="N280" s="56" t="str">
        <f t="shared" si="38"/>
        <v>Effectuez l’étape 1</v>
      </c>
      <c r="O280" s="56" t="str">
        <f t="shared" si="39"/>
        <v>Effectuez l’étape 1</v>
      </c>
      <c r="P280" s="3">
        <f t="shared" si="44"/>
        <v>0</v>
      </c>
      <c r="R280" s="110" t="e">
        <f t="shared" si="40"/>
        <v>#VALUE!</v>
      </c>
      <c r="S280" s="110" t="e">
        <f t="shared" si="41"/>
        <v>#VALUE!</v>
      </c>
      <c r="T280" s="110" t="e">
        <f t="shared" si="42"/>
        <v>#VALUE!</v>
      </c>
      <c r="U280" s="110" t="e">
        <f t="shared" si="43"/>
        <v>#VALUE!</v>
      </c>
    </row>
    <row r="281" spans="12:21" x14ac:dyDescent="0.5">
      <c r="L281" s="56" t="str">
        <f t="shared" si="36"/>
        <v>Effectuez l’étape 1</v>
      </c>
      <c r="M281" s="56" t="str">
        <f t="shared" si="37"/>
        <v>Effectuez l’étape 1</v>
      </c>
      <c r="N281" s="56" t="str">
        <f t="shared" si="38"/>
        <v>Effectuez l’étape 1</v>
      </c>
      <c r="O281" s="56" t="str">
        <f t="shared" si="39"/>
        <v>Effectuez l’étape 1</v>
      </c>
      <c r="P281" s="3">
        <f t="shared" si="44"/>
        <v>0</v>
      </c>
      <c r="R281" s="110" t="e">
        <f t="shared" si="40"/>
        <v>#VALUE!</v>
      </c>
      <c r="S281" s="110" t="e">
        <f t="shared" si="41"/>
        <v>#VALUE!</v>
      </c>
      <c r="T281" s="110" t="e">
        <f t="shared" si="42"/>
        <v>#VALUE!</v>
      </c>
      <c r="U281" s="110" t="e">
        <f t="shared" si="43"/>
        <v>#VALUE!</v>
      </c>
    </row>
    <row r="282" spans="12:21" x14ac:dyDescent="0.5">
      <c r="L282" s="56" t="str">
        <f t="shared" si="36"/>
        <v>Effectuez l’étape 1</v>
      </c>
      <c r="M282" s="56" t="str">
        <f t="shared" si="37"/>
        <v>Effectuez l’étape 1</v>
      </c>
      <c r="N282" s="56" t="str">
        <f t="shared" si="38"/>
        <v>Effectuez l’étape 1</v>
      </c>
      <c r="O282" s="56" t="str">
        <f t="shared" si="39"/>
        <v>Effectuez l’étape 1</v>
      </c>
      <c r="P282" s="3">
        <f t="shared" si="44"/>
        <v>0</v>
      </c>
      <c r="R282" s="110" t="e">
        <f t="shared" si="40"/>
        <v>#VALUE!</v>
      </c>
      <c r="S282" s="110" t="e">
        <f t="shared" si="41"/>
        <v>#VALUE!</v>
      </c>
      <c r="T282" s="110" t="e">
        <f t="shared" si="42"/>
        <v>#VALUE!</v>
      </c>
      <c r="U282" s="110" t="e">
        <f t="shared" si="43"/>
        <v>#VALUE!</v>
      </c>
    </row>
    <row r="283" spans="12:21" x14ac:dyDescent="0.5">
      <c r="L283" s="56" t="str">
        <f t="shared" si="36"/>
        <v>Effectuez l’étape 1</v>
      </c>
      <c r="M283" s="56" t="str">
        <f t="shared" si="37"/>
        <v>Effectuez l’étape 1</v>
      </c>
      <c r="N283" s="56" t="str">
        <f t="shared" si="38"/>
        <v>Effectuez l’étape 1</v>
      </c>
      <c r="O283" s="56" t="str">
        <f t="shared" si="39"/>
        <v>Effectuez l’étape 1</v>
      </c>
      <c r="P283" s="3">
        <f t="shared" si="44"/>
        <v>0</v>
      </c>
      <c r="R283" s="110" t="e">
        <f t="shared" si="40"/>
        <v>#VALUE!</v>
      </c>
      <c r="S283" s="110" t="e">
        <f t="shared" si="41"/>
        <v>#VALUE!</v>
      </c>
      <c r="T283" s="110" t="e">
        <f t="shared" si="42"/>
        <v>#VALUE!</v>
      </c>
      <c r="U283" s="110" t="e">
        <f t="shared" si="43"/>
        <v>#VALUE!</v>
      </c>
    </row>
    <row r="284" spans="12:21" x14ac:dyDescent="0.5">
      <c r="L284" s="56" t="str">
        <f t="shared" si="36"/>
        <v>Effectuez l’étape 1</v>
      </c>
      <c r="M284" s="56" t="str">
        <f t="shared" si="37"/>
        <v>Effectuez l’étape 1</v>
      </c>
      <c r="N284" s="56" t="str">
        <f t="shared" si="38"/>
        <v>Effectuez l’étape 1</v>
      </c>
      <c r="O284" s="56" t="str">
        <f t="shared" si="39"/>
        <v>Effectuez l’étape 1</v>
      </c>
      <c r="P284" s="3">
        <f t="shared" si="44"/>
        <v>0</v>
      </c>
      <c r="R284" s="110" t="e">
        <f t="shared" si="40"/>
        <v>#VALUE!</v>
      </c>
      <c r="S284" s="110" t="e">
        <f t="shared" si="41"/>
        <v>#VALUE!</v>
      </c>
      <c r="T284" s="110" t="e">
        <f t="shared" si="42"/>
        <v>#VALUE!</v>
      </c>
      <c r="U284" s="110" t="e">
        <f t="shared" si="43"/>
        <v>#VALUE!</v>
      </c>
    </row>
    <row r="285" spans="12:21" x14ac:dyDescent="0.5">
      <c r="L285" s="56" t="str">
        <f t="shared" si="36"/>
        <v>Effectuez l’étape 1</v>
      </c>
      <c r="M285" s="56" t="str">
        <f t="shared" si="37"/>
        <v>Effectuez l’étape 1</v>
      </c>
      <c r="N285" s="56" t="str">
        <f t="shared" si="38"/>
        <v>Effectuez l’étape 1</v>
      </c>
      <c r="O285" s="56" t="str">
        <f t="shared" si="39"/>
        <v>Effectuez l’étape 1</v>
      </c>
      <c r="P285" s="3">
        <f t="shared" si="44"/>
        <v>0</v>
      </c>
      <c r="R285" s="110" t="e">
        <f t="shared" si="40"/>
        <v>#VALUE!</v>
      </c>
      <c r="S285" s="110" t="e">
        <f t="shared" si="41"/>
        <v>#VALUE!</v>
      </c>
      <c r="T285" s="110" t="e">
        <f t="shared" si="42"/>
        <v>#VALUE!</v>
      </c>
      <c r="U285" s="110" t="e">
        <f t="shared" si="43"/>
        <v>#VALUE!</v>
      </c>
    </row>
    <row r="286" spans="12:21" x14ac:dyDescent="0.5">
      <c r="L286" s="56" t="str">
        <f t="shared" si="36"/>
        <v>Effectuez l’étape 1</v>
      </c>
      <c r="M286" s="56" t="str">
        <f t="shared" si="37"/>
        <v>Effectuez l’étape 1</v>
      </c>
      <c r="N286" s="56" t="str">
        <f t="shared" si="38"/>
        <v>Effectuez l’étape 1</v>
      </c>
      <c r="O286" s="56" t="str">
        <f t="shared" si="39"/>
        <v>Effectuez l’étape 1</v>
      </c>
      <c r="P286" s="3">
        <f t="shared" si="44"/>
        <v>0</v>
      </c>
      <c r="R286" s="110" t="e">
        <f t="shared" si="40"/>
        <v>#VALUE!</v>
      </c>
      <c r="S286" s="110" t="e">
        <f t="shared" si="41"/>
        <v>#VALUE!</v>
      </c>
      <c r="T286" s="110" t="e">
        <f t="shared" si="42"/>
        <v>#VALUE!</v>
      </c>
      <c r="U286" s="110" t="e">
        <f t="shared" si="43"/>
        <v>#VALUE!</v>
      </c>
    </row>
    <row r="287" spans="12:21" x14ac:dyDescent="0.5">
      <c r="L287" s="56" t="str">
        <f t="shared" si="36"/>
        <v>Effectuez l’étape 1</v>
      </c>
      <c r="M287" s="56" t="str">
        <f t="shared" si="37"/>
        <v>Effectuez l’étape 1</v>
      </c>
      <c r="N287" s="56" t="str">
        <f t="shared" si="38"/>
        <v>Effectuez l’étape 1</v>
      </c>
      <c r="O287" s="56" t="str">
        <f t="shared" si="39"/>
        <v>Effectuez l’étape 1</v>
      </c>
      <c r="P287" s="3">
        <f t="shared" si="44"/>
        <v>0</v>
      </c>
      <c r="R287" s="110" t="e">
        <f t="shared" si="40"/>
        <v>#VALUE!</v>
      </c>
      <c r="S287" s="110" t="e">
        <f t="shared" si="41"/>
        <v>#VALUE!</v>
      </c>
      <c r="T287" s="110" t="e">
        <f t="shared" si="42"/>
        <v>#VALUE!</v>
      </c>
      <c r="U287" s="110" t="e">
        <f t="shared" si="43"/>
        <v>#VALUE!</v>
      </c>
    </row>
    <row r="288" spans="12:21" x14ac:dyDescent="0.5">
      <c r="L288" s="56" t="str">
        <f t="shared" si="36"/>
        <v>Effectuez l’étape 1</v>
      </c>
      <c r="M288" s="56" t="str">
        <f t="shared" si="37"/>
        <v>Effectuez l’étape 1</v>
      </c>
      <c r="N288" s="56" t="str">
        <f t="shared" si="38"/>
        <v>Effectuez l’étape 1</v>
      </c>
      <c r="O288" s="56" t="str">
        <f t="shared" si="39"/>
        <v>Effectuez l’étape 1</v>
      </c>
      <c r="P288" s="3">
        <f t="shared" si="44"/>
        <v>0</v>
      </c>
      <c r="R288" s="110" t="e">
        <f t="shared" si="40"/>
        <v>#VALUE!</v>
      </c>
      <c r="S288" s="110" t="e">
        <f t="shared" si="41"/>
        <v>#VALUE!</v>
      </c>
      <c r="T288" s="110" t="e">
        <f t="shared" si="42"/>
        <v>#VALUE!</v>
      </c>
      <c r="U288" s="110" t="e">
        <f t="shared" si="43"/>
        <v>#VALUE!</v>
      </c>
    </row>
    <row r="289" spans="12:21" x14ac:dyDescent="0.5">
      <c r="L289" s="56" t="str">
        <f t="shared" si="36"/>
        <v>Effectuez l’étape 1</v>
      </c>
      <c r="M289" s="56" t="str">
        <f t="shared" si="37"/>
        <v>Effectuez l’étape 1</v>
      </c>
      <c r="N289" s="56" t="str">
        <f t="shared" si="38"/>
        <v>Effectuez l’étape 1</v>
      </c>
      <c r="O289" s="56" t="str">
        <f t="shared" si="39"/>
        <v>Effectuez l’étape 1</v>
      </c>
      <c r="P289" s="3">
        <f t="shared" si="44"/>
        <v>0</v>
      </c>
      <c r="R289" s="110" t="e">
        <f t="shared" si="40"/>
        <v>#VALUE!</v>
      </c>
      <c r="S289" s="110" t="e">
        <f t="shared" si="41"/>
        <v>#VALUE!</v>
      </c>
      <c r="T289" s="110" t="e">
        <f t="shared" si="42"/>
        <v>#VALUE!</v>
      </c>
      <c r="U289" s="110" t="e">
        <f t="shared" si="43"/>
        <v>#VALUE!</v>
      </c>
    </row>
    <row r="290" spans="12:21" x14ac:dyDescent="0.5">
      <c r="L290" s="56" t="str">
        <f t="shared" si="36"/>
        <v>Effectuez l’étape 1</v>
      </c>
      <c r="M290" s="56" t="str">
        <f t="shared" si="37"/>
        <v>Effectuez l’étape 1</v>
      </c>
      <c r="N290" s="56" t="str">
        <f t="shared" si="38"/>
        <v>Effectuez l’étape 1</v>
      </c>
      <c r="O290" s="56" t="str">
        <f t="shared" si="39"/>
        <v>Effectuez l’étape 1</v>
      </c>
      <c r="P290" s="3">
        <f t="shared" si="44"/>
        <v>0</v>
      </c>
      <c r="R290" s="110" t="e">
        <f t="shared" si="40"/>
        <v>#VALUE!</v>
      </c>
      <c r="S290" s="110" t="e">
        <f t="shared" si="41"/>
        <v>#VALUE!</v>
      </c>
      <c r="T290" s="110" t="e">
        <f t="shared" si="42"/>
        <v>#VALUE!</v>
      </c>
      <c r="U290" s="110" t="e">
        <f t="shared" si="43"/>
        <v>#VALUE!</v>
      </c>
    </row>
    <row r="291" spans="12:21" x14ac:dyDescent="0.5">
      <c r="L291" s="56" t="str">
        <f t="shared" si="36"/>
        <v>Effectuez l’étape 1</v>
      </c>
      <c r="M291" s="56" t="str">
        <f t="shared" si="37"/>
        <v>Effectuez l’étape 1</v>
      </c>
      <c r="N291" s="56" t="str">
        <f t="shared" si="38"/>
        <v>Effectuez l’étape 1</v>
      </c>
      <c r="O291" s="56" t="str">
        <f t="shared" si="39"/>
        <v>Effectuez l’étape 1</v>
      </c>
      <c r="P291" s="3">
        <f t="shared" si="44"/>
        <v>0</v>
      </c>
      <c r="R291" s="110" t="e">
        <f t="shared" si="40"/>
        <v>#VALUE!</v>
      </c>
      <c r="S291" s="110" t="e">
        <f t="shared" si="41"/>
        <v>#VALUE!</v>
      </c>
      <c r="T291" s="110" t="e">
        <f t="shared" si="42"/>
        <v>#VALUE!</v>
      </c>
      <c r="U291" s="110" t="e">
        <f t="shared" si="43"/>
        <v>#VALUE!</v>
      </c>
    </row>
    <row r="292" spans="12:21" x14ac:dyDescent="0.5">
      <c r="L292" s="56" t="str">
        <f t="shared" si="36"/>
        <v>Effectuez l’étape 1</v>
      </c>
      <c r="M292" s="56" t="str">
        <f t="shared" si="37"/>
        <v>Effectuez l’étape 1</v>
      </c>
      <c r="N292" s="56" t="str">
        <f t="shared" si="38"/>
        <v>Effectuez l’étape 1</v>
      </c>
      <c r="O292" s="56" t="str">
        <f t="shared" si="39"/>
        <v>Effectuez l’étape 1</v>
      </c>
      <c r="P292" s="3">
        <f t="shared" si="44"/>
        <v>0</v>
      </c>
      <c r="R292" s="110" t="e">
        <f t="shared" si="40"/>
        <v>#VALUE!</v>
      </c>
      <c r="S292" s="110" t="e">
        <f t="shared" si="41"/>
        <v>#VALUE!</v>
      </c>
      <c r="T292" s="110" t="e">
        <f t="shared" si="42"/>
        <v>#VALUE!</v>
      </c>
      <c r="U292" s="110" t="e">
        <f t="shared" si="43"/>
        <v>#VALUE!</v>
      </c>
    </row>
    <row r="293" spans="12:21" x14ac:dyDescent="0.5">
      <c r="L293" s="56" t="str">
        <f t="shared" si="36"/>
        <v>Effectuez l’étape 1</v>
      </c>
      <c r="M293" s="56" t="str">
        <f t="shared" si="37"/>
        <v>Effectuez l’étape 1</v>
      </c>
      <c r="N293" s="56" t="str">
        <f t="shared" si="38"/>
        <v>Effectuez l’étape 1</v>
      </c>
      <c r="O293" s="56" t="str">
        <f t="shared" si="39"/>
        <v>Effectuez l’étape 1</v>
      </c>
      <c r="P293" s="3">
        <f t="shared" si="44"/>
        <v>0</v>
      </c>
      <c r="R293" s="110" t="e">
        <f t="shared" si="40"/>
        <v>#VALUE!</v>
      </c>
      <c r="S293" s="110" t="e">
        <f t="shared" si="41"/>
        <v>#VALUE!</v>
      </c>
      <c r="T293" s="110" t="e">
        <f t="shared" si="42"/>
        <v>#VALUE!</v>
      </c>
      <c r="U293" s="110" t="e">
        <f t="shared" si="43"/>
        <v>#VALUE!</v>
      </c>
    </row>
    <row r="294" spans="12:21" x14ac:dyDescent="0.5">
      <c r="L294" s="56" t="str">
        <f t="shared" si="36"/>
        <v>Effectuez l’étape 1</v>
      </c>
      <c r="M294" s="56" t="str">
        <f t="shared" si="37"/>
        <v>Effectuez l’étape 1</v>
      </c>
      <c r="N294" s="56" t="str">
        <f t="shared" si="38"/>
        <v>Effectuez l’étape 1</v>
      </c>
      <c r="O294" s="56" t="str">
        <f t="shared" si="39"/>
        <v>Effectuez l’étape 1</v>
      </c>
      <c r="P294" s="3">
        <f t="shared" si="44"/>
        <v>0</v>
      </c>
      <c r="R294" s="110" t="e">
        <f t="shared" si="40"/>
        <v>#VALUE!</v>
      </c>
      <c r="S294" s="110" t="e">
        <f t="shared" si="41"/>
        <v>#VALUE!</v>
      </c>
      <c r="T294" s="110" t="e">
        <f t="shared" si="42"/>
        <v>#VALUE!</v>
      </c>
      <c r="U294" s="110" t="e">
        <f t="shared" si="43"/>
        <v>#VALUE!</v>
      </c>
    </row>
    <row r="295" spans="12:21" x14ac:dyDescent="0.5">
      <c r="L295" s="56" t="str">
        <f t="shared" si="36"/>
        <v>Effectuez l’étape 1</v>
      </c>
      <c r="M295" s="56" t="str">
        <f t="shared" si="37"/>
        <v>Effectuez l’étape 1</v>
      </c>
      <c r="N295" s="56" t="str">
        <f t="shared" si="38"/>
        <v>Effectuez l’étape 1</v>
      </c>
      <c r="O295" s="56" t="str">
        <f t="shared" si="39"/>
        <v>Effectuez l’étape 1</v>
      </c>
      <c r="P295" s="3">
        <f t="shared" si="44"/>
        <v>0</v>
      </c>
      <c r="R295" s="110" t="e">
        <f t="shared" si="40"/>
        <v>#VALUE!</v>
      </c>
      <c r="S295" s="110" t="e">
        <f t="shared" si="41"/>
        <v>#VALUE!</v>
      </c>
      <c r="T295" s="110" t="e">
        <f t="shared" si="42"/>
        <v>#VALUE!</v>
      </c>
      <c r="U295" s="110" t="e">
        <f t="shared" si="43"/>
        <v>#VALUE!</v>
      </c>
    </row>
    <row r="296" spans="12:21" x14ac:dyDescent="0.5">
      <c r="L296" s="56" t="str">
        <f t="shared" si="36"/>
        <v>Effectuez l’étape 1</v>
      </c>
      <c r="M296" s="56" t="str">
        <f t="shared" si="37"/>
        <v>Effectuez l’étape 1</v>
      </c>
      <c r="N296" s="56" t="str">
        <f t="shared" si="38"/>
        <v>Effectuez l’étape 1</v>
      </c>
      <c r="O296" s="56" t="str">
        <f t="shared" si="39"/>
        <v>Effectuez l’étape 1</v>
      </c>
      <c r="P296" s="3">
        <f t="shared" si="44"/>
        <v>0</v>
      </c>
      <c r="R296" s="110" t="e">
        <f t="shared" si="40"/>
        <v>#VALUE!</v>
      </c>
      <c r="S296" s="110" t="e">
        <f t="shared" si="41"/>
        <v>#VALUE!</v>
      </c>
      <c r="T296" s="110" t="e">
        <f t="shared" si="42"/>
        <v>#VALUE!</v>
      </c>
      <c r="U296" s="110" t="e">
        <f t="shared" si="43"/>
        <v>#VALUE!</v>
      </c>
    </row>
    <row r="297" spans="12:21" x14ac:dyDescent="0.5">
      <c r="L297" s="56" t="str">
        <f t="shared" si="36"/>
        <v>Effectuez l’étape 1</v>
      </c>
      <c r="M297" s="56" t="str">
        <f t="shared" si="37"/>
        <v>Effectuez l’étape 1</v>
      </c>
      <c r="N297" s="56" t="str">
        <f t="shared" si="38"/>
        <v>Effectuez l’étape 1</v>
      </c>
      <c r="O297" s="56" t="str">
        <f t="shared" si="39"/>
        <v>Effectuez l’étape 1</v>
      </c>
      <c r="P297" s="3">
        <f t="shared" si="44"/>
        <v>0</v>
      </c>
      <c r="R297" s="110" t="e">
        <f t="shared" si="40"/>
        <v>#VALUE!</v>
      </c>
      <c r="S297" s="110" t="e">
        <f t="shared" si="41"/>
        <v>#VALUE!</v>
      </c>
      <c r="T297" s="110" t="e">
        <f t="shared" si="42"/>
        <v>#VALUE!</v>
      </c>
      <c r="U297" s="110" t="e">
        <f t="shared" si="43"/>
        <v>#VALUE!</v>
      </c>
    </row>
    <row r="298" spans="12:21" x14ac:dyDescent="0.5">
      <c r="L298" s="56" t="str">
        <f t="shared" si="36"/>
        <v>Effectuez l’étape 1</v>
      </c>
      <c r="M298" s="56" t="str">
        <f t="shared" si="37"/>
        <v>Effectuez l’étape 1</v>
      </c>
      <c r="N298" s="56" t="str">
        <f t="shared" si="38"/>
        <v>Effectuez l’étape 1</v>
      </c>
      <c r="O298" s="56" t="str">
        <f t="shared" si="39"/>
        <v>Effectuez l’étape 1</v>
      </c>
      <c r="P298" s="3">
        <f t="shared" si="44"/>
        <v>0</v>
      </c>
      <c r="R298" s="110" t="e">
        <f t="shared" si="40"/>
        <v>#VALUE!</v>
      </c>
      <c r="S298" s="110" t="e">
        <f t="shared" si="41"/>
        <v>#VALUE!</v>
      </c>
      <c r="T298" s="110" t="e">
        <f t="shared" si="42"/>
        <v>#VALUE!</v>
      </c>
      <c r="U298" s="110" t="e">
        <f t="shared" si="43"/>
        <v>#VALUE!</v>
      </c>
    </row>
    <row r="299" spans="12:21" x14ac:dyDescent="0.5">
      <c r="L299" s="56" t="str">
        <f t="shared" si="36"/>
        <v>Effectuez l’étape 1</v>
      </c>
      <c r="M299" s="56" t="str">
        <f t="shared" si="37"/>
        <v>Effectuez l’étape 1</v>
      </c>
      <c r="N299" s="56" t="str">
        <f t="shared" si="38"/>
        <v>Effectuez l’étape 1</v>
      </c>
      <c r="O299" s="56" t="str">
        <f t="shared" si="39"/>
        <v>Effectuez l’étape 1</v>
      </c>
      <c r="P299" s="3">
        <f t="shared" si="44"/>
        <v>0</v>
      </c>
      <c r="R299" s="110" t="e">
        <f t="shared" si="40"/>
        <v>#VALUE!</v>
      </c>
      <c r="S299" s="110" t="e">
        <f t="shared" si="41"/>
        <v>#VALUE!</v>
      </c>
      <c r="T299" s="110" t="e">
        <f t="shared" si="42"/>
        <v>#VALUE!</v>
      </c>
      <c r="U299" s="110" t="e">
        <f t="shared" si="43"/>
        <v>#VALUE!</v>
      </c>
    </row>
    <row r="300" spans="12:21" x14ac:dyDescent="0.5">
      <c r="L300" s="56" t="str">
        <f t="shared" si="36"/>
        <v>Effectuez l’étape 1</v>
      </c>
      <c r="M300" s="56" t="str">
        <f t="shared" si="37"/>
        <v>Effectuez l’étape 1</v>
      </c>
      <c r="N300" s="56" t="str">
        <f t="shared" si="38"/>
        <v>Effectuez l’étape 1</v>
      </c>
      <c r="O300" s="56" t="str">
        <f t="shared" si="39"/>
        <v>Effectuez l’étape 1</v>
      </c>
      <c r="P300" s="3">
        <f t="shared" si="44"/>
        <v>0</v>
      </c>
      <c r="R300" s="110" t="e">
        <f t="shared" si="40"/>
        <v>#VALUE!</v>
      </c>
      <c r="S300" s="110" t="e">
        <f t="shared" si="41"/>
        <v>#VALUE!</v>
      </c>
      <c r="T300" s="110" t="e">
        <f t="shared" si="42"/>
        <v>#VALUE!</v>
      </c>
      <c r="U300" s="110" t="e">
        <f t="shared" si="43"/>
        <v>#VALUE!</v>
      </c>
    </row>
    <row r="301" spans="12:21" x14ac:dyDescent="0.5">
      <c r="L301" s="56" t="str">
        <f t="shared" si="36"/>
        <v>Effectuez l’étape 1</v>
      </c>
      <c r="M301" s="56" t="str">
        <f t="shared" si="37"/>
        <v>Effectuez l’étape 1</v>
      </c>
      <c r="N301" s="56" t="str">
        <f t="shared" si="38"/>
        <v>Effectuez l’étape 1</v>
      </c>
      <c r="O301" s="56" t="str">
        <f t="shared" si="39"/>
        <v>Effectuez l’étape 1</v>
      </c>
      <c r="P301" s="3">
        <f t="shared" si="44"/>
        <v>0</v>
      </c>
      <c r="R301" s="110" t="e">
        <f t="shared" si="40"/>
        <v>#VALUE!</v>
      </c>
      <c r="S301" s="110" t="e">
        <f t="shared" si="41"/>
        <v>#VALUE!</v>
      </c>
      <c r="T301" s="110" t="e">
        <f t="shared" si="42"/>
        <v>#VALUE!</v>
      </c>
      <c r="U301" s="110" t="e">
        <f t="shared" si="43"/>
        <v>#VALUE!</v>
      </c>
    </row>
    <row r="302" spans="12:21" x14ac:dyDescent="0.5">
      <c r="L302" s="56" t="str">
        <f t="shared" si="36"/>
        <v>Effectuez l’étape 1</v>
      </c>
      <c r="M302" s="56" t="str">
        <f t="shared" si="37"/>
        <v>Effectuez l’étape 1</v>
      </c>
      <c r="N302" s="56" t="str">
        <f t="shared" si="38"/>
        <v>Effectuez l’étape 1</v>
      </c>
      <c r="O302" s="56" t="str">
        <f t="shared" si="39"/>
        <v>Effectuez l’étape 1</v>
      </c>
      <c r="P302" s="3">
        <f t="shared" si="44"/>
        <v>0</v>
      </c>
      <c r="R302" s="110" t="e">
        <f t="shared" si="40"/>
        <v>#VALUE!</v>
      </c>
      <c r="S302" s="110" t="e">
        <f t="shared" si="41"/>
        <v>#VALUE!</v>
      </c>
      <c r="T302" s="110" t="e">
        <f t="shared" si="42"/>
        <v>#VALUE!</v>
      </c>
      <c r="U302" s="110" t="e">
        <f t="shared" si="43"/>
        <v>#VALUE!</v>
      </c>
    </row>
    <row r="303" spans="12:21" x14ac:dyDescent="0.5">
      <c r="L303" s="56" t="str">
        <f t="shared" si="36"/>
        <v>Effectuez l’étape 1</v>
      </c>
      <c r="M303" s="56" t="str">
        <f t="shared" si="37"/>
        <v>Effectuez l’étape 1</v>
      </c>
      <c r="N303" s="56" t="str">
        <f t="shared" si="38"/>
        <v>Effectuez l’étape 1</v>
      </c>
      <c r="O303" s="56" t="str">
        <f t="shared" si="39"/>
        <v>Effectuez l’étape 1</v>
      </c>
      <c r="P303" s="3">
        <f t="shared" si="44"/>
        <v>0</v>
      </c>
      <c r="R303" s="110" t="e">
        <f t="shared" si="40"/>
        <v>#VALUE!</v>
      </c>
      <c r="S303" s="110" t="e">
        <f t="shared" si="41"/>
        <v>#VALUE!</v>
      </c>
      <c r="T303" s="110" t="e">
        <f t="shared" si="42"/>
        <v>#VALUE!</v>
      </c>
      <c r="U303" s="110" t="e">
        <f t="shared" si="43"/>
        <v>#VALUE!</v>
      </c>
    </row>
    <row r="304" spans="12:21" x14ac:dyDescent="0.5">
      <c r="L304" s="56" t="str">
        <f t="shared" si="36"/>
        <v>Effectuez l’étape 1</v>
      </c>
      <c r="M304" s="56" t="str">
        <f t="shared" si="37"/>
        <v>Effectuez l’étape 1</v>
      </c>
      <c r="N304" s="56" t="str">
        <f t="shared" si="38"/>
        <v>Effectuez l’étape 1</v>
      </c>
      <c r="O304" s="56" t="str">
        <f t="shared" si="39"/>
        <v>Effectuez l’étape 1</v>
      </c>
      <c r="P304" s="3">
        <f t="shared" si="44"/>
        <v>0</v>
      </c>
      <c r="R304" s="110" t="e">
        <f t="shared" si="40"/>
        <v>#VALUE!</v>
      </c>
      <c r="S304" s="110" t="e">
        <f t="shared" si="41"/>
        <v>#VALUE!</v>
      </c>
      <c r="T304" s="110" t="e">
        <f t="shared" si="42"/>
        <v>#VALUE!</v>
      </c>
      <c r="U304" s="110" t="e">
        <f t="shared" si="43"/>
        <v>#VALUE!</v>
      </c>
    </row>
    <row r="305" spans="12:21" x14ac:dyDescent="0.5">
      <c r="L305" s="56" t="str">
        <f t="shared" si="36"/>
        <v>Effectuez l’étape 1</v>
      </c>
      <c r="M305" s="56" t="str">
        <f t="shared" si="37"/>
        <v>Effectuez l’étape 1</v>
      </c>
      <c r="N305" s="56" t="str">
        <f t="shared" si="38"/>
        <v>Effectuez l’étape 1</v>
      </c>
      <c r="O305" s="56" t="str">
        <f t="shared" si="39"/>
        <v>Effectuez l’étape 1</v>
      </c>
      <c r="P305" s="3">
        <f t="shared" si="44"/>
        <v>0</v>
      </c>
      <c r="R305" s="110" t="e">
        <f t="shared" si="40"/>
        <v>#VALUE!</v>
      </c>
      <c r="S305" s="110" t="e">
        <f t="shared" si="41"/>
        <v>#VALUE!</v>
      </c>
      <c r="T305" s="110" t="e">
        <f t="shared" si="42"/>
        <v>#VALUE!</v>
      </c>
      <c r="U305" s="110" t="e">
        <f t="shared" si="43"/>
        <v>#VALUE!</v>
      </c>
    </row>
    <row r="306" spans="12:21" x14ac:dyDescent="0.5">
      <c r="L306" s="56" t="str">
        <f t="shared" si="36"/>
        <v>Effectuez l’étape 1</v>
      </c>
      <c r="M306" s="56" t="str">
        <f t="shared" si="37"/>
        <v>Effectuez l’étape 1</v>
      </c>
      <c r="N306" s="56" t="str">
        <f t="shared" si="38"/>
        <v>Effectuez l’étape 1</v>
      </c>
      <c r="O306" s="56" t="str">
        <f t="shared" si="39"/>
        <v>Effectuez l’étape 1</v>
      </c>
      <c r="P306" s="3">
        <f t="shared" si="44"/>
        <v>0</v>
      </c>
      <c r="R306" s="110" t="e">
        <f t="shared" si="40"/>
        <v>#VALUE!</v>
      </c>
      <c r="S306" s="110" t="e">
        <f t="shared" si="41"/>
        <v>#VALUE!</v>
      </c>
      <c r="T306" s="110" t="e">
        <f t="shared" si="42"/>
        <v>#VALUE!</v>
      </c>
      <c r="U306" s="110" t="e">
        <f t="shared" si="43"/>
        <v>#VALUE!</v>
      </c>
    </row>
    <row r="307" spans="12:21" x14ac:dyDescent="0.5">
      <c r="L307" s="56" t="str">
        <f t="shared" si="36"/>
        <v>Effectuez l’étape 1</v>
      </c>
      <c r="M307" s="56" t="str">
        <f t="shared" si="37"/>
        <v>Effectuez l’étape 1</v>
      </c>
      <c r="N307" s="56" t="str">
        <f t="shared" si="38"/>
        <v>Effectuez l’étape 1</v>
      </c>
      <c r="O307" s="56" t="str">
        <f t="shared" si="39"/>
        <v>Effectuez l’étape 1</v>
      </c>
      <c r="P307" s="3">
        <f t="shared" si="44"/>
        <v>0</v>
      </c>
      <c r="R307" s="110" t="e">
        <f t="shared" si="40"/>
        <v>#VALUE!</v>
      </c>
      <c r="S307" s="110" t="e">
        <f t="shared" si="41"/>
        <v>#VALUE!</v>
      </c>
      <c r="T307" s="110" t="e">
        <f t="shared" si="42"/>
        <v>#VALUE!</v>
      </c>
      <c r="U307" s="110" t="e">
        <f t="shared" si="43"/>
        <v>#VALUE!</v>
      </c>
    </row>
    <row r="308" spans="12:21" x14ac:dyDescent="0.5">
      <c r="L308" s="56" t="str">
        <f t="shared" si="36"/>
        <v>Effectuez l’étape 1</v>
      </c>
      <c r="M308" s="56" t="str">
        <f t="shared" si="37"/>
        <v>Effectuez l’étape 1</v>
      </c>
      <c r="N308" s="56" t="str">
        <f t="shared" si="38"/>
        <v>Effectuez l’étape 1</v>
      </c>
      <c r="O308" s="56" t="str">
        <f t="shared" si="39"/>
        <v>Effectuez l’étape 1</v>
      </c>
      <c r="P308" s="3">
        <f t="shared" si="44"/>
        <v>0</v>
      </c>
      <c r="R308" s="110" t="e">
        <f t="shared" si="40"/>
        <v>#VALUE!</v>
      </c>
      <c r="S308" s="110" t="e">
        <f t="shared" si="41"/>
        <v>#VALUE!</v>
      </c>
      <c r="T308" s="110" t="e">
        <f t="shared" si="42"/>
        <v>#VALUE!</v>
      </c>
      <c r="U308" s="110" t="e">
        <f t="shared" si="43"/>
        <v>#VALUE!</v>
      </c>
    </row>
    <row r="309" spans="12:21" x14ac:dyDescent="0.5">
      <c r="L309" s="56" t="str">
        <f t="shared" si="36"/>
        <v>Effectuez l’étape 1</v>
      </c>
      <c r="M309" s="56" t="str">
        <f t="shared" si="37"/>
        <v>Effectuez l’étape 1</v>
      </c>
      <c r="N309" s="56" t="str">
        <f t="shared" si="38"/>
        <v>Effectuez l’étape 1</v>
      </c>
      <c r="O309" s="56" t="str">
        <f t="shared" si="39"/>
        <v>Effectuez l’étape 1</v>
      </c>
      <c r="P309" s="3">
        <f t="shared" si="44"/>
        <v>0</v>
      </c>
      <c r="R309" s="110" t="e">
        <f t="shared" si="40"/>
        <v>#VALUE!</v>
      </c>
      <c r="S309" s="110" t="e">
        <f t="shared" si="41"/>
        <v>#VALUE!</v>
      </c>
      <c r="T309" s="110" t="e">
        <f t="shared" si="42"/>
        <v>#VALUE!</v>
      </c>
      <c r="U309" s="110" t="e">
        <f t="shared" si="43"/>
        <v>#VALUE!</v>
      </c>
    </row>
    <row r="310" spans="12:21" x14ac:dyDescent="0.5">
      <c r="L310" s="56" t="str">
        <f t="shared" si="36"/>
        <v>Effectuez l’étape 1</v>
      </c>
      <c r="M310" s="56" t="str">
        <f t="shared" si="37"/>
        <v>Effectuez l’étape 1</v>
      </c>
      <c r="N310" s="56" t="str">
        <f t="shared" si="38"/>
        <v>Effectuez l’étape 1</v>
      </c>
      <c r="O310" s="56" t="str">
        <f t="shared" si="39"/>
        <v>Effectuez l’étape 1</v>
      </c>
      <c r="P310" s="3">
        <f t="shared" si="44"/>
        <v>0</v>
      </c>
      <c r="R310" s="110" t="e">
        <f t="shared" si="40"/>
        <v>#VALUE!</v>
      </c>
      <c r="S310" s="110" t="e">
        <f t="shared" si="41"/>
        <v>#VALUE!</v>
      </c>
      <c r="T310" s="110" t="e">
        <f t="shared" si="42"/>
        <v>#VALUE!</v>
      </c>
      <c r="U310" s="110" t="e">
        <f t="shared" si="43"/>
        <v>#VALUE!</v>
      </c>
    </row>
    <row r="311" spans="12:21" x14ac:dyDescent="0.5">
      <c r="L311" s="56" t="str">
        <f t="shared" si="36"/>
        <v>Effectuez l’étape 1</v>
      </c>
      <c r="M311" s="56" t="str">
        <f t="shared" si="37"/>
        <v>Effectuez l’étape 1</v>
      </c>
      <c r="N311" s="56" t="str">
        <f t="shared" si="38"/>
        <v>Effectuez l’étape 1</v>
      </c>
      <c r="O311" s="56" t="str">
        <f t="shared" si="39"/>
        <v>Effectuez l’étape 1</v>
      </c>
      <c r="P311" s="3">
        <f t="shared" si="44"/>
        <v>0</v>
      </c>
      <c r="R311" s="110" t="e">
        <f t="shared" si="40"/>
        <v>#VALUE!</v>
      </c>
      <c r="S311" s="110" t="e">
        <f t="shared" si="41"/>
        <v>#VALUE!</v>
      </c>
      <c r="T311" s="110" t="e">
        <f t="shared" si="42"/>
        <v>#VALUE!</v>
      </c>
      <c r="U311" s="110" t="e">
        <f t="shared" si="43"/>
        <v>#VALUE!</v>
      </c>
    </row>
    <row r="312" spans="12:21" x14ac:dyDescent="0.5">
      <c r="L312" s="56" t="str">
        <f t="shared" si="36"/>
        <v>Effectuez l’étape 1</v>
      </c>
      <c r="M312" s="56" t="str">
        <f t="shared" si="37"/>
        <v>Effectuez l’étape 1</v>
      </c>
      <c r="N312" s="56" t="str">
        <f t="shared" si="38"/>
        <v>Effectuez l’étape 1</v>
      </c>
      <c r="O312" s="56" t="str">
        <f t="shared" si="39"/>
        <v>Effectuez l’étape 1</v>
      </c>
      <c r="P312" s="3">
        <f t="shared" si="44"/>
        <v>0</v>
      </c>
      <c r="R312" s="110" t="e">
        <f t="shared" si="40"/>
        <v>#VALUE!</v>
      </c>
      <c r="S312" s="110" t="e">
        <f t="shared" si="41"/>
        <v>#VALUE!</v>
      </c>
      <c r="T312" s="110" t="e">
        <f t="shared" si="42"/>
        <v>#VALUE!</v>
      </c>
      <c r="U312" s="110" t="e">
        <f t="shared" si="43"/>
        <v>#VALUE!</v>
      </c>
    </row>
    <row r="313" spans="12:21" x14ac:dyDescent="0.5">
      <c r="L313" s="56" t="str">
        <f t="shared" si="36"/>
        <v>Effectuez l’étape 1</v>
      </c>
      <c r="M313" s="56" t="str">
        <f t="shared" si="37"/>
        <v>Effectuez l’étape 1</v>
      </c>
      <c r="N313" s="56" t="str">
        <f t="shared" si="38"/>
        <v>Effectuez l’étape 1</v>
      </c>
      <c r="O313" s="56" t="str">
        <f t="shared" si="39"/>
        <v>Effectuez l’étape 1</v>
      </c>
      <c r="P313" s="3">
        <f t="shared" si="44"/>
        <v>0</v>
      </c>
      <c r="R313" s="110" t="e">
        <f t="shared" si="40"/>
        <v>#VALUE!</v>
      </c>
      <c r="S313" s="110" t="e">
        <f t="shared" si="41"/>
        <v>#VALUE!</v>
      </c>
      <c r="T313" s="110" t="e">
        <f t="shared" si="42"/>
        <v>#VALUE!</v>
      </c>
      <c r="U313" s="110" t="e">
        <f t="shared" si="43"/>
        <v>#VALUE!</v>
      </c>
    </row>
    <row r="314" spans="12:21" x14ac:dyDescent="0.5">
      <c r="L314" s="56" t="str">
        <f t="shared" si="36"/>
        <v>Effectuez l’étape 1</v>
      </c>
      <c r="M314" s="56" t="str">
        <f t="shared" si="37"/>
        <v>Effectuez l’étape 1</v>
      </c>
      <c r="N314" s="56" t="str">
        <f t="shared" si="38"/>
        <v>Effectuez l’étape 1</v>
      </c>
      <c r="O314" s="56" t="str">
        <f t="shared" si="39"/>
        <v>Effectuez l’étape 1</v>
      </c>
      <c r="P314" s="3">
        <f t="shared" si="44"/>
        <v>0</v>
      </c>
      <c r="R314" s="110" t="e">
        <f t="shared" si="40"/>
        <v>#VALUE!</v>
      </c>
      <c r="S314" s="110" t="e">
        <f t="shared" si="41"/>
        <v>#VALUE!</v>
      </c>
      <c r="T314" s="110" t="e">
        <f t="shared" si="42"/>
        <v>#VALUE!</v>
      </c>
      <c r="U314" s="110" t="e">
        <f t="shared" si="43"/>
        <v>#VALUE!</v>
      </c>
    </row>
    <row r="315" spans="12:21" x14ac:dyDescent="0.5">
      <c r="L315" s="56" t="str">
        <f t="shared" si="36"/>
        <v>Effectuez l’étape 1</v>
      </c>
      <c r="M315" s="56" t="str">
        <f t="shared" si="37"/>
        <v>Effectuez l’étape 1</v>
      </c>
      <c r="N315" s="56" t="str">
        <f t="shared" si="38"/>
        <v>Effectuez l’étape 1</v>
      </c>
      <c r="O315" s="56" t="str">
        <f t="shared" si="39"/>
        <v>Effectuez l’étape 1</v>
      </c>
      <c r="P315" s="3">
        <f t="shared" si="44"/>
        <v>0</v>
      </c>
      <c r="R315" s="110" t="e">
        <f t="shared" si="40"/>
        <v>#VALUE!</v>
      </c>
      <c r="S315" s="110" t="e">
        <f t="shared" si="41"/>
        <v>#VALUE!</v>
      </c>
      <c r="T315" s="110" t="e">
        <f t="shared" si="42"/>
        <v>#VALUE!</v>
      </c>
      <c r="U315" s="110" t="e">
        <f t="shared" si="43"/>
        <v>#VALUE!</v>
      </c>
    </row>
    <row r="316" spans="12:21" x14ac:dyDescent="0.5">
      <c r="L316" s="56" t="str">
        <f t="shared" si="36"/>
        <v>Effectuez l’étape 1</v>
      </c>
      <c r="M316" s="56" t="str">
        <f t="shared" si="37"/>
        <v>Effectuez l’étape 1</v>
      </c>
      <c r="N316" s="56" t="str">
        <f t="shared" si="38"/>
        <v>Effectuez l’étape 1</v>
      </c>
      <c r="O316" s="56" t="str">
        <f t="shared" si="39"/>
        <v>Effectuez l’étape 1</v>
      </c>
      <c r="P316" s="3">
        <f t="shared" si="44"/>
        <v>0</v>
      </c>
      <c r="R316" s="110" t="e">
        <f t="shared" si="40"/>
        <v>#VALUE!</v>
      </c>
      <c r="S316" s="110" t="e">
        <f t="shared" si="41"/>
        <v>#VALUE!</v>
      </c>
      <c r="T316" s="110" t="e">
        <f t="shared" si="42"/>
        <v>#VALUE!</v>
      </c>
      <c r="U316" s="110" t="e">
        <f t="shared" si="43"/>
        <v>#VALUE!</v>
      </c>
    </row>
    <row r="317" spans="12:21" x14ac:dyDescent="0.5">
      <c r="L317" s="56" t="str">
        <f t="shared" si="36"/>
        <v>Effectuez l’étape 1</v>
      </c>
      <c r="M317" s="56" t="str">
        <f t="shared" si="37"/>
        <v>Effectuez l’étape 1</v>
      </c>
      <c r="N317" s="56" t="str">
        <f t="shared" si="38"/>
        <v>Effectuez l’étape 1</v>
      </c>
      <c r="O317" s="56" t="str">
        <f t="shared" si="39"/>
        <v>Effectuez l’étape 1</v>
      </c>
      <c r="P317" s="3">
        <f t="shared" si="44"/>
        <v>0</v>
      </c>
      <c r="R317" s="110" t="e">
        <f t="shared" si="40"/>
        <v>#VALUE!</v>
      </c>
      <c r="S317" s="110" t="e">
        <f t="shared" si="41"/>
        <v>#VALUE!</v>
      </c>
      <c r="T317" s="110" t="e">
        <f t="shared" si="42"/>
        <v>#VALUE!</v>
      </c>
      <c r="U317" s="110" t="e">
        <f t="shared" si="43"/>
        <v>#VALUE!</v>
      </c>
    </row>
    <row r="318" spans="12:21" x14ac:dyDescent="0.5">
      <c r="L318" s="56" t="str">
        <f t="shared" si="36"/>
        <v>Effectuez l’étape 1</v>
      </c>
      <c r="M318" s="56" t="str">
        <f t="shared" si="37"/>
        <v>Effectuez l’étape 1</v>
      </c>
      <c r="N318" s="56" t="str">
        <f t="shared" si="38"/>
        <v>Effectuez l’étape 1</v>
      </c>
      <c r="O318" s="56" t="str">
        <f t="shared" si="39"/>
        <v>Effectuez l’étape 1</v>
      </c>
      <c r="P318" s="3">
        <f t="shared" si="44"/>
        <v>0</v>
      </c>
      <c r="R318" s="110" t="e">
        <f t="shared" si="40"/>
        <v>#VALUE!</v>
      </c>
      <c r="S318" s="110" t="e">
        <f t="shared" si="41"/>
        <v>#VALUE!</v>
      </c>
      <c r="T318" s="110" t="e">
        <f t="shared" si="42"/>
        <v>#VALUE!</v>
      </c>
      <c r="U318" s="110" t="e">
        <f t="shared" si="43"/>
        <v>#VALUE!</v>
      </c>
    </row>
    <row r="319" spans="12:21" x14ac:dyDescent="0.5">
      <c r="L319" s="56" t="str">
        <f t="shared" si="36"/>
        <v>Effectuez l’étape 1</v>
      </c>
      <c r="M319" s="56" t="str">
        <f t="shared" si="37"/>
        <v>Effectuez l’étape 1</v>
      </c>
      <c r="N319" s="56" t="str">
        <f t="shared" si="38"/>
        <v>Effectuez l’étape 1</v>
      </c>
      <c r="O319" s="56" t="str">
        <f t="shared" si="39"/>
        <v>Effectuez l’étape 1</v>
      </c>
      <c r="P319" s="3">
        <f t="shared" si="44"/>
        <v>0</v>
      </c>
      <c r="R319" s="110" t="e">
        <f t="shared" si="40"/>
        <v>#VALUE!</v>
      </c>
      <c r="S319" s="110" t="e">
        <f t="shared" si="41"/>
        <v>#VALUE!</v>
      </c>
      <c r="T319" s="110" t="e">
        <f t="shared" si="42"/>
        <v>#VALUE!</v>
      </c>
      <c r="U319" s="110" t="e">
        <f t="shared" si="43"/>
        <v>#VALUE!</v>
      </c>
    </row>
    <row r="320" spans="12:21" x14ac:dyDescent="0.5">
      <c r="L320" s="56" t="str">
        <f t="shared" si="36"/>
        <v>Effectuez l’étape 1</v>
      </c>
      <c r="M320" s="56" t="str">
        <f t="shared" si="37"/>
        <v>Effectuez l’étape 1</v>
      </c>
      <c r="N320" s="56" t="str">
        <f t="shared" si="38"/>
        <v>Effectuez l’étape 1</v>
      </c>
      <c r="O320" s="56" t="str">
        <f t="shared" si="39"/>
        <v>Effectuez l’étape 1</v>
      </c>
      <c r="P320" s="3">
        <f t="shared" si="44"/>
        <v>0</v>
      </c>
      <c r="R320" s="110" t="e">
        <f t="shared" si="40"/>
        <v>#VALUE!</v>
      </c>
      <c r="S320" s="110" t="e">
        <f t="shared" si="41"/>
        <v>#VALUE!</v>
      </c>
      <c r="T320" s="110" t="e">
        <f t="shared" si="42"/>
        <v>#VALUE!</v>
      </c>
      <c r="U320" s="110" t="e">
        <f t="shared" si="43"/>
        <v>#VALUE!</v>
      </c>
    </row>
    <row r="321" spans="12:21" x14ac:dyDescent="0.5">
      <c r="L321" s="56" t="str">
        <f t="shared" si="36"/>
        <v>Effectuez l’étape 1</v>
      </c>
      <c r="M321" s="56" t="str">
        <f t="shared" si="37"/>
        <v>Effectuez l’étape 1</v>
      </c>
      <c r="N321" s="56" t="str">
        <f t="shared" si="38"/>
        <v>Effectuez l’étape 1</v>
      </c>
      <c r="O321" s="56" t="str">
        <f t="shared" si="39"/>
        <v>Effectuez l’étape 1</v>
      </c>
      <c r="P321" s="3">
        <f t="shared" si="44"/>
        <v>0</v>
      </c>
      <c r="R321" s="110" t="e">
        <f t="shared" si="40"/>
        <v>#VALUE!</v>
      </c>
      <c r="S321" s="110" t="e">
        <f t="shared" si="41"/>
        <v>#VALUE!</v>
      </c>
      <c r="T321" s="110" t="e">
        <f t="shared" si="42"/>
        <v>#VALUE!</v>
      </c>
      <c r="U321" s="110" t="e">
        <f t="shared" si="43"/>
        <v>#VALUE!</v>
      </c>
    </row>
    <row r="322" spans="12:21" x14ac:dyDescent="0.5">
      <c r="L322" s="56" t="str">
        <f t="shared" si="36"/>
        <v>Effectuez l’étape 1</v>
      </c>
      <c r="M322" s="56" t="str">
        <f t="shared" si="37"/>
        <v>Effectuez l’étape 1</v>
      </c>
      <c r="N322" s="56" t="str">
        <f t="shared" si="38"/>
        <v>Effectuez l’étape 1</v>
      </c>
      <c r="O322" s="56" t="str">
        <f t="shared" si="39"/>
        <v>Effectuez l’étape 1</v>
      </c>
      <c r="P322" s="3">
        <f t="shared" si="44"/>
        <v>0</v>
      </c>
      <c r="R322" s="110" t="e">
        <f t="shared" si="40"/>
        <v>#VALUE!</v>
      </c>
      <c r="S322" s="110" t="e">
        <f t="shared" si="41"/>
        <v>#VALUE!</v>
      </c>
      <c r="T322" s="110" t="e">
        <f t="shared" si="42"/>
        <v>#VALUE!</v>
      </c>
      <c r="U322" s="110" t="e">
        <f t="shared" si="43"/>
        <v>#VALUE!</v>
      </c>
    </row>
    <row r="323" spans="12:21" x14ac:dyDescent="0.5">
      <c r="L323" s="56" t="str">
        <f t="shared" si="36"/>
        <v>Effectuez l’étape 1</v>
      </c>
      <c r="M323" s="56" t="str">
        <f t="shared" si="37"/>
        <v>Effectuez l’étape 1</v>
      </c>
      <c r="N323" s="56" t="str">
        <f t="shared" si="38"/>
        <v>Effectuez l’étape 1</v>
      </c>
      <c r="O323" s="56" t="str">
        <f t="shared" si="39"/>
        <v>Effectuez l’étape 1</v>
      </c>
      <c r="P323" s="3">
        <f t="shared" si="44"/>
        <v>0</v>
      </c>
      <c r="R323" s="110" t="e">
        <f t="shared" si="40"/>
        <v>#VALUE!</v>
      </c>
      <c r="S323" s="110" t="e">
        <f t="shared" si="41"/>
        <v>#VALUE!</v>
      </c>
      <c r="T323" s="110" t="e">
        <f t="shared" si="42"/>
        <v>#VALUE!</v>
      </c>
      <c r="U323" s="110" t="e">
        <f t="shared" si="43"/>
        <v>#VALUE!</v>
      </c>
    </row>
    <row r="324" spans="12:21" x14ac:dyDescent="0.5">
      <c r="L324" s="56" t="str">
        <f t="shared" si="36"/>
        <v>Effectuez l’étape 1</v>
      </c>
      <c r="M324" s="56" t="str">
        <f t="shared" si="37"/>
        <v>Effectuez l’étape 1</v>
      </c>
      <c r="N324" s="56" t="str">
        <f t="shared" si="38"/>
        <v>Effectuez l’étape 1</v>
      </c>
      <c r="O324" s="56" t="str">
        <f t="shared" si="39"/>
        <v>Effectuez l’étape 1</v>
      </c>
      <c r="P324" s="3">
        <f t="shared" si="44"/>
        <v>0</v>
      </c>
      <c r="R324" s="110" t="e">
        <f t="shared" si="40"/>
        <v>#VALUE!</v>
      </c>
      <c r="S324" s="110" t="e">
        <f t="shared" si="41"/>
        <v>#VALUE!</v>
      </c>
      <c r="T324" s="110" t="e">
        <f t="shared" si="42"/>
        <v>#VALUE!</v>
      </c>
      <c r="U324" s="110" t="e">
        <f t="shared" si="43"/>
        <v>#VALUE!</v>
      </c>
    </row>
    <row r="325" spans="12:21" x14ac:dyDescent="0.5">
      <c r="L325" s="56" t="str">
        <f t="shared" si="36"/>
        <v>Effectuez l’étape 1</v>
      </c>
      <c r="M325" s="56" t="str">
        <f t="shared" si="37"/>
        <v>Effectuez l’étape 1</v>
      </c>
      <c r="N325" s="56" t="str">
        <f t="shared" si="38"/>
        <v>Effectuez l’étape 1</v>
      </c>
      <c r="O325" s="56" t="str">
        <f t="shared" si="39"/>
        <v>Effectuez l’étape 1</v>
      </c>
      <c r="P325" s="3">
        <f t="shared" si="44"/>
        <v>0</v>
      </c>
      <c r="R325" s="110" t="e">
        <f t="shared" si="40"/>
        <v>#VALUE!</v>
      </c>
      <c r="S325" s="110" t="e">
        <f t="shared" si="41"/>
        <v>#VALUE!</v>
      </c>
      <c r="T325" s="110" t="e">
        <f t="shared" si="42"/>
        <v>#VALUE!</v>
      </c>
      <c r="U325" s="110" t="e">
        <f t="shared" si="43"/>
        <v>#VALUE!</v>
      </c>
    </row>
    <row r="326" spans="12:21" x14ac:dyDescent="0.5">
      <c r="L326" s="56" t="str">
        <f t="shared" ref="L326:L389" si="45">IF(ISTEXT(overallRate),"Effectuez l’étape 1",IF(OR(COUNT($C326,H326)&lt;&gt;2,overallRate=0),0,IF(D326="Oui",ROUND(MAX(IF($B326="Non - avec lien de dépendance",0,MIN((0.75*H326),847)),MIN(H326,(0.75*$C326),847)),2),R326)))</f>
        <v>Effectuez l’étape 1</v>
      </c>
      <c r="M326" s="56" t="str">
        <f t="shared" ref="M326:M389" si="46">IF(ISTEXT(overallRate),"Effectuez l’étape 1",IF(OR(COUNT($C326,I326)&lt;&gt;2,overallRate=0),0,IF(E326="Yes",ROUND(MAX(IF($B326="Non - avec lien de dépendance",0,MIN((0.75*I326),847)),MIN(I326,(0.75*$C326),847)),2),S326)))</f>
        <v>Effectuez l’étape 1</v>
      </c>
      <c r="N326" s="56" t="str">
        <f t="shared" ref="N326:N389" si="47">IF(ISTEXT(overallRate),"Effectuez l’étape 1",IF(OR(COUNT($C326,J326)&lt;&gt;2,overallRate=0),0,IF(F326="Yes",ROUND(MAX(IF($B326="Non - avec lien de dépendance",0,MIN((0.75*J326),847)),MIN(J326,(0.75*$C326),847)),2),T326)))</f>
        <v>Effectuez l’étape 1</v>
      </c>
      <c r="O326" s="56" t="str">
        <f t="shared" ref="O326:O389" si="48">IF(ISTEXT(overallRate),"Effectuez l’étape 1",IF(OR(COUNT($C326,K326)&lt;&gt;2,overallRate=0),0,IF(G326="Yes",ROUND(MAX(IF($B326="Non - avec lien de dépendance",0,MIN((0.75*K326),847)),MIN(K326,(0.75*$C326),847)),2),U326)))</f>
        <v>Effectuez l’étape 1</v>
      </c>
      <c r="P326" s="3">
        <f t="shared" si="44"/>
        <v>0</v>
      </c>
      <c r="R326" s="110" t="e">
        <f t="shared" ref="R326:R389" si="49">IF(revenueReduction&gt;0.3,MAX(IF($B326="Non - avec lien de dépendance",MIN(1129,H326,$C326)*overallRate,MIN(1129,H326)*overallRate),ROUND(MAX(IF($B326="Non - avec lien de dépendance",0,MIN((0.75*H326),847)),MIN(H326,(0.75*$C326),847)),2)),IF($B326="Non - avec lien de dépendance",MIN(1129,H326,$C326)*overallRate,MIN(1129,H326)*overallRate))</f>
        <v>#VALUE!</v>
      </c>
      <c r="S326" s="110" t="e">
        <f t="shared" ref="S326:S389" si="50">IF(revenueReduction&gt;0.3,MAX(IF($B326="Non - avec lien de dépendance",MIN(1129,I326,$C326)*overallRate,MIN(1129,I326)*overallRate),ROUND(MAX(IF($B326="Non - avec lien de dépendance",0,MIN((0.75*I326),847)),MIN(I326,(0.75*$C326),847)),2)),IF($B326="Non - avec lien de dépendance",MIN(1129,I326,$C326)*overallRate,MIN(1129,I326)*overallRate))</f>
        <v>#VALUE!</v>
      </c>
      <c r="T326" s="110" t="e">
        <f t="shared" ref="T326:T389" si="51">IF(revenueReduction&gt;0.3,MAX(IF($B326="Non - avec lien de dépendance",MIN(1129,J326,$C326)*overallRate,MIN(1129,J326)*overallRate),ROUND(MAX(IF($B326="Non - avec lien de dépendance",0,MIN((0.75*J326),847)),MIN(J326,(0.75*$C326),847)),2)),IF($B326="Non - avec lien de dépendance",MIN(1129,J326,$C326)*overallRate,MIN(1129,J326)*overallRate))</f>
        <v>#VALUE!</v>
      </c>
      <c r="U326" s="110" t="e">
        <f t="shared" ref="U326:U389" si="52">IF(revenueReduction&gt;0.3,MAX(IF($B326="Non - avec lien de dépendance",MIN(1129,K326,$C326)*overallRate,MIN(1129,K326)*overallRate),ROUND(MAX(IF($B326="Non - avec lien de dépendance",0,MIN((0.75*K326),847)),MIN(K326,(0.75*$C326),847)),2)),IF($B326="Non - avec lien de dépendance",MIN(1129,K326,$C326)*overallRate,MIN(1129,K326)*overallRate))</f>
        <v>#VALUE!</v>
      </c>
    </row>
    <row r="327" spans="12:21" x14ac:dyDescent="0.5">
      <c r="L327" s="56" t="str">
        <f t="shared" si="45"/>
        <v>Effectuez l’étape 1</v>
      </c>
      <c r="M327" s="56" t="str">
        <f t="shared" si="46"/>
        <v>Effectuez l’étape 1</v>
      </c>
      <c r="N327" s="56" t="str">
        <f t="shared" si="47"/>
        <v>Effectuez l’étape 1</v>
      </c>
      <c r="O327" s="56" t="str">
        <f t="shared" si="48"/>
        <v>Effectuez l’étape 1</v>
      </c>
      <c r="P327" s="3">
        <f t="shared" ref="P327:P390" si="53">IF(AND(COUNT(C327:K327)&gt;0,OR(COUNT(C327:K327)&lt;&gt;5,ISBLANK(B327))),"Fill out all amounts",SUM(L327:O327))</f>
        <v>0</v>
      </c>
      <c r="R327" s="110" t="e">
        <f t="shared" si="49"/>
        <v>#VALUE!</v>
      </c>
      <c r="S327" s="110" t="e">
        <f t="shared" si="50"/>
        <v>#VALUE!</v>
      </c>
      <c r="T327" s="110" t="e">
        <f t="shared" si="51"/>
        <v>#VALUE!</v>
      </c>
      <c r="U327" s="110" t="e">
        <f t="shared" si="52"/>
        <v>#VALUE!</v>
      </c>
    </row>
    <row r="328" spans="12:21" x14ac:dyDescent="0.5">
      <c r="L328" s="56" t="str">
        <f t="shared" si="45"/>
        <v>Effectuez l’étape 1</v>
      </c>
      <c r="M328" s="56" t="str">
        <f t="shared" si="46"/>
        <v>Effectuez l’étape 1</v>
      </c>
      <c r="N328" s="56" t="str">
        <f t="shared" si="47"/>
        <v>Effectuez l’étape 1</v>
      </c>
      <c r="O328" s="56" t="str">
        <f t="shared" si="48"/>
        <v>Effectuez l’étape 1</v>
      </c>
      <c r="P328" s="3">
        <f t="shared" si="53"/>
        <v>0</v>
      </c>
      <c r="R328" s="110" t="e">
        <f t="shared" si="49"/>
        <v>#VALUE!</v>
      </c>
      <c r="S328" s="110" t="e">
        <f t="shared" si="50"/>
        <v>#VALUE!</v>
      </c>
      <c r="T328" s="110" t="e">
        <f t="shared" si="51"/>
        <v>#VALUE!</v>
      </c>
      <c r="U328" s="110" t="e">
        <f t="shared" si="52"/>
        <v>#VALUE!</v>
      </c>
    </row>
    <row r="329" spans="12:21" x14ac:dyDescent="0.5">
      <c r="L329" s="56" t="str">
        <f t="shared" si="45"/>
        <v>Effectuez l’étape 1</v>
      </c>
      <c r="M329" s="56" t="str">
        <f t="shared" si="46"/>
        <v>Effectuez l’étape 1</v>
      </c>
      <c r="N329" s="56" t="str">
        <f t="shared" si="47"/>
        <v>Effectuez l’étape 1</v>
      </c>
      <c r="O329" s="56" t="str">
        <f t="shared" si="48"/>
        <v>Effectuez l’étape 1</v>
      </c>
      <c r="P329" s="3">
        <f t="shared" si="53"/>
        <v>0</v>
      </c>
      <c r="R329" s="110" t="e">
        <f t="shared" si="49"/>
        <v>#VALUE!</v>
      </c>
      <c r="S329" s="110" t="e">
        <f t="shared" si="50"/>
        <v>#VALUE!</v>
      </c>
      <c r="T329" s="110" t="e">
        <f t="shared" si="51"/>
        <v>#VALUE!</v>
      </c>
      <c r="U329" s="110" t="e">
        <f t="shared" si="52"/>
        <v>#VALUE!</v>
      </c>
    </row>
    <row r="330" spans="12:21" x14ac:dyDescent="0.5">
      <c r="L330" s="56" t="str">
        <f t="shared" si="45"/>
        <v>Effectuez l’étape 1</v>
      </c>
      <c r="M330" s="56" t="str">
        <f t="shared" si="46"/>
        <v>Effectuez l’étape 1</v>
      </c>
      <c r="N330" s="56" t="str">
        <f t="shared" si="47"/>
        <v>Effectuez l’étape 1</v>
      </c>
      <c r="O330" s="56" t="str">
        <f t="shared" si="48"/>
        <v>Effectuez l’étape 1</v>
      </c>
      <c r="P330" s="3">
        <f t="shared" si="53"/>
        <v>0</v>
      </c>
      <c r="R330" s="110" t="e">
        <f t="shared" si="49"/>
        <v>#VALUE!</v>
      </c>
      <c r="S330" s="110" t="e">
        <f t="shared" si="50"/>
        <v>#VALUE!</v>
      </c>
      <c r="T330" s="110" t="e">
        <f t="shared" si="51"/>
        <v>#VALUE!</v>
      </c>
      <c r="U330" s="110" t="e">
        <f t="shared" si="52"/>
        <v>#VALUE!</v>
      </c>
    </row>
    <row r="331" spans="12:21" x14ac:dyDescent="0.5">
      <c r="L331" s="56" t="str">
        <f t="shared" si="45"/>
        <v>Effectuez l’étape 1</v>
      </c>
      <c r="M331" s="56" t="str">
        <f t="shared" si="46"/>
        <v>Effectuez l’étape 1</v>
      </c>
      <c r="N331" s="56" t="str">
        <f t="shared" si="47"/>
        <v>Effectuez l’étape 1</v>
      </c>
      <c r="O331" s="56" t="str">
        <f t="shared" si="48"/>
        <v>Effectuez l’étape 1</v>
      </c>
      <c r="P331" s="3">
        <f t="shared" si="53"/>
        <v>0</v>
      </c>
      <c r="R331" s="110" t="e">
        <f t="shared" si="49"/>
        <v>#VALUE!</v>
      </c>
      <c r="S331" s="110" t="e">
        <f t="shared" si="50"/>
        <v>#VALUE!</v>
      </c>
      <c r="T331" s="110" t="e">
        <f t="shared" si="51"/>
        <v>#VALUE!</v>
      </c>
      <c r="U331" s="110" t="e">
        <f t="shared" si="52"/>
        <v>#VALUE!</v>
      </c>
    </row>
    <row r="332" spans="12:21" x14ac:dyDescent="0.5">
      <c r="L332" s="56" t="str">
        <f t="shared" si="45"/>
        <v>Effectuez l’étape 1</v>
      </c>
      <c r="M332" s="56" t="str">
        <f t="shared" si="46"/>
        <v>Effectuez l’étape 1</v>
      </c>
      <c r="N332" s="56" t="str">
        <f t="shared" si="47"/>
        <v>Effectuez l’étape 1</v>
      </c>
      <c r="O332" s="56" t="str">
        <f t="shared" si="48"/>
        <v>Effectuez l’étape 1</v>
      </c>
      <c r="P332" s="3">
        <f t="shared" si="53"/>
        <v>0</v>
      </c>
      <c r="R332" s="110" t="e">
        <f t="shared" si="49"/>
        <v>#VALUE!</v>
      </c>
      <c r="S332" s="110" t="e">
        <f t="shared" si="50"/>
        <v>#VALUE!</v>
      </c>
      <c r="T332" s="110" t="e">
        <f t="shared" si="51"/>
        <v>#VALUE!</v>
      </c>
      <c r="U332" s="110" t="e">
        <f t="shared" si="52"/>
        <v>#VALUE!</v>
      </c>
    </row>
    <row r="333" spans="12:21" x14ac:dyDescent="0.5">
      <c r="L333" s="56" t="str">
        <f t="shared" si="45"/>
        <v>Effectuez l’étape 1</v>
      </c>
      <c r="M333" s="56" t="str">
        <f t="shared" si="46"/>
        <v>Effectuez l’étape 1</v>
      </c>
      <c r="N333" s="56" t="str">
        <f t="shared" si="47"/>
        <v>Effectuez l’étape 1</v>
      </c>
      <c r="O333" s="56" t="str">
        <f t="shared" si="48"/>
        <v>Effectuez l’étape 1</v>
      </c>
      <c r="P333" s="3">
        <f t="shared" si="53"/>
        <v>0</v>
      </c>
      <c r="R333" s="110" t="e">
        <f t="shared" si="49"/>
        <v>#VALUE!</v>
      </c>
      <c r="S333" s="110" t="e">
        <f t="shared" si="50"/>
        <v>#VALUE!</v>
      </c>
      <c r="T333" s="110" t="e">
        <f t="shared" si="51"/>
        <v>#VALUE!</v>
      </c>
      <c r="U333" s="110" t="e">
        <f t="shared" si="52"/>
        <v>#VALUE!</v>
      </c>
    </row>
    <row r="334" spans="12:21" x14ac:dyDescent="0.5">
      <c r="L334" s="56" t="str">
        <f t="shared" si="45"/>
        <v>Effectuez l’étape 1</v>
      </c>
      <c r="M334" s="56" t="str">
        <f t="shared" si="46"/>
        <v>Effectuez l’étape 1</v>
      </c>
      <c r="N334" s="56" t="str">
        <f t="shared" si="47"/>
        <v>Effectuez l’étape 1</v>
      </c>
      <c r="O334" s="56" t="str">
        <f t="shared" si="48"/>
        <v>Effectuez l’étape 1</v>
      </c>
      <c r="P334" s="3">
        <f t="shared" si="53"/>
        <v>0</v>
      </c>
      <c r="R334" s="110" t="e">
        <f t="shared" si="49"/>
        <v>#VALUE!</v>
      </c>
      <c r="S334" s="110" t="e">
        <f t="shared" si="50"/>
        <v>#VALUE!</v>
      </c>
      <c r="T334" s="110" t="e">
        <f t="shared" si="51"/>
        <v>#VALUE!</v>
      </c>
      <c r="U334" s="110" t="e">
        <f t="shared" si="52"/>
        <v>#VALUE!</v>
      </c>
    </row>
    <row r="335" spans="12:21" x14ac:dyDescent="0.5">
      <c r="L335" s="56" t="str">
        <f t="shared" si="45"/>
        <v>Effectuez l’étape 1</v>
      </c>
      <c r="M335" s="56" t="str">
        <f t="shared" si="46"/>
        <v>Effectuez l’étape 1</v>
      </c>
      <c r="N335" s="56" t="str">
        <f t="shared" si="47"/>
        <v>Effectuez l’étape 1</v>
      </c>
      <c r="O335" s="56" t="str">
        <f t="shared" si="48"/>
        <v>Effectuez l’étape 1</v>
      </c>
      <c r="P335" s="3">
        <f t="shared" si="53"/>
        <v>0</v>
      </c>
      <c r="R335" s="110" t="e">
        <f t="shared" si="49"/>
        <v>#VALUE!</v>
      </c>
      <c r="S335" s="110" t="e">
        <f t="shared" si="50"/>
        <v>#VALUE!</v>
      </c>
      <c r="T335" s="110" t="e">
        <f t="shared" si="51"/>
        <v>#VALUE!</v>
      </c>
      <c r="U335" s="110" t="e">
        <f t="shared" si="52"/>
        <v>#VALUE!</v>
      </c>
    </row>
    <row r="336" spans="12:21" x14ac:dyDescent="0.5">
      <c r="L336" s="56" t="str">
        <f t="shared" si="45"/>
        <v>Effectuez l’étape 1</v>
      </c>
      <c r="M336" s="56" t="str">
        <f t="shared" si="46"/>
        <v>Effectuez l’étape 1</v>
      </c>
      <c r="N336" s="56" t="str">
        <f t="shared" si="47"/>
        <v>Effectuez l’étape 1</v>
      </c>
      <c r="O336" s="56" t="str">
        <f t="shared" si="48"/>
        <v>Effectuez l’étape 1</v>
      </c>
      <c r="P336" s="3">
        <f t="shared" si="53"/>
        <v>0</v>
      </c>
      <c r="R336" s="110" t="e">
        <f t="shared" si="49"/>
        <v>#VALUE!</v>
      </c>
      <c r="S336" s="110" t="e">
        <f t="shared" si="50"/>
        <v>#VALUE!</v>
      </c>
      <c r="T336" s="110" t="e">
        <f t="shared" si="51"/>
        <v>#VALUE!</v>
      </c>
      <c r="U336" s="110" t="e">
        <f t="shared" si="52"/>
        <v>#VALUE!</v>
      </c>
    </row>
    <row r="337" spans="12:21" x14ac:dyDescent="0.5">
      <c r="L337" s="56" t="str">
        <f t="shared" si="45"/>
        <v>Effectuez l’étape 1</v>
      </c>
      <c r="M337" s="56" t="str">
        <f t="shared" si="46"/>
        <v>Effectuez l’étape 1</v>
      </c>
      <c r="N337" s="56" t="str">
        <f t="shared" si="47"/>
        <v>Effectuez l’étape 1</v>
      </c>
      <c r="O337" s="56" t="str">
        <f t="shared" si="48"/>
        <v>Effectuez l’étape 1</v>
      </c>
      <c r="P337" s="3">
        <f t="shared" si="53"/>
        <v>0</v>
      </c>
      <c r="R337" s="110" t="e">
        <f t="shared" si="49"/>
        <v>#VALUE!</v>
      </c>
      <c r="S337" s="110" t="e">
        <f t="shared" si="50"/>
        <v>#VALUE!</v>
      </c>
      <c r="T337" s="110" t="e">
        <f t="shared" si="51"/>
        <v>#VALUE!</v>
      </c>
      <c r="U337" s="110" t="e">
        <f t="shared" si="52"/>
        <v>#VALUE!</v>
      </c>
    </row>
    <row r="338" spans="12:21" x14ac:dyDescent="0.5">
      <c r="L338" s="56" t="str">
        <f t="shared" si="45"/>
        <v>Effectuez l’étape 1</v>
      </c>
      <c r="M338" s="56" t="str">
        <f t="shared" si="46"/>
        <v>Effectuez l’étape 1</v>
      </c>
      <c r="N338" s="56" t="str">
        <f t="shared" si="47"/>
        <v>Effectuez l’étape 1</v>
      </c>
      <c r="O338" s="56" t="str">
        <f t="shared" si="48"/>
        <v>Effectuez l’étape 1</v>
      </c>
      <c r="P338" s="3">
        <f t="shared" si="53"/>
        <v>0</v>
      </c>
      <c r="R338" s="110" t="e">
        <f t="shared" si="49"/>
        <v>#VALUE!</v>
      </c>
      <c r="S338" s="110" t="e">
        <f t="shared" si="50"/>
        <v>#VALUE!</v>
      </c>
      <c r="T338" s="110" t="e">
        <f t="shared" si="51"/>
        <v>#VALUE!</v>
      </c>
      <c r="U338" s="110" t="e">
        <f t="shared" si="52"/>
        <v>#VALUE!</v>
      </c>
    </row>
    <row r="339" spans="12:21" x14ac:dyDescent="0.5">
      <c r="L339" s="56" t="str">
        <f t="shared" si="45"/>
        <v>Effectuez l’étape 1</v>
      </c>
      <c r="M339" s="56" t="str">
        <f t="shared" si="46"/>
        <v>Effectuez l’étape 1</v>
      </c>
      <c r="N339" s="56" t="str">
        <f t="shared" si="47"/>
        <v>Effectuez l’étape 1</v>
      </c>
      <c r="O339" s="56" t="str">
        <f t="shared" si="48"/>
        <v>Effectuez l’étape 1</v>
      </c>
      <c r="P339" s="3">
        <f t="shared" si="53"/>
        <v>0</v>
      </c>
      <c r="R339" s="110" t="e">
        <f t="shared" si="49"/>
        <v>#VALUE!</v>
      </c>
      <c r="S339" s="110" t="e">
        <f t="shared" si="50"/>
        <v>#VALUE!</v>
      </c>
      <c r="T339" s="110" t="e">
        <f t="shared" si="51"/>
        <v>#VALUE!</v>
      </c>
      <c r="U339" s="110" t="e">
        <f t="shared" si="52"/>
        <v>#VALUE!</v>
      </c>
    </row>
    <row r="340" spans="12:21" x14ac:dyDescent="0.5">
      <c r="L340" s="56" t="str">
        <f t="shared" si="45"/>
        <v>Effectuez l’étape 1</v>
      </c>
      <c r="M340" s="56" t="str">
        <f t="shared" si="46"/>
        <v>Effectuez l’étape 1</v>
      </c>
      <c r="N340" s="56" t="str">
        <f t="shared" si="47"/>
        <v>Effectuez l’étape 1</v>
      </c>
      <c r="O340" s="56" t="str">
        <f t="shared" si="48"/>
        <v>Effectuez l’étape 1</v>
      </c>
      <c r="P340" s="3">
        <f t="shared" si="53"/>
        <v>0</v>
      </c>
      <c r="R340" s="110" t="e">
        <f t="shared" si="49"/>
        <v>#VALUE!</v>
      </c>
      <c r="S340" s="110" t="e">
        <f t="shared" si="50"/>
        <v>#VALUE!</v>
      </c>
      <c r="T340" s="110" t="e">
        <f t="shared" si="51"/>
        <v>#VALUE!</v>
      </c>
      <c r="U340" s="110" t="e">
        <f t="shared" si="52"/>
        <v>#VALUE!</v>
      </c>
    </row>
    <row r="341" spans="12:21" x14ac:dyDescent="0.5">
      <c r="L341" s="56" t="str">
        <f t="shared" si="45"/>
        <v>Effectuez l’étape 1</v>
      </c>
      <c r="M341" s="56" t="str">
        <f t="shared" si="46"/>
        <v>Effectuez l’étape 1</v>
      </c>
      <c r="N341" s="56" t="str">
        <f t="shared" si="47"/>
        <v>Effectuez l’étape 1</v>
      </c>
      <c r="O341" s="56" t="str">
        <f t="shared" si="48"/>
        <v>Effectuez l’étape 1</v>
      </c>
      <c r="P341" s="3">
        <f t="shared" si="53"/>
        <v>0</v>
      </c>
      <c r="R341" s="110" t="e">
        <f t="shared" si="49"/>
        <v>#VALUE!</v>
      </c>
      <c r="S341" s="110" t="e">
        <f t="shared" si="50"/>
        <v>#VALUE!</v>
      </c>
      <c r="T341" s="110" t="e">
        <f t="shared" si="51"/>
        <v>#VALUE!</v>
      </c>
      <c r="U341" s="110" t="e">
        <f t="shared" si="52"/>
        <v>#VALUE!</v>
      </c>
    </row>
    <row r="342" spans="12:21" x14ac:dyDescent="0.5">
      <c r="L342" s="56" t="str">
        <f t="shared" si="45"/>
        <v>Effectuez l’étape 1</v>
      </c>
      <c r="M342" s="56" t="str">
        <f t="shared" si="46"/>
        <v>Effectuez l’étape 1</v>
      </c>
      <c r="N342" s="56" t="str">
        <f t="shared" si="47"/>
        <v>Effectuez l’étape 1</v>
      </c>
      <c r="O342" s="56" t="str">
        <f t="shared" si="48"/>
        <v>Effectuez l’étape 1</v>
      </c>
      <c r="P342" s="3">
        <f t="shared" si="53"/>
        <v>0</v>
      </c>
      <c r="R342" s="110" t="e">
        <f t="shared" si="49"/>
        <v>#VALUE!</v>
      </c>
      <c r="S342" s="110" t="e">
        <f t="shared" si="50"/>
        <v>#VALUE!</v>
      </c>
      <c r="T342" s="110" t="e">
        <f t="shared" si="51"/>
        <v>#VALUE!</v>
      </c>
      <c r="U342" s="110" t="e">
        <f t="shared" si="52"/>
        <v>#VALUE!</v>
      </c>
    </row>
    <row r="343" spans="12:21" x14ac:dyDescent="0.5">
      <c r="L343" s="56" t="str">
        <f t="shared" si="45"/>
        <v>Effectuez l’étape 1</v>
      </c>
      <c r="M343" s="56" t="str">
        <f t="shared" si="46"/>
        <v>Effectuez l’étape 1</v>
      </c>
      <c r="N343" s="56" t="str">
        <f t="shared" si="47"/>
        <v>Effectuez l’étape 1</v>
      </c>
      <c r="O343" s="56" t="str">
        <f t="shared" si="48"/>
        <v>Effectuez l’étape 1</v>
      </c>
      <c r="P343" s="3">
        <f t="shared" si="53"/>
        <v>0</v>
      </c>
      <c r="R343" s="110" t="e">
        <f t="shared" si="49"/>
        <v>#VALUE!</v>
      </c>
      <c r="S343" s="110" t="e">
        <f t="shared" si="50"/>
        <v>#VALUE!</v>
      </c>
      <c r="T343" s="110" t="e">
        <f t="shared" si="51"/>
        <v>#VALUE!</v>
      </c>
      <c r="U343" s="110" t="e">
        <f t="shared" si="52"/>
        <v>#VALUE!</v>
      </c>
    </row>
    <row r="344" spans="12:21" x14ac:dyDescent="0.5">
      <c r="L344" s="56" t="str">
        <f t="shared" si="45"/>
        <v>Effectuez l’étape 1</v>
      </c>
      <c r="M344" s="56" t="str">
        <f t="shared" si="46"/>
        <v>Effectuez l’étape 1</v>
      </c>
      <c r="N344" s="56" t="str">
        <f t="shared" si="47"/>
        <v>Effectuez l’étape 1</v>
      </c>
      <c r="O344" s="56" t="str">
        <f t="shared" si="48"/>
        <v>Effectuez l’étape 1</v>
      </c>
      <c r="P344" s="3">
        <f t="shared" si="53"/>
        <v>0</v>
      </c>
      <c r="R344" s="110" t="e">
        <f t="shared" si="49"/>
        <v>#VALUE!</v>
      </c>
      <c r="S344" s="110" t="e">
        <f t="shared" si="50"/>
        <v>#VALUE!</v>
      </c>
      <c r="T344" s="110" t="e">
        <f t="shared" si="51"/>
        <v>#VALUE!</v>
      </c>
      <c r="U344" s="110" t="e">
        <f t="shared" si="52"/>
        <v>#VALUE!</v>
      </c>
    </row>
    <row r="345" spans="12:21" x14ac:dyDescent="0.5">
      <c r="L345" s="56" t="str">
        <f t="shared" si="45"/>
        <v>Effectuez l’étape 1</v>
      </c>
      <c r="M345" s="56" t="str">
        <f t="shared" si="46"/>
        <v>Effectuez l’étape 1</v>
      </c>
      <c r="N345" s="56" t="str">
        <f t="shared" si="47"/>
        <v>Effectuez l’étape 1</v>
      </c>
      <c r="O345" s="56" t="str">
        <f t="shared" si="48"/>
        <v>Effectuez l’étape 1</v>
      </c>
      <c r="P345" s="3">
        <f t="shared" si="53"/>
        <v>0</v>
      </c>
      <c r="R345" s="110" t="e">
        <f t="shared" si="49"/>
        <v>#VALUE!</v>
      </c>
      <c r="S345" s="110" t="e">
        <f t="shared" si="50"/>
        <v>#VALUE!</v>
      </c>
      <c r="T345" s="110" t="e">
        <f t="shared" si="51"/>
        <v>#VALUE!</v>
      </c>
      <c r="U345" s="110" t="e">
        <f t="shared" si="52"/>
        <v>#VALUE!</v>
      </c>
    </row>
    <row r="346" spans="12:21" x14ac:dyDescent="0.5">
      <c r="L346" s="56" t="str">
        <f t="shared" si="45"/>
        <v>Effectuez l’étape 1</v>
      </c>
      <c r="M346" s="56" t="str">
        <f t="shared" si="46"/>
        <v>Effectuez l’étape 1</v>
      </c>
      <c r="N346" s="56" t="str">
        <f t="shared" si="47"/>
        <v>Effectuez l’étape 1</v>
      </c>
      <c r="O346" s="56" t="str">
        <f t="shared" si="48"/>
        <v>Effectuez l’étape 1</v>
      </c>
      <c r="P346" s="3">
        <f t="shared" si="53"/>
        <v>0</v>
      </c>
      <c r="R346" s="110" t="e">
        <f t="shared" si="49"/>
        <v>#VALUE!</v>
      </c>
      <c r="S346" s="110" t="e">
        <f t="shared" si="50"/>
        <v>#VALUE!</v>
      </c>
      <c r="T346" s="110" t="e">
        <f t="shared" si="51"/>
        <v>#VALUE!</v>
      </c>
      <c r="U346" s="110" t="e">
        <f t="shared" si="52"/>
        <v>#VALUE!</v>
      </c>
    </row>
    <row r="347" spans="12:21" x14ac:dyDescent="0.5">
      <c r="L347" s="56" t="str">
        <f t="shared" si="45"/>
        <v>Effectuez l’étape 1</v>
      </c>
      <c r="M347" s="56" t="str">
        <f t="shared" si="46"/>
        <v>Effectuez l’étape 1</v>
      </c>
      <c r="N347" s="56" t="str">
        <f t="shared" si="47"/>
        <v>Effectuez l’étape 1</v>
      </c>
      <c r="O347" s="56" t="str">
        <f t="shared" si="48"/>
        <v>Effectuez l’étape 1</v>
      </c>
      <c r="P347" s="3">
        <f t="shared" si="53"/>
        <v>0</v>
      </c>
      <c r="R347" s="110" t="e">
        <f t="shared" si="49"/>
        <v>#VALUE!</v>
      </c>
      <c r="S347" s="110" t="e">
        <f t="shared" si="50"/>
        <v>#VALUE!</v>
      </c>
      <c r="T347" s="110" t="e">
        <f t="shared" si="51"/>
        <v>#VALUE!</v>
      </c>
      <c r="U347" s="110" t="e">
        <f t="shared" si="52"/>
        <v>#VALUE!</v>
      </c>
    </row>
    <row r="348" spans="12:21" x14ac:dyDescent="0.5">
      <c r="L348" s="56" t="str">
        <f t="shared" si="45"/>
        <v>Effectuez l’étape 1</v>
      </c>
      <c r="M348" s="56" t="str">
        <f t="shared" si="46"/>
        <v>Effectuez l’étape 1</v>
      </c>
      <c r="N348" s="56" t="str">
        <f t="shared" si="47"/>
        <v>Effectuez l’étape 1</v>
      </c>
      <c r="O348" s="56" t="str">
        <f t="shared" si="48"/>
        <v>Effectuez l’étape 1</v>
      </c>
      <c r="P348" s="3">
        <f t="shared" si="53"/>
        <v>0</v>
      </c>
      <c r="R348" s="110" t="e">
        <f t="shared" si="49"/>
        <v>#VALUE!</v>
      </c>
      <c r="S348" s="110" t="e">
        <f t="shared" si="50"/>
        <v>#VALUE!</v>
      </c>
      <c r="T348" s="110" t="e">
        <f t="shared" si="51"/>
        <v>#VALUE!</v>
      </c>
      <c r="U348" s="110" t="e">
        <f t="shared" si="52"/>
        <v>#VALUE!</v>
      </c>
    </row>
    <row r="349" spans="12:21" x14ac:dyDescent="0.5">
      <c r="L349" s="56" t="str">
        <f t="shared" si="45"/>
        <v>Effectuez l’étape 1</v>
      </c>
      <c r="M349" s="56" t="str">
        <f t="shared" si="46"/>
        <v>Effectuez l’étape 1</v>
      </c>
      <c r="N349" s="56" t="str">
        <f t="shared" si="47"/>
        <v>Effectuez l’étape 1</v>
      </c>
      <c r="O349" s="56" t="str">
        <f t="shared" si="48"/>
        <v>Effectuez l’étape 1</v>
      </c>
      <c r="P349" s="3">
        <f t="shared" si="53"/>
        <v>0</v>
      </c>
      <c r="R349" s="110" t="e">
        <f t="shared" si="49"/>
        <v>#VALUE!</v>
      </c>
      <c r="S349" s="110" t="e">
        <f t="shared" si="50"/>
        <v>#VALUE!</v>
      </c>
      <c r="T349" s="110" t="e">
        <f t="shared" si="51"/>
        <v>#VALUE!</v>
      </c>
      <c r="U349" s="110" t="e">
        <f t="shared" si="52"/>
        <v>#VALUE!</v>
      </c>
    </row>
    <row r="350" spans="12:21" x14ac:dyDescent="0.5">
      <c r="L350" s="56" t="str">
        <f t="shared" si="45"/>
        <v>Effectuez l’étape 1</v>
      </c>
      <c r="M350" s="56" t="str">
        <f t="shared" si="46"/>
        <v>Effectuez l’étape 1</v>
      </c>
      <c r="N350" s="56" t="str">
        <f t="shared" si="47"/>
        <v>Effectuez l’étape 1</v>
      </c>
      <c r="O350" s="56" t="str">
        <f t="shared" si="48"/>
        <v>Effectuez l’étape 1</v>
      </c>
      <c r="P350" s="3">
        <f t="shared" si="53"/>
        <v>0</v>
      </c>
      <c r="R350" s="110" t="e">
        <f t="shared" si="49"/>
        <v>#VALUE!</v>
      </c>
      <c r="S350" s="110" t="e">
        <f t="shared" si="50"/>
        <v>#VALUE!</v>
      </c>
      <c r="T350" s="110" t="e">
        <f t="shared" si="51"/>
        <v>#VALUE!</v>
      </c>
      <c r="U350" s="110" t="e">
        <f t="shared" si="52"/>
        <v>#VALUE!</v>
      </c>
    </row>
    <row r="351" spans="12:21" x14ac:dyDescent="0.5">
      <c r="L351" s="56" t="str">
        <f t="shared" si="45"/>
        <v>Effectuez l’étape 1</v>
      </c>
      <c r="M351" s="56" t="str">
        <f t="shared" si="46"/>
        <v>Effectuez l’étape 1</v>
      </c>
      <c r="N351" s="56" t="str">
        <f t="shared" si="47"/>
        <v>Effectuez l’étape 1</v>
      </c>
      <c r="O351" s="56" t="str">
        <f t="shared" si="48"/>
        <v>Effectuez l’étape 1</v>
      </c>
      <c r="P351" s="3">
        <f t="shared" si="53"/>
        <v>0</v>
      </c>
      <c r="R351" s="110" t="e">
        <f t="shared" si="49"/>
        <v>#VALUE!</v>
      </c>
      <c r="S351" s="110" t="e">
        <f t="shared" si="50"/>
        <v>#VALUE!</v>
      </c>
      <c r="T351" s="110" t="e">
        <f t="shared" si="51"/>
        <v>#VALUE!</v>
      </c>
      <c r="U351" s="110" t="e">
        <f t="shared" si="52"/>
        <v>#VALUE!</v>
      </c>
    </row>
    <row r="352" spans="12:21" x14ac:dyDescent="0.5">
      <c r="L352" s="56" t="str">
        <f t="shared" si="45"/>
        <v>Effectuez l’étape 1</v>
      </c>
      <c r="M352" s="56" t="str">
        <f t="shared" si="46"/>
        <v>Effectuez l’étape 1</v>
      </c>
      <c r="N352" s="56" t="str">
        <f t="shared" si="47"/>
        <v>Effectuez l’étape 1</v>
      </c>
      <c r="O352" s="56" t="str">
        <f t="shared" si="48"/>
        <v>Effectuez l’étape 1</v>
      </c>
      <c r="P352" s="3">
        <f t="shared" si="53"/>
        <v>0</v>
      </c>
      <c r="R352" s="110" t="e">
        <f t="shared" si="49"/>
        <v>#VALUE!</v>
      </c>
      <c r="S352" s="110" t="e">
        <f t="shared" si="50"/>
        <v>#VALUE!</v>
      </c>
      <c r="T352" s="110" t="e">
        <f t="shared" si="51"/>
        <v>#VALUE!</v>
      </c>
      <c r="U352" s="110" t="e">
        <f t="shared" si="52"/>
        <v>#VALUE!</v>
      </c>
    </row>
    <row r="353" spans="12:21" x14ac:dyDescent="0.5">
      <c r="L353" s="56" t="str">
        <f t="shared" si="45"/>
        <v>Effectuez l’étape 1</v>
      </c>
      <c r="M353" s="56" t="str">
        <f t="shared" si="46"/>
        <v>Effectuez l’étape 1</v>
      </c>
      <c r="N353" s="56" t="str">
        <f t="shared" si="47"/>
        <v>Effectuez l’étape 1</v>
      </c>
      <c r="O353" s="56" t="str">
        <f t="shared" si="48"/>
        <v>Effectuez l’étape 1</v>
      </c>
      <c r="P353" s="3">
        <f t="shared" si="53"/>
        <v>0</v>
      </c>
      <c r="R353" s="110" t="e">
        <f t="shared" si="49"/>
        <v>#VALUE!</v>
      </c>
      <c r="S353" s="110" t="e">
        <f t="shared" si="50"/>
        <v>#VALUE!</v>
      </c>
      <c r="T353" s="110" t="e">
        <f t="shared" si="51"/>
        <v>#VALUE!</v>
      </c>
      <c r="U353" s="110" t="e">
        <f t="shared" si="52"/>
        <v>#VALUE!</v>
      </c>
    </row>
    <row r="354" spans="12:21" x14ac:dyDescent="0.5">
      <c r="L354" s="56" t="str">
        <f t="shared" si="45"/>
        <v>Effectuez l’étape 1</v>
      </c>
      <c r="M354" s="56" t="str">
        <f t="shared" si="46"/>
        <v>Effectuez l’étape 1</v>
      </c>
      <c r="N354" s="56" t="str">
        <f t="shared" si="47"/>
        <v>Effectuez l’étape 1</v>
      </c>
      <c r="O354" s="56" t="str">
        <f t="shared" si="48"/>
        <v>Effectuez l’étape 1</v>
      </c>
      <c r="P354" s="3">
        <f t="shared" si="53"/>
        <v>0</v>
      </c>
      <c r="R354" s="110" t="e">
        <f t="shared" si="49"/>
        <v>#VALUE!</v>
      </c>
      <c r="S354" s="110" t="e">
        <f t="shared" si="50"/>
        <v>#VALUE!</v>
      </c>
      <c r="T354" s="110" t="e">
        <f t="shared" si="51"/>
        <v>#VALUE!</v>
      </c>
      <c r="U354" s="110" t="e">
        <f t="shared" si="52"/>
        <v>#VALUE!</v>
      </c>
    </row>
    <row r="355" spans="12:21" x14ac:dyDescent="0.5">
      <c r="L355" s="56" t="str">
        <f t="shared" si="45"/>
        <v>Effectuez l’étape 1</v>
      </c>
      <c r="M355" s="56" t="str">
        <f t="shared" si="46"/>
        <v>Effectuez l’étape 1</v>
      </c>
      <c r="N355" s="56" t="str">
        <f t="shared" si="47"/>
        <v>Effectuez l’étape 1</v>
      </c>
      <c r="O355" s="56" t="str">
        <f t="shared" si="48"/>
        <v>Effectuez l’étape 1</v>
      </c>
      <c r="P355" s="3">
        <f t="shared" si="53"/>
        <v>0</v>
      </c>
      <c r="R355" s="110" t="e">
        <f t="shared" si="49"/>
        <v>#VALUE!</v>
      </c>
      <c r="S355" s="110" t="e">
        <f t="shared" si="50"/>
        <v>#VALUE!</v>
      </c>
      <c r="T355" s="110" t="e">
        <f t="shared" si="51"/>
        <v>#VALUE!</v>
      </c>
      <c r="U355" s="110" t="e">
        <f t="shared" si="52"/>
        <v>#VALUE!</v>
      </c>
    </row>
    <row r="356" spans="12:21" x14ac:dyDescent="0.5">
      <c r="L356" s="56" t="str">
        <f t="shared" si="45"/>
        <v>Effectuez l’étape 1</v>
      </c>
      <c r="M356" s="56" t="str">
        <f t="shared" si="46"/>
        <v>Effectuez l’étape 1</v>
      </c>
      <c r="N356" s="56" t="str">
        <f t="shared" si="47"/>
        <v>Effectuez l’étape 1</v>
      </c>
      <c r="O356" s="56" t="str">
        <f t="shared" si="48"/>
        <v>Effectuez l’étape 1</v>
      </c>
      <c r="P356" s="3">
        <f t="shared" si="53"/>
        <v>0</v>
      </c>
      <c r="R356" s="110" t="e">
        <f t="shared" si="49"/>
        <v>#VALUE!</v>
      </c>
      <c r="S356" s="110" t="e">
        <f t="shared" si="50"/>
        <v>#VALUE!</v>
      </c>
      <c r="T356" s="110" t="e">
        <f t="shared" si="51"/>
        <v>#VALUE!</v>
      </c>
      <c r="U356" s="110" t="e">
        <f t="shared" si="52"/>
        <v>#VALUE!</v>
      </c>
    </row>
    <row r="357" spans="12:21" x14ac:dyDescent="0.5">
      <c r="L357" s="56" t="str">
        <f t="shared" si="45"/>
        <v>Effectuez l’étape 1</v>
      </c>
      <c r="M357" s="56" t="str">
        <f t="shared" si="46"/>
        <v>Effectuez l’étape 1</v>
      </c>
      <c r="N357" s="56" t="str">
        <f t="shared" si="47"/>
        <v>Effectuez l’étape 1</v>
      </c>
      <c r="O357" s="56" t="str">
        <f t="shared" si="48"/>
        <v>Effectuez l’étape 1</v>
      </c>
      <c r="P357" s="3">
        <f t="shared" si="53"/>
        <v>0</v>
      </c>
      <c r="R357" s="110" t="e">
        <f t="shared" si="49"/>
        <v>#VALUE!</v>
      </c>
      <c r="S357" s="110" t="e">
        <f t="shared" si="50"/>
        <v>#VALUE!</v>
      </c>
      <c r="T357" s="110" t="e">
        <f t="shared" si="51"/>
        <v>#VALUE!</v>
      </c>
      <c r="U357" s="110" t="e">
        <f t="shared" si="52"/>
        <v>#VALUE!</v>
      </c>
    </row>
    <row r="358" spans="12:21" x14ac:dyDescent="0.5">
      <c r="L358" s="56" t="str">
        <f t="shared" si="45"/>
        <v>Effectuez l’étape 1</v>
      </c>
      <c r="M358" s="56" t="str">
        <f t="shared" si="46"/>
        <v>Effectuez l’étape 1</v>
      </c>
      <c r="N358" s="56" t="str">
        <f t="shared" si="47"/>
        <v>Effectuez l’étape 1</v>
      </c>
      <c r="O358" s="56" t="str">
        <f t="shared" si="48"/>
        <v>Effectuez l’étape 1</v>
      </c>
      <c r="P358" s="3">
        <f t="shared" si="53"/>
        <v>0</v>
      </c>
      <c r="R358" s="110" t="e">
        <f t="shared" si="49"/>
        <v>#VALUE!</v>
      </c>
      <c r="S358" s="110" t="e">
        <f t="shared" si="50"/>
        <v>#VALUE!</v>
      </c>
      <c r="T358" s="110" t="e">
        <f t="shared" si="51"/>
        <v>#VALUE!</v>
      </c>
      <c r="U358" s="110" t="e">
        <f t="shared" si="52"/>
        <v>#VALUE!</v>
      </c>
    </row>
    <row r="359" spans="12:21" x14ac:dyDescent="0.5">
      <c r="L359" s="56" t="str">
        <f t="shared" si="45"/>
        <v>Effectuez l’étape 1</v>
      </c>
      <c r="M359" s="56" t="str">
        <f t="shared" si="46"/>
        <v>Effectuez l’étape 1</v>
      </c>
      <c r="N359" s="56" t="str">
        <f t="shared" si="47"/>
        <v>Effectuez l’étape 1</v>
      </c>
      <c r="O359" s="56" t="str">
        <f t="shared" si="48"/>
        <v>Effectuez l’étape 1</v>
      </c>
      <c r="P359" s="3">
        <f t="shared" si="53"/>
        <v>0</v>
      </c>
      <c r="R359" s="110" t="e">
        <f t="shared" si="49"/>
        <v>#VALUE!</v>
      </c>
      <c r="S359" s="110" t="e">
        <f t="shared" si="50"/>
        <v>#VALUE!</v>
      </c>
      <c r="T359" s="110" t="e">
        <f t="shared" si="51"/>
        <v>#VALUE!</v>
      </c>
      <c r="U359" s="110" t="e">
        <f t="shared" si="52"/>
        <v>#VALUE!</v>
      </c>
    </row>
    <row r="360" spans="12:21" x14ac:dyDescent="0.5">
      <c r="L360" s="56" t="str">
        <f t="shared" si="45"/>
        <v>Effectuez l’étape 1</v>
      </c>
      <c r="M360" s="56" t="str">
        <f t="shared" si="46"/>
        <v>Effectuez l’étape 1</v>
      </c>
      <c r="N360" s="56" t="str">
        <f t="shared" si="47"/>
        <v>Effectuez l’étape 1</v>
      </c>
      <c r="O360" s="56" t="str">
        <f t="shared" si="48"/>
        <v>Effectuez l’étape 1</v>
      </c>
      <c r="P360" s="3">
        <f t="shared" si="53"/>
        <v>0</v>
      </c>
      <c r="R360" s="110" t="e">
        <f t="shared" si="49"/>
        <v>#VALUE!</v>
      </c>
      <c r="S360" s="110" t="e">
        <f t="shared" si="50"/>
        <v>#VALUE!</v>
      </c>
      <c r="T360" s="110" t="e">
        <f t="shared" si="51"/>
        <v>#VALUE!</v>
      </c>
      <c r="U360" s="110" t="e">
        <f t="shared" si="52"/>
        <v>#VALUE!</v>
      </c>
    </row>
    <row r="361" spans="12:21" x14ac:dyDescent="0.5">
      <c r="L361" s="56" t="str">
        <f t="shared" si="45"/>
        <v>Effectuez l’étape 1</v>
      </c>
      <c r="M361" s="56" t="str">
        <f t="shared" si="46"/>
        <v>Effectuez l’étape 1</v>
      </c>
      <c r="N361" s="56" t="str">
        <f t="shared" si="47"/>
        <v>Effectuez l’étape 1</v>
      </c>
      <c r="O361" s="56" t="str">
        <f t="shared" si="48"/>
        <v>Effectuez l’étape 1</v>
      </c>
      <c r="P361" s="3">
        <f t="shared" si="53"/>
        <v>0</v>
      </c>
      <c r="R361" s="110" t="e">
        <f t="shared" si="49"/>
        <v>#VALUE!</v>
      </c>
      <c r="S361" s="110" t="e">
        <f t="shared" si="50"/>
        <v>#VALUE!</v>
      </c>
      <c r="T361" s="110" t="e">
        <f t="shared" si="51"/>
        <v>#VALUE!</v>
      </c>
      <c r="U361" s="110" t="e">
        <f t="shared" si="52"/>
        <v>#VALUE!</v>
      </c>
    </row>
    <row r="362" spans="12:21" x14ac:dyDescent="0.5">
      <c r="L362" s="56" t="str">
        <f t="shared" si="45"/>
        <v>Effectuez l’étape 1</v>
      </c>
      <c r="M362" s="56" t="str">
        <f t="shared" si="46"/>
        <v>Effectuez l’étape 1</v>
      </c>
      <c r="N362" s="56" t="str">
        <f t="shared" si="47"/>
        <v>Effectuez l’étape 1</v>
      </c>
      <c r="O362" s="56" t="str">
        <f t="shared" si="48"/>
        <v>Effectuez l’étape 1</v>
      </c>
      <c r="P362" s="3">
        <f t="shared" si="53"/>
        <v>0</v>
      </c>
      <c r="R362" s="110" t="e">
        <f t="shared" si="49"/>
        <v>#VALUE!</v>
      </c>
      <c r="S362" s="110" t="e">
        <f t="shared" si="50"/>
        <v>#VALUE!</v>
      </c>
      <c r="T362" s="110" t="e">
        <f t="shared" si="51"/>
        <v>#VALUE!</v>
      </c>
      <c r="U362" s="110" t="e">
        <f t="shared" si="52"/>
        <v>#VALUE!</v>
      </c>
    </row>
    <row r="363" spans="12:21" x14ac:dyDescent="0.5">
      <c r="L363" s="56" t="str">
        <f t="shared" si="45"/>
        <v>Effectuez l’étape 1</v>
      </c>
      <c r="M363" s="56" t="str">
        <f t="shared" si="46"/>
        <v>Effectuez l’étape 1</v>
      </c>
      <c r="N363" s="56" t="str">
        <f t="shared" si="47"/>
        <v>Effectuez l’étape 1</v>
      </c>
      <c r="O363" s="56" t="str">
        <f t="shared" si="48"/>
        <v>Effectuez l’étape 1</v>
      </c>
      <c r="P363" s="3">
        <f t="shared" si="53"/>
        <v>0</v>
      </c>
      <c r="R363" s="110" t="e">
        <f t="shared" si="49"/>
        <v>#VALUE!</v>
      </c>
      <c r="S363" s="110" t="e">
        <f t="shared" si="50"/>
        <v>#VALUE!</v>
      </c>
      <c r="T363" s="110" t="e">
        <f t="shared" si="51"/>
        <v>#VALUE!</v>
      </c>
      <c r="U363" s="110" t="e">
        <f t="shared" si="52"/>
        <v>#VALUE!</v>
      </c>
    </row>
    <row r="364" spans="12:21" x14ac:dyDescent="0.5">
      <c r="L364" s="56" t="str">
        <f t="shared" si="45"/>
        <v>Effectuez l’étape 1</v>
      </c>
      <c r="M364" s="56" t="str">
        <f t="shared" si="46"/>
        <v>Effectuez l’étape 1</v>
      </c>
      <c r="N364" s="56" t="str">
        <f t="shared" si="47"/>
        <v>Effectuez l’étape 1</v>
      </c>
      <c r="O364" s="56" t="str">
        <f t="shared" si="48"/>
        <v>Effectuez l’étape 1</v>
      </c>
      <c r="P364" s="3">
        <f t="shared" si="53"/>
        <v>0</v>
      </c>
      <c r="R364" s="110" t="e">
        <f t="shared" si="49"/>
        <v>#VALUE!</v>
      </c>
      <c r="S364" s="110" t="e">
        <f t="shared" si="50"/>
        <v>#VALUE!</v>
      </c>
      <c r="T364" s="110" t="e">
        <f t="shared" si="51"/>
        <v>#VALUE!</v>
      </c>
      <c r="U364" s="110" t="e">
        <f t="shared" si="52"/>
        <v>#VALUE!</v>
      </c>
    </row>
    <row r="365" spans="12:21" x14ac:dyDescent="0.5">
      <c r="L365" s="56" t="str">
        <f t="shared" si="45"/>
        <v>Effectuez l’étape 1</v>
      </c>
      <c r="M365" s="56" t="str">
        <f t="shared" si="46"/>
        <v>Effectuez l’étape 1</v>
      </c>
      <c r="N365" s="56" t="str">
        <f t="shared" si="47"/>
        <v>Effectuez l’étape 1</v>
      </c>
      <c r="O365" s="56" t="str">
        <f t="shared" si="48"/>
        <v>Effectuez l’étape 1</v>
      </c>
      <c r="P365" s="3">
        <f t="shared" si="53"/>
        <v>0</v>
      </c>
      <c r="R365" s="110" t="e">
        <f t="shared" si="49"/>
        <v>#VALUE!</v>
      </c>
      <c r="S365" s="110" t="e">
        <f t="shared" si="50"/>
        <v>#VALUE!</v>
      </c>
      <c r="T365" s="110" t="e">
        <f t="shared" si="51"/>
        <v>#VALUE!</v>
      </c>
      <c r="U365" s="110" t="e">
        <f t="shared" si="52"/>
        <v>#VALUE!</v>
      </c>
    </row>
    <row r="366" spans="12:21" x14ac:dyDescent="0.5">
      <c r="L366" s="56" t="str">
        <f t="shared" si="45"/>
        <v>Effectuez l’étape 1</v>
      </c>
      <c r="M366" s="56" t="str">
        <f t="shared" si="46"/>
        <v>Effectuez l’étape 1</v>
      </c>
      <c r="N366" s="56" t="str">
        <f t="shared" si="47"/>
        <v>Effectuez l’étape 1</v>
      </c>
      <c r="O366" s="56" t="str">
        <f t="shared" si="48"/>
        <v>Effectuez l’étape 1</v>
      </c>
      <c r="P366" s="3">
        <f t="shared" si="53"/>
        <v>0</v>
      </c>
      <c r="R366" s="110" t="e">
        <f t="shared" si="49"/>
        <v>#VALUE!</v>
      </c>
      <c r="S366" s="110" t="e">
        <f t="shared" si="50"/>
        <v>#VALUE!</v>
      </c>
      <c r="T366" s="110" t="e">
        <f t="shared" si="51"/>
        <v>#VALUE!</v>
      </c>
      <c r="U366" s="110" t="e">
        <f t="shared" si="52"/>
        <v>#VALUE!</v>
      </c>
    </row>
    <row r="367" spans="12:21" x14ac:dyDescent="0.5">
      <c r="L367" s="56" t="str">
        <f t="shared" si="45"/>
        <v>Effectuez l’étape 1</v>
      </c>
      <c r="M367" s="56" t="str">
        <f t="shared" si="46"/>
        <v>Effectuez l’étape 1</v>
      </c>
      <c r="N367" s="56" t="str">
        <f t="shared" si="47"/>
        <v>Effectuez l’étape 1</v>
      </c>
      <c r="O367" s="56" t="str">
        <f t="shared" si="48"/>
        <v>Effectuez l’étape 1</v>
      </c>
      <c r="P367" s="3">
        <f t="shared" si="53"/>
        <v>0</v>
      </c>
      <c r="R367" s="110" t="e">
        <f t="shared" si="49"/>
        <v>#VALUE!</v>
      </c>
      <c r="S367" s="110" t="e">
        <f t="shared" si="50"/>
        <v>#VALUE!</v>
      </c>
      <c r="T367" s="110" t="e">
        <f t="shared" si="51"/>
        <v>#VALUE!</v>
      </c>
      <c r="U367" s="110" t="e">
        <f t="shared" si="52"/>
        <v>#VALUE!</v>
      </c>
    </row>
    <row r="368" spans="12:21" x14ac:dyDescent="0.5">
      <c r="L368" s="56" t="str">
        <f t="shared" si="45"/>
        <v>Effectuez l’étape 1</v>
      </c>
      <c r="M368" s="56" t="str">
        <f t="shared" si="46"/>
        <v>Effectuez l’étape 1</v>
      </c>
      <c r="N368" s="56" t="str">
        <f t="shared" si="47"/>
        <v>Effectuez l’étape 1</v>
      </c>
      <c r="O368" s="56" t="str">
        <f t="shared" si="48"/>
        <v>Effectuez l’étape 1</v>
      </c>
      <c r="P368" s="3">
        <f t="shared" si="53"/>
        <v>0</v>
      </c>
      <c r="R368" s="110" t="e">
        <f t="shared" si="49"/>
        <v>#VALUE!</v>
      </c>
      <c r="S368" s="110" t="e">
        <f t="shared" si="50"/>
        <v>#VALUE!</v>
      </c>
      <c r="T368" s="110" t="e">
        <f t="shared" si="51"/>
        <v>#VALUE!</v>
      </c>
      <c r="U368" s="110" t="e">
        <f t="shared" si="52"/>
        <v>#VALUE!</v>
      </c>
    </row>
    <row r="369" spans="12:21" x14ac:dyDescent="0.5">
      <c r="L369" s="56" t="str">
        <f t="shared" si="45"/>
        <v>Effectuez l’étape 1</v>
      </c>
      <c r="M369" s="56" t="str">
        <f t="shared" si="46"/>
        <v>Effectuez l’étape 1</v>
      </c>
      <c r="N369" s="56" t="str">
        <f t="shared" si="47"/>
        <v>Effectuez l’étape 1</v>
      </c>
      <c r="O369" s="56" t="str">
        <f t="shared" si="48"/>
        <v>Effectuez l’étape 1</v>
      </c>
      <c r="P369" s="3">
        <f t="shared" si="53"/>
        <v>0</v>
      </c>
      <c r="R369" s="110" t="e">
        <f t="shared" si="49"/>
        <v>#VALUE!</v>
      </c>
      <c r="S369" s="110" t="e">
        <f t="shared" si="50"/>
        <v>#VALUE!</v>
      </c>
      <c r="T369" s="110" t="e">
        <f t="shared" si="51"/>
        <v>#VALUE!</v>
      </c>
      <c r="U369" s="110" t="e">
        <f t="shared" si="52"/>
        <v>#VALUE!</v>
      </c>
    </row>
    <row r="370" spans="12:21" x14ac:dyDescent="0.5">
      <c r="L370" s="56" t="str">
        <f t="shared" si="45"/>
        <v>Effectuez l’étape 1</v>
      </c>
      <c r="M370" s="56" t="str">
        <f t="shared" si="46"/>
        <v>Effectuez l’étape 1</v>
      </c>
      <c r="N370" s="56" t="str">
        <f t="shared" si="47"/>
        <v>Effectuez l’étape 1</v>
      </c>
      <c r="O370" s="56" t="str">
        <f t="shared" si="48"/>
        <v>Effectuez l’étape 1</v>
      </c>
      <c r="P370" s="3">
        <f t="shared" si="53"/>
        <v>0</v>
      </c>
      <c r="R370" s="110" t="e">
        <f t="shared" si="49"/>
        <v>#VALUE!</v>
      </c>
      <c r="S370" s="110" t="e">
        <f t="shared" si="50"/>
        <v>#VALUE!</v>
      </c>
      <c r="T370" s="110" t="e">
        <f t="shared" si="51"/>
        <v>#VALUE!</v>
      </c>
      <c r="U370" s="110" t="e">
        <f t="shared" si="52"/>
        <v>#VALUE!</v>
      </c>
    </row>
    <row r="371" spans="12:21" x14ac:dyDescent="0.5">
      <c r="L371" s="56" t="str">
        <f t="shared" si="45"/>
        <v>Effectuez l’étape 1</v>
      </c>
      <c r="M371" s="56" t="str">
        <f t="shared" si="46"/>
        <v>Effectuez l’étape 1</v>
      </c>
      <c r="N371" s="56" t="str">
        <f t="shared" si="47"/>
        <v>Effectuez l’étape 1</v>
      </c>
      <c r="O371" s="56" t="str">
        <f t="shared" si="48"/>
        <v>Effectuez l’étape 1</v>
      </c>
      <c r="P371" s="3">
        <f t="shared" si="53"/>
        <v>0</v>
      </c>
      <c r="R371" s="110" t="e">
        <f t="shared" si="49"/>
        <v>#VALUE!</v>
      </c>
      <c r="S371" s="110" t="e">
        <f t="shared" si="50"/>
        <v>#VALUE!</v>
      </c>
      <c r="T371" s="110" t="e">
        <f t="shared" si="51"/>
        <v>#VALUE!</v>
      </c>
      <c r="U371" s="110" t="e">
        <f t="shared" si="52"/>
        <v>#VALUE!</v>
      </c>
    </row>
    <row r="372" spans="12:21" x14ac:dyDescent="0.5">
      <c r="L372" s="56" t="str">
        <f t="shared" si="45"/>
        <v>Effectuez l’étape 1</v>
      </c>
      <c r="M372" s="56" t="str">
        <f t="shared" si="46"/>
        <v>Effectuez l’étape 1</v>
      </c>
      <c r="N372" s="56" t="str">
        <f t="shared" si="47"/>
        <v>Effectuez l’étape 1</v>
      </c>
      <c r="O372" s="56" t="str">
        <f t="shared" si="48"/>
        <v>Effectuez l’étape 1</v>
      </c>
      <c r="P372" s="3">
        <f t="shared" si="53"/>
        <v>0</v>
      </c>
      <c r="R372" s="110" t="e">
        <f t="shared" si="49"/>
        <v>#VALUE!</v>
      </c>
      <c r="S372" s="110" t="e">
        <f t="shared" si="50"/>
        <v>#VALUE!</v>
      </c>
      <c r="T372" s="110" t="e">
        <f t="shared" si="51"/>
        <v>#VALUE!</v>
      </c>
      <c r="U372" s="110" t="e">
        <f t="shared" si="52"/>
        <v>#VALUE!</v>
      </c>
    </row>
    <row r="373" spans="12:21" x14ac:dyDescent="0.5">
      <c r="L373" s="56" t="str">
        <f t="shared" si="45"/>
        <v>Effectuez l’étape 1</v>
      </c>
      <c r="M373" s="56" t="str">
        <f t="shared" si="46"/>
        <v>Effectuez l’étape 1</v>
      </c>
      <c r="N373" s="56" t="str">
        <f t="shared" si="47"/>
        <v>Effectuez l’étape 1</v>
      </c>
      <c r="O373" s="56" t="str">
        <f t="shared" si="48"/>
        <v>Effectuez l’étape 1</v>
      </c>
      <c r="P373" s="3">
        <f t="shared" si="53"/>
        <v>0</v>
      </c>
      <c r="R373" s="110" t="e">
        <f t="shared" si="49"/>
        <v>#VALUE!</v>
      </c>
      <c r="S373" s="110" t="e">
        <f t="shared" si="50"/>
        <v>#VALUE!</v>
      </c>
      <c r="T373" s="110" t="e">
        <f t="shared" si="51"/>
        <v>#VALUE!</v>
      </c>
      <c r="U373" s="110" t="e">
        <f t="shared" si="52"/>
        <v>#VALUE!</v>
      </c>
    </row>
    <row r="374" spans="12:21" x14ac:dyDescent="0.5">
      <c r="L374" s="56" t="str">
        <f t="shared" si="45"/>
        <v>Effectuez l’étape 1</v>
      </c>
      <c r="M374" s="56" t="str">
        <f t="shared" si="46"/>
        <v>Effectuez l’étape 1</v>
      </c>
      <c r="N374" s="56" t="str">
        <f t="shared" si="47"/>
        <v>Effectuez l’étape 1</v>
      </c>
      <c r="O374" s="56" t="str">
        <f t="shared" si="48"/>
        <v>Effectuez l’étape 1</v>
      </c>
      <c r="P374" s="3">
        <f t="shared" si="53"/>
        <v>0</v>
      </c>
      <c r="R374" s="110" t="e">
        <f t="shared" si="49"/>
        <v>#VALUE!</v>
      </c>
      <c r="S374" s="110" t="e">
        <f t="shared" si="50"/>
        <v>#VALUE!</v>
      </c>
      <c r="T374" s="110" t="e">
        <f t="shared" si="51"/>
        <v>#VALUE!</v>
      </c>
      <c r="U374" s="110" t="e">
        <f t="shared" si="52"/>
        <v>#VALUE!</v>
      </c>
    </row>
    <row r="375" spans="12:21" x14ac:dyDescent="0.5">
      <c r="L375" s="56" t="str">
        <f t="shared" si="45"/>
        <v>Effectuez l’étape 1</v>
      </c>
      <c r="M375" s="56" t="str">
        <f t="shared" si="46"/>
        <v>Effectuez l’étape 1</v>
      </c>
      <c r="N375" s="56" t="str">
        <f t="shared" si="47"/>
        <v>Effectuez l’étape 1</v>
      </c>
      <c r="O375" s="56" t="str">
        <f t="shared" si="48"/>
        <v>Effectuez l’étape 1</v>
      </c>
      <c r="P375" s="3">
        <f t="shared" si="53"/>
        <v>0</v>
      </c>
      <c r="R375" s="110" t="e">
        <f t="shared" si="49"/>
        <v>#VALUE!</v>
      </c>
      <c r="S375" s="110" t="e">
        <f t="shared" si="50"/>
        <v>#VALUE!</v>
      </c>
      <c r="T375" s="110" t="e">
        <f t="shared" si="51"/>
        <v>#VALUE!</v>
      </c>
      <c r="U375" s="110" t="e">
        <f t="shared" si="52"/>
        <v>#VALUE!</v>
      </c>
    </row>
    <row r="376" spans="12:21" x14ac:dyDescent="0.5">
      <c r="L376" s="56" t="str">
        <f t="shared" si="45"/>
        <v>Effectuez l’étape 1</v>
      </c>
      <c r="M376" s="56" t="str">
        <f t="shared" si="46"/>
        <v>Effectuez l’étape 1</v>
      </c>
      <c r="N376" s="56" t="str">
        <f t="shared" si="47"/>
        <v>Effectuez l’étape 1</v>
      </c>
      <c r="O376" s="56" t="str">
        <f t="shared" si="48"/>
        <v>Effectuez l’étape 1</v>
      </c>
      <c r="P376" s="3">
        <f t="shared" si="53"/>
        <v>0</v>
      </c>
      <c r="R376" s="110" t="e">
        <f t="shared" si="49"/>
        <v>#VALUE!</v>
      </c>
      <c r="S376" s="110" t="e">
        <f t="shared" si="50"/>
        <v>#VALUE!</v>
      </c>
      <c r="T376" s="110" t="e">
        <f t="shared" si="51"/>
        <v>#VALUE!</v>
      </c>
      <c r="U376" s="110" t="e">
        <f t="shared" si="52"/>
        <v>#VALUE!</v>
      </c>
    </row>
    <row r="377" spans="12:21" x14ac:dyDescent="0.5">
      <c r="L377" s="56" t="str">
        <f t="shared" si="45"/>
        <v>Effectuez l’étape 1</v>
      </c>
      <c r="M377" s="56" t="str">
        <f t="shared" si="46"/>
        <v>Effectuez l’étape 1</v>
      </c>
      <c r="N377" s="56" t="str">
        <f t="shared" si="47"/>
        <v>Effectuez l’étape 1</v>
      </c>
      <c r="O377" s="56" t="str">
        <f t="shared" si="48"/>
        <v>Effectuez l’étape 1</v>
      </c>
      <c r="P377" s="3">
        <f t="shared" si="53"/>
        <v>0</v>
      </c>
      <c r="R377" s="110" t="e">
        <f t="shared" si="49"/>
        <v>#VALUE!</v>
      </c>
      <c r="S377" s="110" t="e">
        <f t="shared" si="50"/>
        <v>#VALUE!</v>
      </c>
      <c r="T377" s="110" t="e">
        <f t="shared" si="51"/>
        <v>#VALUE!</v>
      </c>
      <c r="U377" s="110" t="e">
        <f t="shared" si="52"/>
        <v>#VALUE!</v>
      </c>
    </row>
    <row r="378" spans="12:21" x14ac:dyDescent="0.5">
      <c r="L378" s="56" t="str">
        <f t="shared" si="45"/>
        <v>Effectuez l’étape 1</v>
      </c>
      <c r="M378" s="56" t="str">
        <f t="shared" si="46"/>
        <v>Effectuez l’étape 1</v>
      </c>
      <c r="N378" s="56" t="str">
        <f t="shared" si="47"/>
        <v>Effectuez l’étape 1</v>
      </c>
      <c r="O378" s="56" t="str">
        <f t="shared" si="48"/>
        <v>Effectuez l’étape 1</v>
      </c>
      <c r="P378" s="3">
        <f t="shared" si="53"/>
        <v>0</v>
      </c>
      <c r="R378" s="110" t="e">
        <f t="shared" si="49"/>
        <v>#VALUE!</v>
      </c>
      <c r="S378" s="110" t="e">
        <f t="shared" si="50"/>
        <v>#VALUE!</v>
      </c>
      <c r="T378" s="110" t="e">
        <f t="shared" si="51"/>
        <v>#VALUE!</v>
      </c>
      <c r="U378" s="110" t="e">
        <f t="shared" si="52"/>
        <v>#VALUE!</v>
      </c>
    </row>
    <row r="379" spans="12:21" x14ac:dyDescent="0.5">
      <c r="L379" s="56" t="str">
        <f t="shared" si="45"/>
        <v>Effectuez l’étape 1</v>
      </c>
      <c r="M379" s="56" t="str">
        <f t="shared" si="46"/>
        <v>Effectuez l’étape 1</v>
      </c>
      <c r="N379" s="56" t="str">
        <f t="shared" si="47"/>
        <v>Effectuez l’étape 1</v>
      </c>
      <c r="O379" s="56" t="str">
        <f t="shared" si="48"/>
        <v>Effectuez l’étape 1</v>
      </c>
      <c r="P379" s="3">
        <f t="shared" si="53"/>
        <v>0</v>
      </c>
      <c r="R379" s="110" t="e">
        <f t="shared" si="49"/>
        <v>#VALUE!</v>
      </c>
      <c r="S379" s="110" t="e">
        <f t="shared" si="50"/>
        <v>#VALUE!</v>
      </c>
      <c r="T379" s="110" t="e">
        <f t="shared" si="51"/>
        <v>#VALUE!</v>
      </c>
      <c r="U379" s="110" t="e">
        <f t="shared" si="52"/>
        <v>#VALUE!</v>
      </c>
    </row>
    <row r="380" spans="12:21" x14ac:dyDescent="0.5">
      <c r="L380" s="56" t="str">
        <f t="shared" si="45"/>
        <v>Effectuez l’étape 1</v>
      </c>
      <c r="M380" s="56" t="str">
        <f t="shared" si="46"/>
        <v>Effectuez l’étape 1</v>
      </c>
      <c r="N380" s="56" t="str">
        <f t="shared" si="47"/>
        <v>Effectuez l’étape 1</v>
      </c>
      <c r="O380" s="56" t="str">
        <f t="shared" si="48"/>
        <v>Effectuez l’étape 1</v>
      </c>
      <c r="P380" s="3">
        <f t="shared" si="53"/>
        <v>0</v>
      </c>
      <c r="R380" s="110" t="e">
        <f t="shared" si="49"/>
        <v>#VALUE!</v>
      </c>
      <c r="S380" s="110" t="e">
        <f t="shared" si="50"/>
        <v>#VALUE!</v>
      </c>
      <c r="T380" s="110" t="e">
        <f t="shared" si="51"/>
        <v>#VALUE!</v>
      </c>
      <c r="U380" s="110" t="e">
        <f t="shared" si="52"/>
        <v>#VALUE!</v>
      </c>
    </row>
    <row r="381" spans="12:21" x14ac:dyDescent="0.5">
      <c r="L381" s="56" t="str">
        <f t="shared" si="45"/>
        <v>Effectuez l’étape 1</v>
      </c>
      <c r="M381" s="56" t="str">
        <f t="shared" si="46"/>
        <v>Effectuez l’étape 1</v>
      </c>
      <c r="N381" s="56" t="str">
        <f t="shared" si="47"/>
        <v>Effectuez l’étape 1</v>
      </c>
      <c r="O381" s="56" t="str">
        <f t="shared" si="48"/>
        <v>Effectuez l’étape 1</v>
      </c>
      <c r="P381" s="3">
        <f t="shared" si="53"/>
        <v>0</v>
      </c>
      <c r="R381" s="110" t="e">
        <f t="shared" si="49"/>
        <v>#VALUE!</v>
      </c>
      <c r="S381" s="110" t="e">
        <f t="shared" si="50"/>
        <v>#VALUE!</v>
      </c>
      <c r="T381" s="110" t="e">
        <f t="shared" si="51"/>
        <v>#VALUE!</v>
      </c>
      <c r="U381" s="110" t="e">
        <f t="shared" si="52"/>
        <v>#VALUE!</v>
      </c>
    </row>
    <row r="382" spans="12:21" x14ac:dyDescent="0.5">
      <c r="L382" s="56" t="str">
        <f t="shared" si="45"/>
        <v>Effectuez l’étape 1</v>
      </c>
      <c r="M382" s="56" t="str">
        <f t="shared" si="46"/>
        <v>Effectuez l’étape 1</v>
      </c>
      <c r="N382" s="56" t="str">
        <f t="shared" si="47"/>
        <v>Effectuez l’étape 1</v>
      </c>
      <c r="O382" s="56" t="str">
        <f t="shared" si="48"/>
        <v>Effectuez l’étape 1</v>
      </c>
      <c r="P382" s="3">
        <f t="shared" si="53"/>
        <v>0</v>
      </c>
      <c r="R382" s="110" t="e">
        <f t="shared" si="49"/>
        <v>#VALUE!</v>
      </c>
      <c r="S382" s="110" t="e">
        <f t="shared" si="50"/>
        <v>#VALUE!</v>
      </c>
      <c r="T382" s="110" t="e">
        <f t="shared" si="51"/>
        <v>#VALUE!</v>
      </c>
      <c r="U382" s="110" t="e">
        <f t="shared" si="52"/>
        <v>#VALUE!</v>
      </c>
    </row>
    <row r="383" spans="12:21" x14ac:dyDescent="0.5">
      <c r="L383" s="56" t="str">
        <f t="shared" si="45"/>
        <v>Effectuez l’étape 1</v>
      </c>
      <c r="M383" s="56" t="str">
        <f t="shared" si="46"/>
        <v>Effectuez l’étape 1</v>
      </c>
      <c r="N383" s="56" t="str">
        <f t="shared" si="47"/>
        <v>Effectuez l’étape 1</v>
      </c>
      <c r="O383" s="56" t="str">
        <f t="shared" si="48"/>
        <v>Effectuez l’étape 1</v>
      </c>
      <c r="P383" s="3">
        <f t="shared" si="53"/>
        <v>0</v>
      </c>
      <c r="R383" s="110" t="e">
        <f t="shared" si="49"/>
        <v>#VALUE!</v>
      </c>
      <c r="S383" s="110" t="e">
        <f t="shared" si="50"/>
        <v>#VALUE!</v>
      </c>
      <c r="T383" s="110" t="e">
        <f t="shared" si="51"/>
        <v>#VALUE!</v>
      </c>
      <c r="U383" s="110" t="e">
        <f t="shared" si="52"/>
        <v>#VALUE!</v>
      </c>
    </row>
    <row r="384" spans="12:21" x14ac:dyDescent="0.5">
      <c r="L384" s="56" t="str">
        <f t="shared" si="45"/>
        <v>Effectuez l’étape 1</v>
      </c>
      <c r="M384" s="56" t="str">
        <f t="shared" si="46"/>
        <v>Effectuez l’étape 1</v>
      </c>
      <c r="N384" s="56" t="str">
        <f t="shared" si="47"/>
        <v>Effectuez l’étape 1</v>
      </c>
      <c r="O384" s="56" t="str">
        <f t="shared" si="48"/>
        <v>Effectuez l’étape 1</v>
      </c>
      <c r="P384" s="3">
        <f t="shared" si="53"/>
        <v>0</v>
      </c>
      <c r="R384" s="110" t="e">
        <f t="shared" si="49"/>
        <v>#VALUE!</v>
      </c>
      <c r="S384" s="110" t="e">
        <f t="shared" si="50"/>
        <v>#VALUE!</v>
      </c>
      <c r="T384" s="110" t="e">
        <f t="shared" si="51"/>
        <v>#VALUE!</v>
      </c>
      <c r="U384" s="110" t="e">
        <f t="shared" si="52"/>
        <v>#VALUE!</v>
      </c>
    </row>
    <row r="385" spans="12:21" x14ac:dyDescent="0.5">
      <c r="L385" s="56" t="str">
        <f t="shared" si="45"/>
        <v>Effectuez l’étape 1</v>
      </c>
      <c r="M385" s="56" t="str">
        <f t="shared" si="46"/>
        <v>Effectuez l’étape 1</v>
      </c>
      <c r="N385" s="56" t="str">
        <f t="shared" si="47"/>
        <v>Effectuez l’étape 1</v>
      </c>
      <c r="O385" s="56" t="str">
        <f t="shared" si="48"/>
        <v>Effectuez l’étape 1</v>
      </c>
      <c r="P385" s="3">
        <f t="shared" si="53"/>
        <v>0</v>
      </c>
      <c r="R385" s="110" t="e">
        <f t="shared" si="49"/>
        <v>#VALUE!</v>
      </c>
      <c r="S385" s="110" t="e">
        <f t="shared" si="50"/>
        <v>#VALUE!</v>
      </c>
      <c r="T385" s="110" t="e">
        <f t="shared" si="51"/>
        <v>#VALUE!</v>
      </c>
      <c r="U385" s="110" t="e">
        <f t="shared" si="52"/>
        <v>#VALUE!</v>
      </c>
    </row>
    <row r="386" spans="12:21" x14ac:dyDescent="0.5">
      <c r="L386" s="56" t="str">
        <f t="shared" si="45"/>
        <v>Effectuez l’étape 1</v>
      </c>
      <c r="M386" s="56" t="str">
        <f t="shared" si="46"/>
        <v>Effectuez l’étape 1</v>
      </c>
      <c r="N386" s="56" t="str">
        <f t="shared" si="47"/>
        <v>Effectuez l’étape 1</v>
      </c>
      <c r="O386" s="56" t="str">
        <f t="shared" si="48"/>
        <v>Effectuez l’étape 1</v>
      </c>
      <c r="P386" s="3">
        <f t="shared" si="53"/>
        <v>0</v>
      </c>
      <c r="R386" s="110" t="e">
        <f t="shared" si="49"/>
        <v>#VALUE!</v>
      </c>
      <c r="S386" s="110" t="e">
        <f t="shared" si="50"/>
        <v>#VALUE!</v>
      </c>
      <c r="T386" s="110" t="e">
        <f t="shared" si="51"/>
        <v>#VALUE!</v>
      </c>
      <c r="U386" s="110" t="e">
        <f t="shared" si="52"/>
        <v>#VALUE!</v>
      </c>
    </row>
    <row r="387" spans="12:21" x14ac:dyDescent="0.5">
      <c r="L387" s="56" t="str">
        <f t="shared" si="45"/>
        <v>Effectuez l’étape 1</v>
      </c>
      <c r="M387" s="56" t="str">
        <f t="shared" si="46"/>
        <v>Effectuez l’étape 1</v>
      </c>
      <c r="N387" s="56" t="str">
        <f t="shared" si="47"/>
        <v>Effectuez l’étape 1</v>
      </c>
      <c r="O387" s="56" t="str">
        <f t="shared" si="48"/>
        <v>Effectuez l’étape 1</v>
      </c>
      <c r="P387" s="3">
        <f t="shared" si="53"/>
        <v>0</v>
      </c>
      <c r="R387" s="110" t="e">
        <f t="shared" si="49"/>
        <v>#VALUE!</v>
      </c>
      <c r="S387" s="110" t="e">
        <f t="shared" si="50"/>
        <v>#VALUE!</v>
      </c>
      <c r="T387" s="110" t="e">
        <f t="shared" si="51"/>
        <v>#VALUE!</v>
      </c>
      <c r="U387" s="110" t="e">
        <f t="shared" si="52"/>
        <v>#VALUE!</v>
      </c>
    </row>
    <row r="388" spans="12:21" x14ac:dyDescent="0.5">
      <c r="L388" s="56" t="str">
        <f t="shared" si="45"/>
        <v>Effectuez l’étape 1</v>
      </c>
      <c r="M388" s="56" t="str">
        <f t="shared" si="46"/>
        <v>Effectuez l’étape 1</v>
      </c>
      <c r="N388" s="56" t="str">
        <f t="shared" si="47"/>
        <v>Effectuez l’étape 1</v>
      </c>
      <c r="O388" s="56" t="str">
        <f t="shared" si="48"/>
        <v>Effectuez l’étape 1</v>
      </c>
      <c r="P388" s="3">
        <f t="shared" si="53"/>
        <v>0</v>
      </c>
      <c r="R388" s="110" t="e">
        <f t="shared" si="49"/>
        <v>#VALUE!</v>
      </c>
      <c r="S388" s="110" t="e">
        <f t="shared" si="50"/>
        <v>#VALUE!</v>
      </c>
      <c r="T388" s="110" t="e">
        <f t="shared" si="51"/>
        <v>#VALUE!</v>
      </c>
      <c r="U388" s="110" t="e">
        <f t="shared" si="52"/>
        <v>#VALUE!</v>
      </c>
    </row>
    <row r="389" spans="12:21" x14ac:dyDescent="0.5">
      <c r="L389" s="56" t="str">
        <f t="shared" si="45"/>
        <v>Effectuez l’étape 1</v>
      </c>
      <c r="M389" s="56" t="str">
        <f t="shared" si="46"/>
        <v>Effectuez l’étape 1</v>
      </c>
      <c r="N389" s="56" t="str">
        <f t="shared" si="47"/>
        <v>Effectuez l’étape 1</v>
      </c>
      <c r="O389" s="56" t="str">
        <f t="shared" si="48"/>
        <v>Effectuez l’étape 1</v>
      </c>
      <c r="P389" s="3">
        <f t="shared" si="53"/>
        <v>0</v>
      </c>
      <c r="R389" s="110" t="e">
        <f t="shared" si="49"/>
        <v>#VALUE!</v>
      </c>
      <c r="S389" s="110" t="e">
        <f t="shared" si="50"/>
        <v>#VALUE!</v>
      </c>
      <c r="T389" s="110" t="e">
        <f t="shared" si="51"/>
        <v>#VALUE!</v>
      </c>
      <c r="U389" s="110" t="e">
        <f t="shared" si="52"/>
        <v>#VALUE!</v>
      </c>
    </row>
    <row r="390" spans="12:21" x14ac:dyDescent="0.5">
      <c r="L390" s="56" t="str">
        <f t="shared" ref="L390:L453" si="54">IF(ISTEXT(overallRate),"Effectuez l’étape 1",IF(OR(COUNT($C390,H390)&lt;&gt;2,overallRate=0),0,IF(D390="Oui",ROUND(MAX(IF($B390="Non - avec lien de dépendance",0,MIN((0.75*H390),847)),MIN(H390,(0.75*$C390),847)),2),R390)))</f>
        <v>Effectuez l’étape 1</v>
      </c>
      <c r="M390" s="56" t="str">
        <f t="shared" ref="M390:M453" si="55">IF(ISTEXT(overallRate),"Effectuez l’étape 1",IF(OR(COUNT($C390,I390)&lt;&gt;2,overallRate=0),0,IF(E390="Yes",ROUND(MAX(IF($B390="Non - avec lien de dépendance",0,MIN((0.75*I390),847)),MIN(I390,(0.75*$C390),847)),2),S390)))</f>
        <v>Effectuez l’étape 1</v>
      </c>
      <c r="N390" s="56" t="str">
        <f t="shared" ref="N390:N453" si="56">IF(ISTEXT(overallRate),"Effectuez l’étape 1",IF(OR(COUNT($C390,J390)&lt;&gt;2,overallRate=0),0,IF(F390="Yes",ROUND(MAX(IF($B390="Non - avec lien de dépendance",0,MIN((0.75*J390),847)),MIN(J390,(0.75*$C390),847)),2),T390)))</f>
        <v>Effectuez l’étape 1</v>
      </c>
      <c r="O390" s="56" t="str">
        <f t="shared" ref="O390:O453" si="57">IF(ISTEXT(overallRate),"Effectuez l’étape 1",IF(OR(COUNT($C390,K390)&lt;&gt;2,overallRate=0),0,IF(G390="Yes",ROUND(MAX(IF($B390="Non - avec lien de dépendance",0,MIN((0.75*K390),847)),MIN(K390,(0.75*$C390),847)),2),U390)))</f>
        <v>Effectuez l’étape 1</v>
      </c>
      <c r="P390" s="3">
        <f t="shared" si="53"/>
        <v>0</v>
      </c>
      <c r="R390" s="110" t="e">
        <f t="shared" ref="R390:R453" si="58">IF(revenueReduction&gt;0.3,MAX(IF($B390="Non - avec lien de dépendance",MIN(1129,H390,$C390)*overallRate,MIN(1129,H390)*overallRate),ROUND(MAX(IF($B390="Non - avec lien de dépendance",0,MIN((0.75*H390),847)),MIN(H390,(0.75*$C390),847)),2)),IF($B390="Non - avec lien de dépendance",MIN(1129,H390,$C390)*overallRate,MIN(1129,H390)*overallRate))</f>
        <v>#VALUE!</v>
      </c>
      <c r="S390" s="110" t="e">
        <f t="shared" ref="S390:S453" si="59">IF(revenueReduction&gt;0.3,MAX(IF($B390="Non - avec lien de dépendance",MIN(1129,I390,$C390)*overallRate,MIN(1129,I390)*overallRate),ROUND(MAX(IF($B390="Non - avec lien de dépendance",0,MIN((0.75*I390),847)),MIN(I390,(0.75*$C390),847)),2)),IF($B390="Non - avec lien de dépendance",MIN(1129,I390,$C390)*overallRate,MIN(1129,I390)*overallRate))</f>
        <v>#VALUE!</v>
      </c>
      <c r="T390" s="110" t="e">
        <f t="shared" ref="T390:T453" si="60">IF(revenueReduction&gt;0.3,MAX(IF($B390="Non - avec lien de dépendance",MIN(1129,J390,$C390)*overallRate,MIN(1129,J390)*overallRate),ROUND(MAX(IF($B390="Non - avec lien de dépendance",0,MIN((0.75*J390),847)),MIN(J390,(0.75*$C390),847)),2)),IF($B390="Non - avec lien de dépendance",MIN(1129,J390,$C390)*overallRate,MIN(1129,J390)*overallRate))</f>
        <v>#VALUE!</v>
      </c>
      <c r="U390" s="110" t="e">
        <f t="shared" ref="U390:U453" si="61">IF(revenueReduction&gt;0.3,MAX(IF($B390="Non - avec lien de dépendance",MIN(1129,K390,$C390)*overallRate,MIN(1129,K390)*overallRate),ROUND(MAX(IF($B390="Non - avec lien de dépendance",0,MIN((0.75*K390),847)),MIN(K390,(0.75*$C390),847)),2)),IF($B390="Non - avec lien de dépendance",MIN(1129,K390,$C390)*overallRate,MIN(1129,K390)*overallRate))</f>
        <v>#VALUE!</v>
      </c>
    </row>
    <row r="391" spans="12:21" x14ac:dyDescent="0.5">
      <c r="L391" s="56" t="str">
        <f t="shared" si="54"/>
        <v>Effectuez l’étape 1</v>
      </c>
      <c r="M391" s="56" t="str">
        <f t="shared" si="55"/>
        <v>Effectuez l’étape 1</v>
      </c>
      <c r="N391" s="56" t="str">
        <f t="shared" si="56"/>
        <v>Effectuez l’étape 1</v>
      </c>
      <c r="O391" s="56" t="str">
        <f t="shared" si="57"/>
        <v>Effectuez l’étape 1</v>
      </c>
      <c r="P391" s="3">
        <f t="shared" ref="P391:P454" si="62">IF(AND(COUNT(C391:K391)&gt;0,OR(COUNT(C391:K391)&lt;&gt;5,ISBLANK(B391))),"Fill out all amounts",SUM(L391:O391))</f>
        <v>0</v>
      </c>
      <c r="R391" s="110" t="e">
        <f t="shared" si="58"/>
        <v>#VALUE!</v>
      </c>
      <c r="S391" s="110" t="e">
        <f t="shared" si="59"/>
        <v>#VALUE!</v>
      </c>
      <c r="T391" s="110" t="e">
        <f t="shared" si="60"/>
        <v>#VALUE!</v>
      </c>
      <c r="U391" s="110" t="e">
        <f t="shared" si="61"/>
        <v>#VALUE!</v>
      </c>
    </row>
    <row r="392" spans="12:21" x14ac:dyDescent="0.5">
      <c r="L392" s="56" t="str">
        <f t="shared" si="54"/>
        <v>Effectuez l’étape 1</v>
      </c>
      <c r="M392" s="56" t="str">
        <f t="shared" si="55"/>
        <v>Effectuez l’étape 1</v>
      </c>
      <c r="N392" s="56" t="str">
        <f t="shared" si="56"/>
        <v>Effectuez l’étape 1</v>
      </c>
      <c r="O392" s="56" t="str">
        <f t="shared" si="57"/>
        <v>Effectuez l’étape 1</v>
      </c>
      <c r="P392" s="3">
        <f t="shared" si="62"/>
        <v>0</v>
      </c>
      <c r="R392" s="110" t="e">
        <f t="shared" si="58"/>
        <v>#VALUE!</v>
      </c>
      <c r="S392" s="110" t="e">
        <f t="shared" si="59"/>
        <v>#VALUE!</v>
      </c>
      <c r="T392" s="110" t="e">
        <f t="shared" si="60"/>
        <v>#VALUE!</v>
      </c>
      <c r="U392" s="110" t="e">
        <f t="shared" si="61"/>
        <v>#VALUE!</v>
      </c>
    </row>
    <row r="393" spans="12:21" x14ac:dyDescent="0.5">
      <c r="L393" s="56" t="str">
        <f t="shared" si="54"/>
        <v>Effectuez l’étape 1</v>
      </c>
      <c r="M393" s="56" t="str">
        <f t="shared" si="55"/>
        <v>Effectuez l’étape 1</v>
      </c>
      <c r="N393" s="56" t="str">
        <f t="shared" si="56"/>
        <v>Effectuez l’étape 1</v>
      </c>
      <c r="O393" s="56" t="str">
        <f t="shared" si="57"/>
        <v>Effectuez l’étape 1</v>
      </c>
      <c r="P393" s="3">
        <f t="shared" si="62"/>
        <v>0</v>
      </c>
      <c r="R393" s="110" t="e">
        <f t="shared" si="58"/>
        <v>#VALUE!</v>
      </c>
      <c r="S393" s="110" t="e">
        <f t="shared" si="59"/>
        <v>#VALUE!</v>
      </c>
      <c r="T393" s="110" t="e">
        <f t="shared" si="60"/>
        <v>#VALUE!</v>
      </c>
      <c r="U393" s="110" t="e">
        <f t="shared" si="61"/>
        <v>#VALUE!</v>
      </c>
    </row>
    <row r="394" spans="12:21" x14ac:dyDescent="0.5">
      <c r="L394" s="56" t="str">
        <f t="shared" si="54"/>
        <v>Effectuez l’étape 1</v>
      </c>
      <c r="M394" s="56" t="str">
        <f t="shared" si="55"/>
        <v>Effectuez l’étape 1</v>
      </c>
      <c r="N394" s="56" t="str">
        <f t="shared" si="56"/>
        <v>Effectuez l’étape 1</v>
      </c>
      <c r="O394" s="56" t="str">
        <f t="shared" si="57"/>
        <v>Effectuez l’étape 1</v>
      </c>
      <c r="P394" s="3">
        <f t="shared" si="62"/>
        <v>0</v>
      </c>
      <c r="R394" s="110" t="e">
        <f t="shared" si="58"/>
        <v>#VALUE!</v>
      </c>
      <c r="S394" s="110" t="e">
        <f t="shared" si="59"/>
        <v>#VALUE!</v>
      </c>
      <c r="T394" s="110" t="e">
        <f t="shared" si="60"/>
        <v>#VALUE!</v>
      </c>
      <c r="U394" s="110" t="e">
        <f t="shared" si="61"/>
        <v>#VALUE!</v>
      </c>
    </row>
    <row r="395" spans="12:21" x14ac:dyDescent="0.5">
      <c r="L395" s="56" t="str">
        <f t="shared" si="54"/>
        <v>Effectuez l’étape 1</v>
      </c>
      <c r="M395" s="56" t="str">
        <f t="shared" si="55"/>
        <v>Effectuez l’étape 1</v>
      </c>
      <c r="N395" s="56" t="str">
        <f t="shared" si="56"/>
        <v>Effectuez l’étape 1</v>
      </c>
      <c r="O395" s="56" t="str">
        <f t="shared" si="57"/>
        <v>Effectuez l’étape 1</v>
      </c>
      <c r="P395" s="3">
        <f t="shared" si="62"/>
        <v>0</v>
      </c>
      <c r="R395" s="110" t="e">
        <f t="shared" si="58"/>
        <v>#VALUE!</v>
      </c>
      <c r="S395" s="110" t="e">
        <f t="shared" si="59"/>
        <v>#VALUE!</v>
      </c>
      <c r="T395" s="110" t="e">
        <f t="shared" si="60"/>
        <v>#VALUE!</v>
      </c>
      <c r="U395" s="110" t="e">
        <f t="shared" si="61"/>
        <v>#VALUE!</v>
      </c>
    </row>
    <row r="396" spans="12:21" x14ac:dyDescent="0.5">
      <c r="L396" s="56" t="str">
        <f t="shared" si="54"/>
        <v>Effectuez l’étape 1</v>
      </c>
      <c r="M396" s="56" t="str">
        <f t="shared" si="55"/>
        <v>Effectuez l’étape 1</v>
      </c>
      <c r="N396" s="56" t="str">
        <f t="shared" si="56"/>
        <v>Effectuez l’étape 1</v>
      </c>
      <c r="O396" s="56" t="str">
        <f t="shared" si="57"/>
        <v>Effectuez l’étape 1</v>
      </c>
      <c r="P396" s="3">
        <f t="shared" si="62"/>
        <v>0</v>
      </c>
      <c r="R396" s="110" t="e">
        <f t="shared" si="58"/>
        <v>#VALUE!</v>
      </c>
      <c r="S396" s="110" t="e">
        <f t="shared" si="59"/>
        <v>#VALUE!</v>
      </c>
      <c r="T396" s="110" t="e">
        <f t="shared" si="60"/>
        <v>#VALUE!</v>
      </c>
      <c r="U396" s="110" t="e">
        <f t="shared" si="61"/>
        <v>#VALUE!</v>
      </c>
    </row>
    <row r="397" spans="12:21" x14ac:dyDescent="0.5">
      <c r="L397" s="56" t="str">
        <f t="shared" si="54"/>
        <v>Effectuez l’étape 1</v>
      </c>
      <c r="M397" s="56" t="str">
        <f t="shared" si="55"/>
        <v>Effectuez l’étape 1</v>
      </c>
      <c r="N397" s="56" t="str">
        <f t="shared" si="56"/>
        <v>Effectuez l’étape 1</v>
      </c>
      <c r="O397" s="56" t="str">
        <f t="shared" si="57"/>
        <v>Effectuez l’étape 1</v>
      </c>
      <c r="P397" s="3">
        <f t="shared" si="62"/>
        <v>0</v>
      </c>
      <c r="R397" s="110" t="e">
        <f t="shared" si="58"/>
        <v>#VALUE!</v>
      </c>
      <c r="S397" s="110" t="e">
        <f t="shared" si="59"/>
        <v>#VALUE!</v>
      </c>
      <c r="T397" s="110" t="e">
        <f t="shared" si="60"/>
        <v>#VALUE!</v>
      </c>
      <c r="U397" s="110" t="e">
        <f t="shared" si="61"/>
        <v>#VALUE!</v>
      </c>
    </row>
    <row r="398" spans="12:21" x14ac:dyDescent="0.5">
      <c r="L398" s="56" t="str">
        <f t="shared" si="54"/>
        <v>Effectuez l’étape 1</v>
      </c>
      <c r="M398" s="56" t="str">
        <f t="shared" si="55"/>
        <v>Effectuez l’étape 1</v>
      </c>
      <c r="N398" s="56" t="str">
        <f t="shared" si="56"/>
        <v>Effectuez l’étape 1</v>
      </c>
      <c r="O398" s="56" t="str">
        <f t="shared" si="57"/>
        <v>Effectuez l’étape 1</v>
      </c>
      <c r="P398" s="3">
        <f t="shared" si="62"/>
        <v>0</v>
      </c>
      <c r="R398" s="110" t="e">
        <f t="shared" si="58"/>
        <v>#VALUE!</v>
      </c>
      <c r="S398" s="110" t="e">
        <f t="shared" si="59"/>
        <v>#VALUE!</v>
      </c>
      <c r="T398" s="110" t="e">
        <f t="shared" si="60"/>
        <v>#VALUE!</v>
      </c>
      <c r="U398" s="110" t="e">
        <f t="shared" si="61"/>
        <v>#VALUE!</v>
      </c>
    </row>
    <row r="399" spans="12:21" x14ac:dyDescent="0.5">
      <c r="L399" s="56" t="str">
        <f t="shared" si="54"/>
        <v>Effectuez l’étape 1</v>
      </c>
      <c r="M399" s="56" t="str">
        <f t="shared" si="55"/>
        <v>Effectuez l’étape 1</v>
      </c>
      <c r="N399" s="56" t="str">
        <f t="shared" si="56"/>
        <v>Effectuez l’étape 1</v>
      </c>
      <c r="O399" s="56" t="str">
        <f t="shared" si="57"/>
        <v>Effectuez l’étape 1</v>
      </c>
      <c r="P399" s="3">
        <f t="shared" si="62"/>
        <v>0</v>
      </c>
      <c r="R399" s="110" t="e">
        <f t="shared" si="58"/>
        <v>#VALUE!</v>
      </c>
      <c r="S399" s="110" t="e">
        <f t="shared" si="59"/>
        <v>#VALUE!</v>
      </c>
      <c r="T399" s="110" t="e">
        <f t="shared" si="60"/>
        <v>#VALUE!</v>
      </c>
      <c r="U399" s="110" t="e">
        <f t="shared" si="61"/>
        <v>#VALUE!</v>
      </c>
    </row>
    <row r="400" spans="12:21" x14ac:dyDescent="0.5">
      <c r="L400" s="56" t="str">
        <f t="shared" si="54"/>
        <v>Effectuez l’étape 1</v>
      </c>
      <c r="M400" s="56" t="str">
        <f t="shared" si="55"/>
        <v>Effectuez l’étape 1</v>
      </c>
      <c r="N400" s="56" t="str">
        <f t="shared" si="56"/>
        <v>Effectuez l’étape 1</v>
      </c>
      <c r="O400" s="56" t="str">
        <f t="shared" si="57"/>
        <v>Effectuez l’étape 1</v>
      </c>
      <c r="P400" s="3">
        <f t="shared" si="62"/>
        <v>0</v>
      </c>
      <c r="R400" s="110" t="e">
        <f t="shared" si="58"/>
        <v>#VALUE!</v>
      </c>
      <c r="S400" s="110" t="e">
        <f t="shared" si="59"/>
        <v>#VALUE!</v>
      </c>
      <c r="T400" s="110" t="e">
        <f t="shared" si="60"/>
        <v>#VALUE!</v>
      </c>
      <c r="U400" s="110" t="e">
        <f t="shared" si="61"/>
        <v>#VALUE!</v>
      </c>
    </row>
    <row r="401" spans="12:21" x14ac:dyDescent="0.5">
      <c r="L401" s="56" t="str">
        <f t="shared" si="54"/>
        <v>Effectuez l’étape 1</v>
      </c>
      <c r="M401" s="56" t="str">
        <f t="shared" si="55"/>
        <v>Effectuez l’étape 1</v>
      </c>
      <c r="N401" s="56" t="str">
        <f t="shared" si="56"/>
        <v>Effectuez l’étape 1</v>
      </c>
      <c r="O401" s="56" t="str">
        <f t="shared" si="57"/>
        <v>Effectuez l’étape 1</v>
      </c>
      <c r="P401" s="3">
        <f t="shared" si="62"/>
        <v>0</v>
      </c>
      <c r="R401" s="110" t="e">
        <f t="shared" si="58"/>
        <v>#VALUE!</v>
      </c>
      <c r="S401" s="110" t="e">
        <f t="shared" si="59"/>
        <v>#VALUE!</v>
      </c>
      <c r="T401" s="110" t="e">
        <f t="shared" si="60"/>
        <v>#VALUE!</v>
      </c>
      <c r="U401" s="110" t="e">
        <f t="shared" si="61"/>
        <v>#VALUE!</v>
      </c>
    </row>
    <row r="402" spans="12:21" x14ac:dyDescent="0.5">
      <c r="L402" s="56" t="str">
        <f t="shared" si="54"/>
        <v>Effectuez l’étape 1</v>
      </c>
      <c r="M402" s="56" t="str">
        <f t="shared" si="55"/>
        <v>Effectuez l’étape 1</v>
      </c>
      <c r="N402" s="56" t="str">
        <f t="shared" si="56"/>
        <v>Effectuez l’étape 1</v>
      </c>
      <c r="O402" s="56" t="str">
        <f t="shared" si="57"/>
        <v>Effectuez l’étape 1</v>
      </c>
      <c r="P402" s="3">
        <f t="shared" si="62"/>
        <v>0</v>
      </c>
      <c r="R402" s="110" t="e">
        <f t="shared" si="58"/>
        <v>#VALUE!</v>
      </c>
      <c r="S402" s="110" t="e">
        <f t="shared" si="59"/>
        <v>#VALUE!</v>
      </c>
      <c r="T402" s="110" t="e">
        <f t="shared" si="60"/>
        <v>#VALUE!</v>
      </c>
      <c r="U402" s="110" t="e">
        <f t="shared" si="61"/>
        <v>#VALUE!</v>
      </c>
    </row>
    <row r="403" spans="12:21" x14ac:dyDescent="0.5">
      <c r="L403" s="56" t="str">
        <f t="shared" si="54"/>
        <v>Effectuez l’étape 1</v>
      </c>
      <c r="M403" s="56" t="str">
        <f t="shared" si="55"/>
        <v>Effectuez l’étape 1</v>
      </c>
      <c r="N403" s="56" t="str">
        <f t="shared" si="56"/>
        <v>Effectuez l’étape 1</v>
      </c>
      <c r="O403" s="56" t="str">
        <f t="shared" si="57"/>
        <v>Effectuez l’étape 1</v>
      </c>
      <c r="P403" s="3">
        <f t="shared" si="62"/>
        <v>0</v>
      </c>
      <c r="R403" s="110" t="e">
        <f t="shared" si="58"/>
        <v>#VALUE!</v>
      </c>
      <c r="S403" s="110" t="e">
        <f t="shared" si="59"/>
        <v>#VALUE!</v>
      </c>
      <c r="T403" s="110" t="e">
        <f t="shared" si="60"/>
        <v>#VALUE!</v>
      </c>
      <c r="U403" s="110" t="e">
        <f t="shared" si="61"/>
        <v>#VALUE!</v>
      </c>
    </row>
    <row r="404" spans="12:21" x14ac:dyDescent="0.5">
      <c r="L404" s="56" t="str">
        <f t="shared" si="54"/>
        <v>Effectuez l’étape 1</v>
      </c>
      <c r="M404" s="56" t="str">
        <f t="shared" si="55"/>
        <v>Effectuez l’étape 1</v>
      </c>
      <c r="N404" s="56" t="str">
        <f t="shared" si="56"/>
        <v>Effectuez l’étape 1</v>
      </c>
      <c r="O404" s="56" t="str">
        <f t="shared" si="57"/>
        <v>Effectuez l’étape 1</v>
      </c>
      <c r="P404" s="3">
        <f t="shared" si="62"/>
        <v>0</v>
      </c>
      <c r="R404" s="110" t="e">
        <f t="shared" si="58"/>
        <v>#VALUE!</v>
      </c>
      <c r="S404" s="110" t="e">
        <f t="shared" si="59"/>
        <v>#VALUE!</v>
      </c>
      <c r="T404" s="110" t="e">
        <f t="shared" si="60"/>
        <v>#VALUE!</v>
      </c>
      <c r="U404" s="110" t="e">
        <f t="shared" si="61"/>
        <v>#VALUE!</v>
      </c>
    </row>
    <row r="405" spans="12:21" x14ac:dyDescent="0.5">
      <c r="L405" s="56" t="str">
        <f t="shared" si="54"/>
        <v>Effectuez l’étape 1</v>
      </c>
      <c r="M405" s="56" t="str">
        <f t="shared" si="55"/>
        <v>Effectuez l’étape 1</v>
      </c>
      <c r="N405" s="56" t="str">
        <f t="shared" si="56"/>
        <v>Effectuez l’étape 1</v>
      </c>
      <c r="O405" s="56" t="str">
        <f t="shared" si="57"/>
        <v>Effectuez l’étape 1</v>
      </c>
      <c r="P405" s="3">
        <f t="shared" si="62"/>
        <v>0</v>
      </c>
      <c r="R405" s="110" t="e">
        <f t="shared" si="58"/>
        <v>#VALUE!</v>
      </c>
      <c r="S405" s="110" t="e">
        <f t="shared" si="59"/>
        <v>#VALUE!</v>
      </c>
      <c r="T405" s="110" t="e">
        <f t="shared" si="60"/>
        <v>#VALUE!</v>
      </c>
      <c r="U405" s="110" t="e">
        <f t="shared" si="61"/>
        <v>#VALUE!</v>
      </c>
    </row>
    <row r="406" spans="12:21" x14ac:dyDescent="0.5">
      <c r="L406" s="56" t="str">
        <f t="shared" si="54"/>
        <v>Effectuez l’étape 1</v>
      </c>
      <c r="M406" s="56" t="str">
        <f t="shared" si="55"/>
        <v>Effectuez l’étape 1</v>
      </c>
      <c r="N406" s="56" t="str">
        <f t="shared" si="56"/>
        <v>Effectuez l’étape 1</v>
      </c>
      <c r="O406" s="56" t="str">
        <f t="shared" si="57"/>
        <v>Effectuez l’étape 1</v>
      </c>
      <c r="P406" s="3">
        <f t="shared" si="62"/>
        <v>0</v>
      </c>
      <c r="R406" s="110" t="e">
        <f t="shared" si="58"/>
        <v>#VALUE!</v>
      </c>
      <c r="S406" s="110" t="e">
        <f t="shared" si="59"/>
        <v>#VALUE!</v>
      </c>
      <c r="T406" s="110" t="e">
        <f t="shared" si="60"/>
        <v>#VALUE!</v>
      </c>
      <c r="U406" s="110" t="e">
        <f t="shared" si="61"/>
        <v>#VALUE!</v>
      </c>
    </row>
    <row r="407" spans="12:21" x14ac:dyDescent="0.5">
      <c r="L407" s="56" t="str">
        <f t="shared" si="54"/>
        <v>Effectuez l’étape 1</v>
      </c>
      <c r="M407" s="56" t="str">
        <f t="shared" si="55"/>
        <v>Effectuez l’étape 1</v>
      </c>
      <c r="N407" s="56" t="str">
        <f t="shared" si="56"/>
        <v>Effectuez l’étape 1</v>
      </c>
      <c r="O407" s="56" t="str">
        <f t="shared" si="57"/>
        <v>Effectuez l’étape 1</v>
      </c>
      <c r="P407" s="3">
        <f t="shared" si="62"/>
        <v>0</v>
      </c>
      <c r="R407" s="110" t="e">
        <f t="shared" si="58"/>
        <v>#VALUE!</v>
      </c>
      <c r="S407" s="110" t="e">
        <f t="shared" si="59"/>
        <v>#VALUE!</v>
      </c>
      <c r="T407" s="110" t="e">
        <f t="shared" si="60"/>
        <v>#VALUE!</v>
      </c>
      <c r="U407" s="110" t="e">
        <f t="shared" si="61"/>
        <v>#VALUE!</v>
      </c>
    </row>
    <row r="408" spans="12:21" x14ac:dyDescent="0.5">
      <c r="L408" s="56" t="str">
        <f t="shared" si="54"/>
        <v>Effectuez l’étape 1</v>
      </c>
      <c r="M408" s="56" t="str">
        <f t="shared" si="55"/>
        <v>Effectuez l’étape 1</v>
      </c>
      <c r="N408" s="56" t="str">
        <f t="shared" si="56"/>
        <v>Effectuez l’étape 1</v>
      </c>
      <c r="O408" s="56" t="str">
        <f t="shared" si="57"/>
        <v>Effectuez l’étape 1</v>
      </c>
      <c r="P408" s="3">
        <f t="shared" si="62"/>
        <v>0</v>
      </c>
      <c r="R408" s="110" t="e">
        <f t="shared" si="58"/>
        <v>#VALUE!</v>
      </c>
      <c r="S408" s="110" t="e">
        <f t="shared" si="59"/>
        <v>#VALUE!</v>
      </c>
      <c r="T408" s="110" t="e">
        <f t="shared" si="60"/>
        <v>#VALUE!</v>
      </c>
      <c r="U408" s="110" t="e">
        <f t="shared" si="61"/>
        <v>#VALUE!</v>
      </c>
    </row>
    <row r="409" spans="12:21" x14ac:dyDescent="0.5">
      <c r="L409" s="56" t="str">
        <f t="shared" si="54"/>
        <v>Effectuez l’étape 1</v>
      </c>
      <c r="M409" s="56" t="str">
        <f t="shared" si="55"/>
        <v>Effectuez l’étape 1</v>
      </c>
      <c r="N409" s="56" t="str">
        <f t="shared" si="56"/>
        <v>Effectuez l’étape 1</v>
      </c>
      <c r="O409" s="56" t="str">
        <f t="shared" si="57"/>
        <v>Effectuez l’étape 1</v>
      </c>
      <c r="P409" s="3">
        <f t="shared" si="62"/>
        <v>0</v>
      </c>
      <c r="R409" s="110" t="e">
        <f t="shared" si="58"/>
        <v>#VALUE!</v>
      </c>
      <c r="S409" s="110" t="e">
        <f t="shared" si="59"/>
        <v>#VALUE!</v>
      </c>
      <c r="T409" s="110" t="e">
        <f t="shared" si="60"/>
        <v>#VALUE!</v>
      </c>
      <c r="U409" s="110" t="e">
        <f t="shared" si="61"/>
        <v>#VALUE!</v>
      </c>
    </row>
    <row r="410" spans="12:21" x14ac:dyDescent="0.5">
      <c r="L410" s="56" t="str">
        <f t="shared" si="54"/>
        <v>Effectuez l’étape 1</v>
      </c>
      <c r="M410" s="56" t="str">
        <f t="shared" si="55"/>
        <v>Effectuez l’étape 1</v>
      </c>
      <c r="N410" s="56" t="str">
        <f t="shared" si="56"/>
        <v>Effectuez l’étape 1</v>
      </c>
      <c r="O410" s="56" t="str">
        <f t="shared" si="57"/>
        <v>Effectuez l’étape 1</v>
      </c>
      <c r="P410" s="3">
        <f t="shared" si="62"/>
        <v>0</v>
      </c>
      <c r="R410" s="110" t="e">
        <f t="shared" si="58"/>
        <v>#VALUE!</v>
      </c>
      <c r="S410" s="110" t="e">
        <f t="shared" si="59"/>
        <v>#VALUE!</v>
      </c>
      <c r="T410" s="110" t="e">
        <f t="shared" si="60"/>
        <v>#VALUE!</v>
      </c>
      <c r="U410" s="110" t="e">
        <f t="shared" si="61"/>
        <v>#VALUE!</v>
      </c>
    </row>
    <row r="411" spans="12:21" x14ac:dyDescent="0.5">
      <c r="L411" s="56" t="str">
        <f t="shared" si="54"/>
        <v>Effectuez l’étape 1</v>
      </c>
      <c r="M411" s="56" t="str">
        <f t="shared" si="55"/>
        <v>Effectuez l’étape 1</v>
      </c>
      <c r="N411" s="56" t="str">
        <f t="shared" si="56"/>
        <v>Effectuez l’étape 1</v>
      </c>
      <c r="O411" s="56" t="str">
        <f t="shared" si="57"/>
        <v>Effectuez l’étape 1</v>
      </c>
      <c r="P411" s="3">
        <f t="shared" si="62"/>
        <v>0</v>
      </c>
      <c r="R411" s="110" t="e">
        <f t="shared" si="58"/>
        <v>#VALUE!</v>
      </c>
      <c r="S411" s="110" t="e">
        <f t="shared" si="59"/>
        <v>#VALUE!</v>
      </c>
      <c r="T411" s="110" t="e">
        <f t="shared" si="60"/>
        <v>#VALUE!</v>
      </c>
      <c r="U411" s="110" t="e">
        <f t="shared" si="61"/>
        <v>#VALUE!</v>
      </c>
    </row>
    <row r="412" spans="12:21" x14ac:dyDescent="0.5">
      <c r="L412" s="56" t="str">
        <f t="shared" si="54"/>
        <v>Effectuez l’étape 1</v>
      </c>
      <c r="M412" s="56" t="str">
        <f t="shared" si="55"/>
        <v>Effectuez l’étape 1</v>
      </c>
      <c r="N412" s="56" t="str">
        <f t="shared" si="56"/>
        <v>Effectuez l’étape 1</v>
      </c>
      <c r="O412" s="56" t="str">
        <f t="shared" si="57"/>
        <v>Effectuez l’étape 1</v>
      </c>
      <c r="P412" s="3">
        <f t="shared" si="62"/>
        <v>0</v>
      </c>
      <c r="R412" s="110" t="e">
        <f t="shared" si="58"/>
        <v>#VALUE!</v>
      </c>
      <c r="S412" s="110" t="e">
        <f t="shared" si="59"/>
        <v>#VALUE!</v>
      </c>
      <c r="T412" s="110" t="e">
        <f t="shared" si="60"/>
        <v>#VALUE!</v>
      </c>
      <c r="U412" s="110" t="e">
        <f t="shared" si="61"/>
        <v>#VALUE!</v>
      </c>
    </row>
    <row r="413" spans="12:21" x14ac:dyDescent="0.5">
      <c r="L413" s="56" t="str">
        <f t="shared" si="54"/>
        <v>Effectuez l’étape 1</v>
      </c>
      <c r="M413" s="56" t="str">
        <f t="shared" si="55"/>
        <v>Effectuez l’étape 1</v>
      </c>
      <c r="N413" s="56" t="str">
        <f t="shared" si="56"/>
        <v>Effectuez l’étape 1</v>
      </c>
      <c r="O413" s="56" t="str">
        <f t="shared" si="57"/>
        <v>Effectuez l’étape 1</v>
      </c>
      <c r="P413" s="3">
        <f t="shared" si="62"/>
        <v>0</v>
      </c>
      <c r="R413" s="110" t="e">
        <f t="shared" si="58"/>
        <v>#VALUE!</v>
      </c>
      <c r="S413" s="110" t="e">
        <f t="shared" si="59"/>
        <v>#VALUE!</v>
      </c>
      <c r="T413" s="110" t="e">
        <f t="shared" si="60"/>
        <v>#VALUE!</v>
      </c>
      <c r="U413" s="110" t="e">
        <f t="shared" si="61"/>
        <v>#VALUE!</v>
      </c>
    </row>
    <row r="414" spans="12:21" x14ac:dyDescent="0.5">
      <c r="L414" s="56" t="str">
        <f t="shared" si="54"/>
        <v>Effectuez l’étape 1</v>
      </c>
      <c r="M414" s="56" t="str">
        <f t="shared" si="55"/>
        <v>Effectuez l’étape 1</v>
      </c>
      <c r="N414" s="56" t="str">
        <f t="shared" si="56"/>
        <v>Effectuez l’étape 1</v>
      </c>
      <c r="O414" s="56" t="str">
        <f t="shared" si="57"/>
        <v>Effectuez l’étape 1</v>
      </c>
      <c r="P414" s="3">
        <f t="shared" si="62"/>
        <v>0</v>
      </c>
      <c r="R414" s="110" t="e">
        <f t="shared" si="58"/>
        <v>#VALUE!</v>
      </c>
      <c r="S414" s="110" t="e">
        <f t="shared" si="59"/>
        <v>#VALUE!</v>
      </c>
      <c r="T414" s="110" t="e">
        <f t="shared" si="60"/>
        <v>#VALUE!</v>
      </c>
      <c r="U414" s="110" t="e">
        <f t="shared" si="61"/>
        <v>#VALUE!</v>
      </c>
    </row>
    <row r="415" spans="12:21" x14ac:dyDescent="0.5">
      <c r="L415" s="56" t="str">
        <f t="shared" si="54"/>
        <v>Effectuez l’étape 1</v>
      </c>
      <c r="M415" s="56" t="str">
        <f t="shared" si="55"/>
        <v>Effectuez l’étape 1</v>
      </c>
      <c r="N415" s="56" t="str">
        <f t="shared" si="56"/>
        <v>Effectuez l’étape 1</v>
      </c>
      <c r="O415" s="56" t="str">
        <f t="shared" si="57"/>
        <v>Effectuez l’étape 1</v>
      </c>
      <c r="P415" s="3">
        <f t="shared" si="62"/>
        <v>0</v>
      </c>
      <c r="R415" s="110" t="e">
        <f t="shared" si="58"/>
        <v>#VALUE!</v>
      </c>
      <c r="S415" s="110" t="e">
        <f t="shared" si="59"/>
        <v>#VALUE!</v>
      </c>
      <c r="T415" s="110" t="e">
        <f t="shared" si="60"/>
        <v>#VALUE!</v>
      </c>
      <c r="U415" s="110" t="e">
        <f t="shared" si="61"/>
        <v>#VALUE!</v>
      </c>
    </row>
    <row r="416" spans="12:21" x14ac:dyDescent="0.5">
      <c r="L416" s="56" t="str">
        <f t="shared" si="54"/>
        <v>Effectuez l’étape 1</v>
      </c>
      <c r="M416" s="56" t="str">
        <f t="shared" si="55"/>
        <v>Effectuez l’étape 1</v>
      </c>
      <c r="N416" s="56" t="str">
        <f t="shared" si="56"/>
        <v>Effectuez l’étape 1</v>
      </c>
      <c r="O416" s="56" t="str">
        <f t="shared" si="57"/>
        <v>Effectuez l’étape 1</v>
      </c>
      <c r="P416" s="3">
        <f t="shared" si="62"/>
        <v>0</v>
      </c>
      <c r="R416" s="110" t="e">
        <f t="shared" si="58"/>
        <v>#VALUE!</v>
      </c>
      <c r="S416" s="110" t="e">
        <f t="shared" si="59"/>
        <v>#VALUE!</v>
      </c>
      <c r="T416" s="110" t="e">
        <f t="shared" si="60"/>
        <v>#VALUE!</v>
      </c>
      <c r="U416" s="110" t="e">
        <f t="shared" si="61"/>
        <v>#VALUE!</v>
      </c>
    </row>
    <row r="417" spans="12:21" x14ac:dyDescent="0.5">
      <c r="L417" s="56" t="str">
        <f t="shared" si="54"/>
        <v>Effectuez l’étape 1</v>
      </c>
      <c r="M417" s="56" t="str">
        <f t="shared" si="55"/>
        <v>Effectuez l’étape 1</v>
      </c>
      <c r="N417" s="56" t="str">
        <f t="shared" si="56"/>
        <v>Effectuez l’étape 1</v>
      </c>
      <c r="O417" s="56" t="str">
        <f t="shared" si="57"/>
        <v>Effectuez l’étape 1</v>
      </c>
      <c r="P417" s="3">
        <f t="shared" si="62"/>
        <v>0</v>
      </c>
      <c r="R417" s="110" t="e">
        <f t="shared" si="58"/>
        <v>#VALUE!</v>
      </c>
      <c r="S417" s="110" t="e">
        <f t="shared" si="59"/>
        <v>#VALUE!</v>
      </c>
      <c r="T417" s="110" t="e">
        <f t="shared" si="60"/>
        <v>#VALUE!</v>
      </c>
      <c r="U417" s="110" t="e">
        <f t="shared" si="61"/>
        <v>#VALUE!</v>
      </c>
    </row>
    <row r="418" spans="12:21" x14ac:dyDescent="0.5">
      <c r="L418" s="56" t="str">
        <f t="shared" si="54"/>
        <v>Effectuez l’étape 1</v>
      </c>
      <c r="M418" s="56" t="str">
        <f t="shared" si="55"/>
        <v>Effectuez l’étape 1</v>
      </c>
      <c r="N418" s="56" t="str">
        <f t="shared" si="56"/>
        <v>Effectuez l’étape 1</v>
      </c>
      <c r="O418" s="56" t="str">
        <f t="shared" si="57"/>
        <v>Effectuez l’étape 1</v>
      </c>
      <c r="P418" s="3">
        <f t="shared" si="62"/>
        <v>0</v>
      </c>
      <c r="R418" s="110" t="e">
        <f t="shared" si="58"/>
        <v>#VALUE!</v>
      </c>
      <c r="S418" s="110" t="e">
        <f t="shared" si="59"/>
        <v>#VALUE!</v>
      </c>
      <c r="T418" s="110" t="e">
        <f t="shared" si="60"/>
        <v>#VALUE!</v>
      </c>
      <c r="U418" s="110" t="e">
        <f t="shared" si="61"/>
        <v>#VALUE!</v>
      </c>
    </row>
    <row r="419" spans="12:21" x14ac:dyDescent="0.5">
      <c r="L419" s="56" t="str">
        <f t="shared" si="54"/>
        <v>Effectuez l’étape 1</v>
      </c>
      <c r="M419" s="56" t="str">
        <f t="shared" si="55"/>
        <v>Effectuez l’étape 1</v>
      </c>
      <c r="N419" s="56" t="str">
        <f t="shared" si="56"/>
        <v>Effectuez l’étape 1</v>
      </c>
      <c r="O419" s="56" t="str">
        <f t="shared" si="57"/>
        <v>Effectuez l’étape 1</v>
      </c>
      <c r="P419" s="3">
        <f t="shared" si="62"/>
        <v>0</v>
      </c>
      <c r="R419" s="110" t="e">
        <f t="shared" si="58"/>
        <v>#VALUE!</v>
      </c>
      <c r="S419" s="110" t="e">
        <f t="shared" si="59"/>
        <v>#VALUE!</v>
      </c>
      <c r="T419" s="110" t="e">
        <f t="shared" si="60"/>
        <v>#VALUE!</v>
      </c>
      <c r="U419" s="110" t="e">
        <f t="shared" si="61"/>
        <v>#VALUE!</v>
      </c>
    </row>
    <row r="420" spans="12:21" x14ac:dyDescent="0.5">
      <c r="L420" s="56" t="str">
        <f t="shared" si="54"/>
        <v>Effectuez l’étape 1</v>
      </c>
      <c r="M420" s="56" t="str">
        <f t="shared" si="55"/>
        <v>Effectuez l’étape 1</v>
      </c>
      <c r="N420" s="56" t="str">
        <f t="shared" si="56"/>
        <v>Effectuez l’étape 1</v>
      </c>
      <c r="O420" s="56" t="str">
        <f t="shared" si="57"/>
        <v>Effectuez l’étape 1</v>
      </c>
      <c r="P420" s="3">
        <f t="shared" si="62"/>
        <v>0</v>
      </c>
      <c r="R420" s="110" t="e">
        <f t="shared" si="58"/>
        <v>#VALUE!</v>
      </c>
      <c r="S420" s="110" t="e">
        <f t="shared" si="59"/>
        <v>#VALUE!</v>
      </c>
      <c r="T420" s="110" t="e">
        <f t="shared" si="60"/>
        <v>#VALUE!</v>
      </c>
      <c r="U420" s="110" t="e">
        <f t="shared" si="61"/>
        <v>#VALUE!</v>
      </c>
    </row>
    <row r="421" spans="12:21" x14ac:dyDescent="0.5">
      <c r="L421" s="56" t="str">
        <f t="shared" si="54"/>
        <v>Effectuez l’étape 1</v>
      </c>
      <c r="M421" s="56" t="str">
        <f t="shared" si="55"/>
        <v>Effectuez l’étape 1</v>
      </c>
      <c r="N421" s="56" t="str">
        <f t="shared" si="56"/>
        <v>Effectuez l’étape 1</v>
      </c>
      <c r="O421" s="56" t="str">
        <f t="shared" si="57"/>
        <v>Effectuez l’étape 1</v>
      </c>
      <c r="P421" s="3">
        <f t="shared" si="62"/>
        <v>0</v>
      </c>
      <c r="R421" s="110" t="e">
        <f t="shared" si="58"/>
        <v>#VALUE!</v>
      </c>
      <c r="S421" s="110" t="e">
        <f t="shared" si="59"/>
        <v>#VALUE!</v>
      </c>
      <c r="T421" s="110" t="e">
        <f t="shared" si="60"/>
        <v>#VALUE!</v>
      </c>
      <c r="U421" s="110" t="e">
        <f t="shared" si="61"/>
        <v>#VALUE!</v>
      </c>
    </row>
    <row r="422" spans="12:21" x14ac:dyDescent="0.5">
      <c r="L422" s="56" t="str">
        <f t="shared" si="54"/>
        <v>Effectuez l’étape 1</v>
      </c>
      <c r="M422" s="56" t="str">
        <f t="shared" si="55"/>
        <v>Effectuez l’étape 1</v>
      </c>
      <c r="N422" s="56" t="str">
        <f t="shared" si="56"/>
        <v>Effectuez l’étape 1</v>
      </c>
      <c r="O422" s="56" t="str">
        <f t="shared" si="57"/>
        <v>Effectuez l’étape 1</v>
      </c>
      <c r="P422" s="3">
        <f t="shared" si="62"/>
        <v>0</v>
      </c>
      <c r="R422" s="110" t="e">
        <f t="shared" si="58"/>
        <v>#VALUE!</v>
      </c>
      <c r="S422" s="110" t="e">
        <f t="shared" si="59"/>
        <v>#VALUE!</v>
      </c>
      <c r="T422" s="110" t="e">
        <f t="shared" si="60"/>
        <v>#VALUE!</v>
      </c>
      <c r="U422" s="110" t="e">
        <f t="shared" si="61"/>
        <v>#VALUE!</v>
      </c>
    </row>
    <row r="423" spans="12:21" x14ac:dyDescent="0.5">
      <c r="L423" s="56" t="str">
        <f t="shared" si="54"/>
        <v>Effectuez l’étape 1</v>
      </c>
      <c r="M423" s="56" t="str">
        <f t="shared" si="55"/>
        <v>Effectuez l’étape 1</v>
      </c>
      <c r="N423" s="56" t="str">
        <f t="shared" si="56"/>
        <v>Effectuez l’étape 1</v>
      </c>
      <c r="O423" s="56" t="str">
        <f t="shared" si="57"/>
        <v>Effectuez l’étape 1</v>
      </c>
      <c r="P423" s="3">
        <f t="shared" si="62"/>
        <v>0</v>
      </c>
      <c r="R423" s="110" t="e">
        <f t="shared" si="58"/>
        <v>#VALUE!</v>
      </c>
      <c r="S423" s="110" t="e">
        <f t="shared" si="59"/>
        <v>#VALUE!</v>
      </c>
      <c r="T423" s="110" t="e">
        <f t="shared" si="60"/>
        <v>#VALUE!</v>
      </c>
      <c r="U423" s="110" t="e">
        <f t="shared" si="61"/>
        <v>#VALUE!</v>
      </c>
    </row>
    <row r="424" spans="12:21" x14ac:dyDescent="0.5">
      <c r="L424" s="56" t="str">
        <f t="shared" si="54"/>
        <v>Effectuez l’étape 1</v>
      </c>
      <c r="M424" s="56" t="str">
        <f t="shared" si="55"/>
        <v>Effectuez l’étape 1</v>
      </c>
      <c r="N424" s="56" t="str">
        <f t="shared" si="56"/>
        <v>Effectuez l’étape 1</v>
      </c>
      <c r="O424" s="56" t="str">
        <f t="shared" si="57"/>
        <v>Effectuez l’étape 1</v>
      </c>
      <c r="P424" s="3">
        <f t="shared" si="62"/>
        <v>0</v>
      </c>
      <c r="R424" s="110" t="e">
        <f t="shared" si="58"/>
        <v>#VALUE!</v>
      </c>
      <c r="S424" s="110" t="e">
        <f t="shared" si="59"/>
        <v>#VALUE!</v>
      </c>
      <c r="T424" s="110" t="e">
        <f t="shared" si="60"/>
        <v>#VALUE!</v>
      </c>
      <c r="U424" s="110" t="e">
        <f t="shared" si="61"/>
        <v>#VALUE!</v>
      </c>
    </row>
    <row r="425" spans="12:21" x14ac:dyDescent="0.5">
      <c r="L425" s="56" t="str">
        <f t="shared" si="54"/>
        <v>Effectuez l’étape 1</v>
      </c>
      <c r="M425" s="56" t="str">
        <f t="shared" si="55"/>
        <v>Effectuez l’étape 1</v>
      </c>
      <c r="N425" s="56" t="str">
        <f t="shared" si="56"/>
        <v>Effectuez l’étape 1</v>
      </c>
      <c r="O425" s="56" t="str">
        <f t="shared" si="57"/>
        <v>Effectuez l’étape 1</v>
      </c>
      <c r="P425" s="3">
        <f t="shared" si="62"/>
        <v>0</v>
      </c>
      <c r="R425" s="110" t="e">
        <f t="shared" si="58"/>
        <v>#VALUE!</v>
      </c>
      <c r="S425" s="110" t="e">
        <f t="shared" si="59"/>
        <v>#VALUE!</v>
      </c>
      <c r="T425" s="110" t="e">
        <f t="shared" si="60"/>
        <v>#VALUE!</v>
      </c>
      <c r="U425" s="110" t="e">
        <f t="shared" si="61"/>
        <v>#VALUE!</v>
      </c>
    </row>
    <row r="426" spans="12:21" x14ac:dyDescent="0.5">
      <c r="L426" s="56" t="str">
        <f t="shared" si="54"/>
        <v>Effectuez l’étape 1</v>
      </c>
      <c r="M426" s="56" t="str">
        <f t="shared" si="55"/>
        <v>Effectuez l’étape 1</v>
      </c>
      <c r="N426" s="56" t="str">
        <f t="shared" si="56"/>
        <v>Effectuez l’étape 1</v>
      </c>
      <c r="O426" s="56" t="str">
        <f t="shared" si="57"/>
        <v>Effectuez l’étape 1</v>
      </c>
      <c r="P426" s="3">
        <f t="shared" si="62"/>
        <v>0</v>
      </c>
      <c r="R426" s="110" t="e">
        <f t="shared" si="58"/>
        <v>#VALUE!</v>
      </c>
      <c r="S426" s="110" t="e">
        <f t="shared" si="59"/>
        <v>#VALUE!</v>
      </c>
      <c r="T426" s="110" t="e">
        <f t="shared" si="60"/>
        <v>#VALUE!</v>
      </c>
      <c r="U426" s="110" t="e">
        <f t="shared" si="61"/>
        <v>#VALUE!</v>
      </c>
    </row>
    <row r="427" spans="12:21" x14ac:dyDescent="0.5">
      <c r="L427" s="56" t="str">
        <f t="shared" si="54"/>
        <v>Effectuez l’étape 1</v>
      </c>
      <c r="M427" s="56" t="str">
        <f t="shared" si="55"/>
        <v>Effectuez l’étape 1</v>
      </c>
      <c r="N427" s="56" t="str">
        <f t="shared" si="56"/>
        <v>Effectuez l’étape 1</v>
      </c>
      <c r="O427" s="56" t="str">
        <f t="shared" si="57"/>
        <v>Effectuez l’étape 1</v>
      </c>
      <c r="P427" s="3">
        <f t="shared" si="62"/>
        <v>0</v>
      </c>
      <c r="R427" s="110" t="e">
        <f t="shared" si="58"/>
        <v>#VALUE!</v>
      </c>
      <c r="S427" s="110" t="e">
        <f t="shared" si="59"/>
        <v>#VALUE!</v>
      </c>
      <c r="T427" s="110" t="e">
        <f t="shared" si="60"/>
        <v>#VALUE!</v>
      </c>
      <c r="U427" s="110" t="e">
        <f t="shared" si="61"/>
        <v>#VALUE!</v>
      </c>
    </row>
    <row r="428" spans="12:21" x14ac:dyDescent="0.5">
      <c r="L428" s="56" t="str">
        <f t="shared" si="54"/>
        <v>Effectuez l’étape 1</v>
      </c>
      <c r="M428" s="56" t="str">
        <f t="shared" si="55"/>
        <v>Effectuez l’étape 1</v>
      </c>
      <c r="N428" s="56" t="str">
        <f t="shared" si="56"/>
        <v>Effectuez l’étape 1</v>
      </c>
      <c r="O428" s="56" t="str">
        <f t="shared" si="57"/>
        <v>Effectuez l’étape 1</v>
      </c>
      <c r="P428" s="3">
        <f t="shared" si="62"/>
        <v>0</v>
      </c>
      <c r="R428" s="110" t="e">
        <f t="shared" si="58"/>
        <v>#VALUE!</v>
      </c>
      <c r="S428" s="110" t="e">
        <f t="shared" si="59"/>
        <v>#VALUE!</v>
      </c>
      <c r="T428" s="110" t="e">
        <f t="shared" si="60"/>
        <v>#VALUE!</v>
      </c>
      <c r="U428" s="110" t="e">
        <f t="shared" si="61"/>
        <v>#VALUE!</v>
      </c>
    </row>
    <row r="429" spans="12:21" x14ac:dyDescent="0.5">
      <c r="L429" s="56" t="str">
        <f t="shared" si="54"/>
        <v>Effectuez l’étape 1</v>
      </c>
      <c r="M429" s="56" t="str">
        <f t="shared" si="55"/>
        <v>Effectuez l’étape 1</v>
      </c>
      <c r="N429" s="56" t="str">
        <f t="shared" si="56"/>
        <v>Effectuez l’étape 1</v>
      </c>
      <c r="O429" s="56" t="str">
        <f t="shared" si="57"/>
        <v>Effectuez l’étape 1</v>
      </c>
      <c r="P429" s="3">
        <f t="shared" si="62"/>
        <v>0</v>
      </c>
      <c r="R429" s="110" t="e">
        <f t="shared" si="58"/>
        <v>#VALUE!</v>
      </c>
      <c r="S429" s="110" t="e">
        <f t="shared" si="59"/>
        <v>#VALUE!</v>
      </c>
      <c r="T429" s="110" t="e">
        <f t="shared" si="60"/>
        <v>#VALUE!</v>
      </c>
      <c r="U429" s="110" t="e">
        <f t="shared" si="61"/>
        <v>#VALUE!</v>
      </c>
    </row>
    <row r="430" spans="12:21" x14ac:dyDescent="0.5">
      <c r="L430" s="56" t="str">
        <f t="shared" si="54"/>
        <v>Effectuez l’étape 1</v>
      </c>
      <c r="M430" s="56" t="str">
        <f t="shared" si="55"/>
        <v>Effectuez l’étape 1</v>
      </c>
      <c r="N430" s="56" t="str">
        <f t="shared" si="56"/>
        <v>Effectuez l’étape 1</v>
      </c>
      <c r="O430" s="56" t="str">
        <f t="shared" si="57"/>
        <v>Effectuez l’étape 1</v>
      </c>
      <c r="P430" s="3">
        <f t="shared" si="62"/>
        <v>0</v>
      </c>
      <c r="R430" s="110" t="e">
        <f t="shared" si="58"/>
        <v>#VALUE!</v>
      </c>
      <c r="S430" s="110" t="e">
        <f t="shared" si="59"/>
        <v>#VALUE!</v>
      </c>
      <c r="T430" s="110" t="e">
        <f t="shared" si="60"/>
        <v>#VALUE!</v>
      </c>
      <c r="U430" s="110" t="e">
        <f t="shared" si="61"/>
        <v>#VALUE!</v>
      </c>
    </row>
    <row r="431" spans="12:21" x14ac:dyDescent="0.5">
      <c r="L431" s="56" t="str">
        <f t="shared" si="54"/>
        <v>Effectuez l’étape 1</v>
      </c>
      <c r="M431" s="56" t="str">
        <f t="shared" si="55"/>
        <v>Effectuez l’étape 1</v>
      </c>
      <c r="N431" s="56" t="str">
        <f t="shared" si="56"/>
        <v>Effectuez l’étape 1</v>
      </c>
      <c r="O431" s="56" t="str">
        <f t="shared" si="57"/>
        <v>Effectuez l’étape 1</v>
      </c>
      <c r="P431" s="3">
        <f t="shared" si="62"/>
        <v>0</v>
      </c>
      <c r="R431" s="110" t="e">
        <f t="shared" si="58"/>
        <v>#VALUE!</v>
      </c>
      <c r="S431" s="110" t="e">
        <f t="shared" si="59"/>
        <v>#VALUE!</v>
      </c>
      <c r="T431" s="110" t="e">
        <f t="shared" si="60"/>
        <v>#VALUE!</v>
      </c>
      <c r="U431" s="110" t="e">
        <f t="shared" si="61"/>
        <v>#VALUE!</v>
      </c>
    </row>
    <row r="432" spans="12:21" x14ac:dyDescent="0.5">
      <c r="L432" s="56" t="str">
        <f t="shared" si="54"/>
        <v>Effectuez l’étape 1</v>
      </c>
      <c r="M432" s="56" t="str">
        <f t="shared" si="55"/>
        <v>Effectuez l’étape 1</v>
      </c>
      <c r="N432" s="56" t="str">
        <f t="shared" si="56"/>
        <v>Effectuez l’étape 1</v>
      </c>
      <c r="O432" s="56" t="str">
        <f t="shared" si="57"/>
        <v>Effectuez l’étape 1</v>
      </c>
      <c r="P432" s="3">
        <f t="shared" si="62"/>
        <v>0</v>
      </c>
      <c r="R432" s="110" t="e">
        <f t="shared" si="58"/>
        <v>#VALUE!</v>
      </c>
      <c r="S432" s="110" t="e">
        <f t="shared" si="59"/>
        <v>#VALUE!</v>
      </c>
      <c r="T432" s="110" t="e">
        <f t="shared" si="60"/>
        <v>#VALUE!</v>
      </c>
      <c r="U432" s="110" t="e">
        <f t="shared" si="61"/>
        <v>#VALUE!</v>
      </c>
    </row>
    <row r="433" spans="12:21" x14ac:dyDescent="0.5">
      <c r="L433" s="56" t="str">
        <f t="shared" si="54"/>
        <v>Effectuez l’étape 1</v>
      </c>
      <c r="M433" s="56" t="str">
        <f t="shared" si="55"/>
        <v>Effectuez l’étape 1</v>
      </c>
      <c r="N433" s="56" t="str">
        <f t="shared" si="56"/>
        <v>Effectuez l’étape 1</v>
      </c>
      <c r="O433" s="56" t="str">
        <f t="shared" si="57"/>
        <v>Effectuez l’étape 1</v>
      </c>
      <c r="P433" s="3">
        <f t="shared" si="62"/>
        <v>0</v>
      </c>
      <c r="R433" s="110" t="e">
        <f t="shared" si="58"/>
        <v>#VALUE!</v>
      </c>
      <c r="S433" s="110" t="e">
        <f t="shared" si="59"/>
        <v>#VALUE!</v>
      </c>
      <c r="T433" s="110" t="e">
        <f t="shared" si="60"/>
        <v>#VALUE!</v>
      </c>
      <c r="U433" s="110" t="e">
        <f t="shared" si="61"/>
        <v>#VALUE!</v>
      </c>
    </row>
    <row r="434" spans="12:21" x14ac:dyDescent="0.5">
      <c r="L434" s="56" t="str">
        <f t="shared" si="54"/>
        <v>Effectuez l’étape 1</v>
      </c>
      <c r="M434" s="56" t="str">
        <f t="shared" si="55"/>
        <v>Effectuez l’étape 1</v>
      </c>
      <c r="N434" s="56" t="str">
        <f t="shared" si="56"/>
        <v>Effectuez l’étape 1</v>
      </c>
      <c r="O434" s="56" t="str">
        <f t="shared" si="57"/>
        <v>Effectuez l’étape 1</v>
      </c>
      <c r="P434" s="3">
        <f t="shared" si="62"/>
        <v>0</v>
      </c>
      <c r="R434" s="110" t="e">
        <f t="shared" si="58"/>
        <v>#VALUE!</v>
      </c>
      <c r="S434" s="110" t="e">
        <f t="shared" si="59"/>
        <v>#VALUE!</v>
      </c>
      <c r="T434" s="110" t="e">
        <f t="shared" si="60"/>
        <v>#VALUE!</v>
      </c>
      <c r="U434" s="110" t="e">
        <f t="shared" si="61"/>
        <v>#VALUE!</v>
      </c>
    </row>
    <row r="435" spans="12:21" x14ac:dyDescent="0.5">
      <c r="L435" s="56" t="str">
        <f t="shared" si="54"/>
        <v>Effectuez l’étape 1</v>
      </c>
      <c r="M435" s="56" t="str">
        <f t="shared" si="55"/>
        <v>Effectuez l’étape 1</v>
      </c>
      <c r="N435" s="56" t="str">
        <f t="shared" si="56"/>
        <v>Effectuez l’étape 1</v>
      </c>
      <c r="O435" s="56" t="str">
        <f t="shared" si="57"/>
        <v>Effectuez l’étape 1</v>
      </c>
      <c r="P435" s="3">
        <f t="shared" si="62"/>
        <v>0</v>
      </c>
      <c r="R435" s="110" t="e">
        <f t="shared" si="58"/>
        <v>#VALUE!</v>
      </c>
      <c r="S435" s="110" t="e">
        <f t="shared" si="59"/>
        <v>#VALUE!</v>
      </c>
      <c r="T435" s="110" t="e">
        <f t="shared" si="60"/>
        <v>#VALUE!</v>
      </c>
      <c r="U435" s="110" t="e">
        <f t="shared" si="61"/>
        <v>#VALUE!</v>
      </c>
    </row>
    <row r="436" spans="12:21" x14ac:dyDescent="0.5">
      <c r="L436" s="56" t="str">
        <f t="shared" si="54"/>
        <v>Effectuez l’étape 1</v>
      </c>
      <c r="M436" s="56" t="str">
        <f t="shared" si="55"/>
        <v>Effectuez l’étape 1</v>
      </c>
      <c r="N436" s="56" t="str">
        <f t="shared" si="56"/>
        <v>Effectuez l’étape 1</v>
      </c>
      <c r="O436" s="56" t="str">
        <f t="shared" si="57"/>
        <v>Effectuez l’étape 1</v>
      </c>
      <c r="P436" s="3">
        <f t="shared" si="62"/>
        <v>0</v>
      </c>
      <c r="R436" s="110" t="e">
        <f t="shared" si="58"/>
        <v>#VALUE!</v>
      </c>
      <c r="S436" s="110" t="e">
        <f t="shared" si="59"/>
        <v>#VALUE!</v>
      </c>
      <c r="T436" s="110" t="e">
        <f t="shared" si="60"/>
        <v>#VALUE!</v>
      </c>
      <c r="U436" s="110" t="e">
        <f t="shared" si="61"/>
        <v>#VALUE!</v>
      </c>
    </row>
    <row r="437" spans="12:21" x14ac:dyDescent="0.5">
      <c r="L437" s="56" t="str">
        <f t="shared" si="54"/>
        <v>Effectuez l’étape 1</v>
      </c>
      <c r="M437" s="56" t="str">
        <f t="shared" si="55"/>
        <v>Effectuez l’étape 1</v>
      </c>
      <c r="N437" s="56" t="str">
        <f t="shared" si="56"/>
        <v>Effectuez l’étape 1</v>
      </c>
      <c r="O437" s="56" t="str">
        <f t="shared" si="57"/>
        <v>Effectuez l’étape 1</v>
      </c>
      <c r="P437" s="3">
        <f t="shared" si="62"/>
        <v>0</v>
      </c>
      <c r="R437" s="110" t="e">
        <f t="shared" si="58"/>
        <v>#VALUE!</v>
      </c>
      <c r="S437" s="110" t="e">
        <f t="shared" si="59"/>
        <v>#VALUE!</v>
      </c>
      <c r="T437" s="110" t="e">
        <f t="shared" si="60"/>
        <v>#VALUE!</v>
      </c>
      <c r="U437" s="110" t="e">
        <f t="shared" si="61"/>
        <v>#VALUE!</v>
      </c>
    </row>
    <row r="438" spans="12:21" x14ac:dyDescent="0.5">
      <c r="L438" s="56" t="str">
        <f t="shared" si="54"/>
        <v>Effectuez l’étape 1</v>
      </c>
      <c r="M438" s="56" t="str">
        <f t="shared" si="55"/>
        <v>Effectuez l’étape 1</v>
      </c>
      <c r="N438" s="56" t="str">
        <f t="shared" si="56"/>
        <v>Effectuez l’étape 1</v>
      </c>
      <c r="O438" s="56" t="str">
        <f t="shared" si="57"/>
        <v>Effectuez l’étape 1</v>
      </c>
      <c r="P438" s="3">
        <f t="shared" si="62"/>
        <v>0</v>
      </c>
      <c r="R438" s="110" t="e">
        <f t="shared" si="58"/>
        <v>#VALUE!</v>
      </c>
      <c r="S438" s="110" t="e">
        <f t="shared" si="59"/>
        <v>#VALUE!</v>
      </c>
      <c r="T438" s="110" t="e">
        <f t="shared" si="60"/>
        <v>#VALUE!</v>
      </c>
      <c r="U438" s="110" t="e">
        <f t="shared" si="61"/>
        <v>#VALUE!</v>
      </c>
    </row>
    <row r="439" spans="12:21" x14ac:dyDescent="0.5">
      <c r="L439" s="56" t="str">
        <f t="shared" si="54"/>
        <v>Effectuez l’étape 1</v>
      </c>
      <c r="M439" s="56" t="str">
        <f t="shared" si="55"/>
        <v>Effectuez l’étape 1</v>
      </c>
      <c r="N439" s="56" t="str">
        <f t="shared" si="56"/>
        <v>Effectuez l’étape 1</v>
      </c>
      <c r="O439" s="56" t="str">
        <f t="shared" si="57"/>
        <v>Effectuez l’étape 1</v>
      </c>
      <c r="P439" s="3">
        <f t="shared" si="62"/>
        <v>0</v>
      </c>
      <c r="R439" s="110" t="e">
        <f t="shared" si="58"/>
        <v>#VALUE!</v>
      </c>
      <c r="S439" s="110" t="e">
        <f t="shared" si="59"/>
        <v>#VALUE!</v>
      </c>
      <c r="T439" s="110" t="e">
        <f t="shared" si="60"/>
        <v>#VALUE!</v>
      </c>
      <c r="U439" s="110" t="e">
        <f t="shared" si="61"/>
        <v>#VALUE!</v>
      </c>
    </row>
    <row r="440" spans="12:21" x14ac:dyDescent="0.5">
      <c r="L440" s="56" t="str">
        <f t="shared" si="54"/>
        <v>Effectuez l’étape 1</v>
      </c>
      <c r="M440" s="56" t="str">
        <f t="shared" si="55"/>
        <v>Effectuez l’étape 1</v>
      </c>
      <c r="N440" s="56" t="str">
        <f t="shared" si="56"/>
        <v>Effectuez l’étape 1</v>
      </c>
      <c r="O440" s="56" t="str">
        <f t="shared" si="57"/>
        <v>Effectuez l’étape 1</v>
      </c>
      <c r="P440" s="3">
        <f t="shared" si="62"/>
        <v>0</v>
      </c>
      <c r="R440" s="110" t="e">
        <f t="shared" si="58"/>
        <v>#VALUE!</v>
      </c>
      <c r="S440" s="110" t="e">
        <f t="shared" si="59"/>
        <v>#VALUE!</v>
      </c>
      <c r="T440" s="110" t="e">
        <f t="shared" si="60"/>
        <v>#VALUE!</v>
      </c>
      <c r="U440" s="110" t="e">
        <f t="shared" si="61"/>
        <v>#VALUE!</v>
      </c>
    </row>
    <row r="441" spans="12:21" x14ac:dyDescent="0.5">
      <c r="L441" s="56" t="str">
        <f t="shared" si="54"/>
        <v>Effectuez l’étape 1</v>
      </c>
      <c r="M441" s="56" t="str">
        <f t="shared" si="55"/>
        <v>Effectuez l’étape 1</v>
      </c>
      <c r="N441" s="56" t="str">
        <f t="shared" si="56"/>
        <v>Effectuez l’étape 1</v>
      </c>
      <c r="O441" s="56" t="str">
        <f t="shared" si="57"/>
        <v>Effectuez l’étape 1</v>
      </c>
      <c r="P441" s="3">
        <f t="shared" si="62"/>
        <v>0</v>
      </c>
      <c r="R441" s="110" t="e">
        <f t="shared" si="58"/>
        <v>#VALUE!</v>
      </c>
      <c r="S441" s="110" t="e">
        <f t="shared" si="59"/>
        <v>#VALUE!</v>
      </c>
      <c r="T441" s="110" t="e">
        <f t="shared" si="60"/>
        <v>#VALUE!</v>
      </c>
      <c r="U441" s="110" t="e">
        <f t="shared" si="61"/>
        <v>#VALUE!</v>
      </c>
    </row>
    <row r="442" spans="12:21" x14ac:dyDescent="0.5">
      <c r="L442" s="56" t="str">
        <f t="shared" si="54"/>
        <v>Effectuez l’étape 1</v>
      </c>
      <c r="M442" s="56" t="str">
        <f t="shared" si="55"/>
        <v>Effectuez l’étape 1</v>
      </c>
      <c r="N442" s="56" t="str">
        <f t="shared" si="56"/>
        <v>Effectuez l’étape 1</v>
      </c>
      <c r="O442" s="56" t="str">
        <f t="shared" si="57"/>
        <v>Effectuez l’étape 1</v>
      </c>
      <c r="P442" s="3">
        <f t="shared" si="62"/>
        <v>0</v>
      </c>
      <c r="R442" s="110" t="e">
        <f t="shared" si="58"/>
        <v>#VALUE!</v>
      </c>
      <c r="S442" s="110" t="e">
        <f t="shared" si="59"/>
        <v>#VALUE!</v>
      </c>
      <c r="T442" s="110" t="e">
        <f t="shared" si="60"/>
        <v>#VALUE!</v>
      </c>
      <c r="U442" s="110" t="e">
        <f t="shared" si="61"/>
        <v>#VALUE!</v>
      </c>
    </row>
    <row r="443" spans="12:21" x14ac:dyDescent="0.5">
      <c r="L443" s="56" t="str">
        <f t="shared" si="54"/>
        <v>Effectuez l’étape 1</v>
      </c>
      <c r="M443" s="56" t="str">
        <f t="shared" si="55"/>
        <v>Effectuez l’étape 1</v>
      </c>
      <c r="N443" s="56" t="str">
        <f t="shared" si="56"/>
        <v>Effectuez l’étape 1</v>
      </c>
      <c r="O443" s="56" t="str">
        <f t="shared" si="57"/>
        <v>Effectuez l’étape 1</v>
      </c>
      <c r="P443" s="3">
        <f t="shared" si="62"/>
        <v>0</v>
      </c>
      <c r="R443" s="110" t="e">
        <f t="shared" si="58"/>
        <v>#VALUE!</v>
      </c>
      <c r="S443" s="110" t="e">
        <f t="shared" si="59"/>
        <v>#VALUE!</v>
      </c>
      <c r="T443" s="110" t="e">
        <f t="shared" si="60"/>
        <v>#VALUE!</v>
      </c>
      <c r="U443" s="110" t="e">
        <f t="shared" si="61"/>
        <v>#VALUE!</v>
      </c>
    </row>
    <row r="444" spans="12:21" x14ac:dyDescent="0.5">
      <c r="L444" s="56" t="str">
        <f t="shared" si="54"/>
        <v>Effectuez l’étape 1</v>
      </c>
      <c r="M444" s="56" t="str">
        <f t="shared" si="55"/>
        <v>Effectuez l’étape 1</v>
      </c>
      <c r="N444" s="56" t="str">
        <f t="shared" si="56"/>
        <v>Effectuez l’étape 1</v>
      </c>
      <c r="O444" s="56" t="str">
        <f t="shared" si="57"/>
        <v>Effectuez l’étape 1</v>
      </c>
      <c r="P444" s="3">
        <f t="shared" si="62"/>
        <v>0</v>
      </c>
      <c r="R444" s="110" t="e">
        <f t="shared" si="58"/>
        <v>#VALUE!</v>
      </c>
      <c r="S444" s="110" t="e">
        <f t="shared" si="59"/>
        <v>#VALUE!</v>
      </c>
      <c r="T444" s="110" t="e">
        <f t="shared" si="60"/>
        <v>#VALUE!</v>
      </c>
      <c r="U444" s="110" t="e">
        <f t="shared" si="61"/>
        <v>#VALUE!</v>
      </c>
    </row>
    <row r="445" spans="12:21" x14ac:dyDescent="0.5">
      <c r="L445" s="56" t="str">
        <f t="shared" si="54"/>
        <v>Effectuez l’étape 1</v>
      </c>
      <c r="M445" s="56" t="str">
        <f t="shared" si="55"/>
        <v>Effectuez l’étape 1</v>
      </c>
      <c r="N445" s="56" t="str">
        <f t="shared" si="56"/>
        <v>Effectuez l’étape 1</v>
      </c>
      <c r="O445" s="56" t="str">
        <f t="shared" si="57"/>
        <v>Effectuez l’étape 1</v>
      </c>
      <c r="P445" s="3">
        <f t="shared" si="62"/>
        <v>0</v>
      </c>
      <c r="R445" s="110" t="e">
        <f t="shared" si="58"/>
        <v>#VALUE!</v>
      </c>
      <c r="S445" s="110" t="e">
        <f t="shared" si="59"/>
        <v>#VALUE!</v>
      </c>
      <c r="T445" s="110" t="e">
        <f t="shared" si="60"/>
        <v>#VALUE!</v>
      </c>
      <c r="U445" s="110" t="e">
        <f t="shared" si="61"/>
        <v>#VALUE!</v>
      </c>
    </row>
    <row r="446" spans="12:21" x14ac:dyDescent="0.5">
      <c r="L446" s="56" t="str">
        <f t="shared" si="54"/>
        <v>Effectuez l’étape 1</v>
      </c>
      <c r="M446" s="56" t="str">
        <f t="shared" si="55"/>
        <v>Effectuez l’étape 1</v>
      </c>
      <c r="N446" s="56" t="str">
        <f t="shared" si="56"/>
        <v>Effectuez l’étape 1</v>
      </c>
      <c r="O446" s="56" t="str">
        <f t="shared" si="57"/>
        <v>Effectuez l’étape 1</v>
      </c>
      <c r="P446" s="3">
        <f t="shared" si="62"/>
        <v>0</v>
      </c>
      <c r="R446" s="110" t="e">
        <f t="shared" si="58"/>
        <v>#VALUE!</v>
      </c>
      <c r="S446" s="110" t="e">
        <f t="shared" si="59"/>
        <v>#VALUE!</v>
      </c>
      <c r="T446" s="110" t="e">
        <f t="shared" si="60"/>
        <v>#VALUE!</v>
      </c>
      <c r="U446" s="110" t="e">
        <f t="shared" si="61"/>
        <v>#VALUE!</v>
      </c>
    </row>
    <row r="447" spans="12:21" x14ac:dyDescent="0.5">
      <c r="L447" s="56" t="str">
        <f t="shared" si="54"/>
        <v>Effectuez l’étape 1</v>
      </c>
      <c r="M447" s="56" t="str">
        <f t="shared" si="55"/>
        <v>Effectuez l’étape 1</v>
      </c>
      <c r="N447" s="56" t="str">
        <f t="shared" si="56"/>
        <v>Effectuez l’étape 1</v>
      </c>
      <c r="O447" s="56" t="str">
        <f t="shared" si="57"/>
        <v>Effectuez l’étape 1</v>
      </c>
      <c r="P447" s="3">
        <f t="shared" si="62"/>
        <v>0</v>
      </c>
      <c r="R447" s="110" t="e">
        <f t="shared" si="58"/>
        <v>#VALUE!</v>
      </c>
      <c r="S447" s="110" t="e">
        <f t="shared" si="59"/>
        <v>#VALUE!</v>
      </c>
      <c r="T447" s="110" t="e">
        <f t="shared" si="60"/>
        <v>#VALUE!</v>
      </c>
      <c r="U447" s="110" t="e">
        <f t="shared" si="61"/>
        <v>#VALUE!</v>
      </c>
    </row>
    <row r="448" spans="12:21" x14ac:dyDescent="0.5">
      <c r="L448" s="56" t="str">
        <f t="shared" si="54"/>
        <v>Effectuez l’étape 1</v>
      </c>
      <c r="M448" s="56" t="str">
        <f t="shared" si="55"/>
        <v>Effectuez l’étape 1</v>
      </c>
      <c r="N448" s="56" t="str">
        <f t="shared" si="56"/>
        <v>Effectuez l’étape 1</v>
      </c>
      <c r="O448" s="56" t="str">
        <f t="shared" si="57"/>
        <v>Effectuez l’étape 1</v>
      </c>
      <c r="P448" s="3">
        <f t="shared" si="62"/>
        <v>0</v>
      </c>
      <c r="R448" s="110" t="e">
        <f t="shared" si="58"/>
        <v>#VALUE!</v>
      </c>
      <c r="S448" s="110" t="e">
        <f t="shared" si="59"/>
        <v>#VALUE!</v>
      </c>
      <c r="T448" s="110" t="e">
        <f t="shared" si="60"/>
        <v>#VALUE!</v>
      </c>
      <c r="U448" s="110" t="e">
        <f t="shared" si="61"/>
        <v>#VALUE!</v>
      </c>
    </row>
    <row r="449" spans="12:21" x14ac:dyDescent="0.5">
      <c r="L449" s="56" t="str">
        <f t="shared" si="54"/>
        <v>Effectuez l’étape 1</v>
      </c>
      <c r="M449" s="56" t="str">
        <f t="shared" si="55"/>
        <v>Effectuez l’étape 1</v>
      </c>
      <c r="N449" s="56" t="str">
        <f t="shared" si="56"/>
        <v>Effectuez l’étape 1</v>
      </c>
      <c r="O449" s="56" t="str">
        <f t="shared" si="57"/>
        <v>Effectuez l’étape 1</v>
      </c>
      <c r="P449" s="3">
        <f t="shared" si="62"/>
        <v>0</v>
      </c>
      <c r="R449" s="110" t="e">
        <f t="shared" si="58"/>
        <v>#VALUE!</v>
      </c>
      <c r="S449" s="110" t="e">
        <f t="shared" si="59"/>
        <v>#VALUE!</v>
      </c>
      <c r="T449" s="110" t="e">
        <f t="shared" si="60"/>
        <v>#VALUE!</v>
      </c>
      <c r="U449" s="110" t="e">
        <f t="shared" si="61"/>
        <v>#VALUE!</v>
      </c>
    </row>
    <row r="450" spans="12:21" x14ac:dyDescent="0.5">
      <c r="L450" s="56" t="str">
        <f t="shared" si="54"/>
        <v>Effectuez l’étape 1</v>
      </c>
      <c r="M450" s="56" t="str">
        <f t="shared" si="55"/>
        <v>Effectuez l’étape 1</v>
      </c>
      <c r="N450" s="56" t="str">
        <f t="shared" si="56"/>
        <v>Effectuez l’étape 1</v>
      </c>
      <c r="O450" s="56" t="str">
        <f t="shared" si="57"/>
        <v>Effectuez l’étape 1</v>
      </c>
      <c r="P450" s="3">
        <f t="shared" si="62"/>
        <v>0</v>
      </c>
      <c r="R450" s="110" t="e">
        <f t="shared" si="58"/>
        <v>#VALUE!</v>
      </c>
      <c r="S450" s="110" t="e">
        <f t="shared" si="59"/>
        <v>#VALUE!</v>
      </c>
      <c r="T450" s="110" t="e">
        <f t="shared" si="60"/>
        <v>#VALUE!</v>
      </c>
      <c r="U450" s="110" t="e">
        <f t="shared" si="61"/>
        <v>#VALUE!</v>
      </c>
    </row>
    <row r="451" spans="12:21" x14ac:dyDescent="0.5">
      <c r="L451" s="56" t="str">
        <f t="shared" si="54"/>
        <v>Effectuez l’étape 1</v>
      </c>
      <c r="M451" s="56" t="str">
        <f t="shared" si="55"/>
        <v>Effectuez l’étape 1</v>
      </c>
      <c r="N451" s="56" t="str">
        <f t="shared" si="56"/>
        <v>Effectuez l’étape 1</v>
      </c>
      <c r="O451" s="56" t="str">
        <f t="shared" si="57"/>
        <v>Effectuez l’étape 1</v>
      </c>
      <c r="P451" s="3">
        <f t="shared" si="62"/>
        <v>0</v>
      </c>
      <c r="R451" s="110" t="e">
        <f t="shared" si="58"/>
        <v>#VALUE!</v>
      </c>
      <c r="S451" s="110" t="e">
        <f t="shared" si="59"/>
        <v>#VALUE!</v>
      </c>
      <c r="T451" s="110" t="e">
        <f t="shared" si="60"/>
        <v>#VALUE!</v>
      </c>
      <c r="U451" s="110" t="e">
        <f t="shared" si="61"/>
        <v>#VALUE!</v>
      </c>
    </row>
    <row r="452" spans="12:21" x14ac:dyDescent="0.5">
      <c r="L452" s="56" t="str">
        <f t="shared" si="54"/>
        <v>Effectuez l’étape 1</v>
      </c>
      <c r="M452" s="56" t="str">
        <f t="shared" si="55"/>
        <v>Effectuez l’étape 1</v>
      </c>
      <c r="N452" s="56" t="str">
        <f t="shared" si="56"/>
        <v>Effectuez l’étape 1</v>
      </c>
      <c r="O452" s="56" t="str">
        <f t="shared" si="57"/>
        <v>Effectuez l’étape 1</v>
      </c>
      <c r="P452" s="3">
        <f t="shared" si="62"/>
        <v>0</v>
      </c>
      <c r="R452" s="110" t="e">
        <f t="shared" si="58"/>
        <v>#VALUE!</v>
      </c>
      <c r="S452" s="110" t="e">
        <f t="shared" si="59"/>
        <v>#VALUE!</v>
      </c>
      <c r="T452" s="110" t="e">
        <f t="shared" si="60"/>
        <v>#VALUE!</v>
      </c>
      <c r="U452" s="110" t="e">
        <f t="shared" si="61"/>
        <v>#VALUE!</v>
      </c>
    </row>
    <row r="453" spans="12:21" x14ac:dyDescent="0.5">
      <c r="L453" s="56" t="str">
        <f t="shared" si="54"/>
        <v>Effectuez l’étape 1</v>
      </c>
      <c r="M453" s="56" t="str">
        <f t="shared" si="55"/>
        <v>Effectuez l’étape 1</v>
      </c>
      <c r="N453" s="56" t="str">
        <f t="shared" si="56"/>
        <v>Effectuez l’étape 1</v>
      </c>
      <c r="O453" s="56" t="str">
        <f t="shared" si="57"/>
        <v>Effectuez l’étape 1</v>
      </c>
      <c r="P453" s="3">
        <f t="shared" si="62"/>
        <v>0</v>
      </c>
      <c r="R453" s="110" t="e">
        <f t="shared" si="58"/>
        <v>#VALUE!</v>
      </c>
      <c r="S453" s="110" t="e">
        <f t="shared" si="59"/>
        <v>#VALUE!</v>
      </c>
      <c r="T453" s="110" t="e">
        <f t="shared" si="60"/>
        <v>#VALUE!</v>
      </c>
      <c r="U453" s="110" t="e">
        <f t="shared" si="61"/>
        <v>#VALUE!</v>
      </c>
    </row>
    <row r="454" spans="12:21" x14ac:dyDescent="0.5">
      <c r="L454" s="56" t="str">
        <f t="shared" ref="L454:L517" si="63">IF(ISTEXT(overallRate),"Effectuez l’étape 1",IF(OR(COUNT($C454,H454)&lt;&gt;2,overallRate=0),0,IF(D454="Oui",ROUND(MAX(IF($B454="Non - avec lien de dépendance",0,MIN((0.75*H454),847)),MIN(H454,(0.75*$C454),847)),2),R454)))</f>
        <v>Effectuez l’étape 1</v>
      </c>
      <c r="M454" s="56" t="str">
        <f t="shared" ref="M454:M517" si="64">IF(ISTEXT(overallRate),"Effectuez l’étape 1",IF(OR(COUNT($C454,I454)&lt;&gt;2,overallRate=0),0,IF(E454="Yes",ROUND(MAX(IF($B454="Non - avec lien de dépendance",0,MIN((0.75*I454),847)),MIN(I454,(0.75*$C454),847)),2),S454)))</f>
        <v>Effectuez l’étape 1</v>
      </c>
      <c r="N454" s="56" t="str">
        <f t="shared" ref="N454:N517" si="65">IF(ISTEXT(overallRate),"Effectuez l’étape 1",IF(OR(COUNT($C454,J454)&lt;&gt;2,overallRate=0),0,IF(F454="Yes",ROUND(MAX(IF($B454="Non - avec lien de dépendance",0,MIN((0.75*J454),847)),MIN(J454,(0.75*$C454),847)),2),T454)))</f>
        <v>Effectuez l’étape 1</v>
      </c>
      <c r="O454" s="56" t="str">
        <f t="shared" ref="O454:O517" si="66">IF(ISTEXT(overallRate),"Effectuez l’étape 1",IF(OR(COUNT($C454,K454)&lt;&gt;2,overallRate=0),0,IF(G454="Yes",ROUND(MAX(IF($B454="Non - avec lien de dépendance",0,MIN((0.75*K454),847)),MIN(K454,(0.75*$C454),847)),2),U454)))</f>
        <v>Effectuez l’étape 1</v>
      </c>
      <c r="P454" s="3">
        <f t="shared" si="62"/>
        <v>0</v>
      </c>
      <c r="R454" s="110" t="e">
        <f t="shared" ref="R454:R517" si="67">IF(revenueReduction&gt;0.3,MAX(IF($B454="Non - avec lien de dépendance",MIN(1129,H454,$C454)*overallRate,MIN(1129,H454)*overallRate),ROUND(MAX(IF($B454="Non - avec lien de dépendance",0,MIN((0.75*H454),847)),MIN(H454,(0.75*$C454),847)),2)),IF($B454="Non - avec lien de dépendance",MIN(1129,H454,$C454)*overallRate,MIN(1129,H454)*overallRate))</f>
        <v>#VALUE!</v>
      </c>
      <c r="S454" s="110" t="e">
        <f t="shared" ref="S454:S517" si="68">IF(revenueReduction&gt;0.3,MAX(IF($B454="Non - avec lien de dépendance",MIN(1129,I454,$C454)*overallRate,MIN(1129,I454)*overallRate),ROUND(MAX(IF($B454="Non - avec lien de dépendance",0,MIN((0.75*I454),847)),MIN(I454,(0.75*$C454),847)),2)),IF($B454="Non - avec lien de dépendance",MIN(1129,I454,$C454)*overallRate,MIN(1129,I454)*overallRate))</f>
        <v>#VALUE!</v>
      </c>
      <c r="T454" s="110" t="e">
        <f t="shared" ref="T454:T517" si="69">IF(revenueReduction&gt;0.3,MAX(IF($B454="Non - avec lien de dépendance",MIN(1129,J454,$C454)*overallRate,MIN(1129,J454)*overallRate),ROUND(MAX(IF($B454="Non - avec lien de dépendance",0,MIN((0.75*J454),847)),MIN(J454,(0.75*$C454),847)),2)),IF($B454="Non - avec lien de dépendance",MIN(1129,J454,$C454)*overallRate,MIN(1129,J454)*overallRate))</f>
        <v>#VALUE!</v>
      </c>
      <c r="U454" s="110" t="e">
        <f t="shared" ref="U454:U517" si="70">IF(revenueReduction&gt;0.3,MAX(IF($B454="Non - avec lien de dépendance",MIN(1129,K454,$C454)*overallRate,MIN(1129,K454)*overallRate),ROUND(MAX(IF($B454="Non - avec lien de dépendance",0,MIN((0.75*K454),847)),MIN(K454,(0.75*$C454),847)),2)),IF($B454="Non - avec lien de dépendance",MIN(1129,K454,$C454)*overallRate,MIN(1129,K454)*overallRate))</f>
        <v>#VALUE!</v>
      </c>
    </row>
    <row r="455" spans="12:21" x14ac:dyDescent="0.5">
      <c r="L455" s="56" t="str">
        <f t="shared" si="63"/>
        <v>Effectuez l’étape 1</v>
      </c>
      <c r="M455" s="56" t="str">
        <f t="shared" si="64"/>
        <v>Effectuez l’étape 1</v>
      </c>
      <c r="N455" s="56" t="str">
        <f t="shared" si="65"/>
        <v>Effectuez l’étape 1</v>
      </c>
      <c r="O455" s="56" t="str">
        <f t="shared" si="66"/>
        <v>Effectuez l’étape 1</v>
      </c>
      <c r="P455" s="3">
        <f t="shared" ref="P455:P518" si="71">IF(AND(COUNT(C455:K455)&gt;0,OR(COUNT(C455:K455)&lt;&gt;5,ISBLANK(B455))),"Fill out all amounts",SUM(L455:O455))</f>
        <v>0</v>
      </c>
      <c r="R455" s="110" t="e">
        <f t="shared" si="67"/>
        <v>#VALUE!</v>
      </c>
      <c r="S455" s="110" t="e">
        <f t="shared" si="68"/>
        <v>#VALUE!</v>
      </c>
      <c r="T455" s="110" t="e">
        <f t="shared" si="69"/>
        <v>#VALUE!</v>
      </c>
      <c r="U455" s="110" t="e">
        <f t="shared" si="70"/>
        <v>#VALUE!</v>
      </c>
    </row>
    <row r="456" spans="12:21" x14ac:dyDescent="0.5">
      <c r="L456" s="56" t="str">
        <f t="shared" si="63"/>
        <v>Effectuez l’étape 1</v>
      </c>
      <c r="M456" s="56" t="str">
        <f t="shared" si="64"/>
        <v>Effectuez l’étape 1</v>
      </c>
      <c r="N456" s="56" t="str">
        <f t="shared" si="65"/>
        <v>Effectuez l’étape 1</v>
      </c>
      <c r="O456" s="56" t="str">
        <f t="shared" si="66"/>
        <v>Effectuez l’étape 1</v>
      </c>
      <c r="P456" s="3">
        <f t="shared" si="71"/>
        <v>0</v>
      </c>
      <c r="R456" s="110" t="e">
        <f t="shared" si="67"/>
        <v>#VALUE!</v>
      </c>
      <c r="S456" s="110" t="e">
        <f t="shared" si="68"/>
        <v>#VALUE!</v>
      </c>
      <c r="T456" s="110" t="e">
        <f t="shared" si="69"/>
        <v>#VALUE!</v>
      </c>
      <c r="U456" s="110" t="e">
        <f t="shared" si="70"/>
        <v>#VALUE!</v>
      </c>
    </row>
    <row r="457" spans="12:21" x14ac:dyDescent="0.5">
      <c r="L457" s="56" t="str">
        <f t="shared" si="63"/>
        <v>Effectuez l’étape 1</v>
      </c>
      <c r="M457" s="56" t="str">
        <f t="shared" si="64"/>
        <v>Effectuez l’étape 1</v>
      </c>
      <c r="N457" s="56" t="str">
        <f t="shared" si="65"/>
        <v>Effectuez l’étape 1</v>
      </c>
      <c r="O457" s="56" t="str">
        <f t="shared" si="66"/>
        <v>Effectuez l’étape 1</v>
      </c>
      <c r="P457" s="3">
        <f t="shared" si="71"/>
        <v>0</v>
      </c>
      <c r="R457" s="110" t="e">
        <f t="shared" si="67"/>
        <v>#VALUE!</v>
      </c>
      <c r="S457" s="110" t="e">
        <f t="shared" si="68"/>
        <v>#VALUE!</v>
      </c>
      <c r="T457" s="110" t="e">
        <f t="shared" si="69"/>
        <v>#VALUE!</v>
      </c>
      <c r="U457" s="110" t="e">
        <f t="shared" si="70"/>
        <v>#VALUE!</v>
      </c>
    </row>
    <row r="458" spans="12:21" x14ac:dyDescent="0.5">
      <c r="L458" s="56" t="str">
        <f t="shared" si="63"/>
        <v>Effectuez l’étape 1</v>
      </c>
      <c r="M458" s="56" t="str">
        <f t="shared" si="64"/>
        <v>Effectuez l’étape 1</v>
      </c>
      <c r="N458" s="56" t="str">
        <f t="shared" si="65"/>
        <v>Effectuez l’étape 1</v>
      </c>
      <c r="O458" s="56" t="str">
        <f t="shared" si="66"/>
        <v>Effectuez l’étape 1</v>
      </c>
      <c r="P458" s="3">
        <f t="shared" si="71"/>
        <v>0</v>
      </c>
      <c r="R458" s="110" t="e">
        <f t="shared" si="67"/>
        <v>#VALUE!</v>
      </c>
      <c r="S458" s="110" t="e">
        <f t="shared" si="68"/>
        <v>#VALUE!</v>
      </c>
      <c r="T458" s="110" t="e">
        <f t="shared" si="69"/>
        <v>#VALUE!</v>
      </c>
      <c r="U458" s="110" t="e">
        <f t="shared" si="70"/>
        <v>#VALUE!</v>
      </c>
    </row>
    <row r="459" spans="12:21" x14ac:dyDescent="0.5">
      <c r="L459" s="56" t="str">
        <f t="shared" si="63"/>
        <v>Effectuez l’étape 1</v>
      </c>
      <c r="M459" s="56" t="str">
        <f t="shared" si="64"/>
        <v>Effectuez l’étape 1</v>
      </c>
      <c r="N459" s="56" t="str">
        <f t="shared" si="65"/>
        <v>Effectuez l’étape 1</v>
      </c>
      <c r="O459" s="56" t="str">
        <f t="shared" si="66"/>
        <v>Effectuez l’étape 1</v>
      </c>
      <c r="P459" s="3">
        <f t="shared" si="71"/>
        <v>0</v>
      </c>
      <c r="R459" s="110" t="e">
        <f t="shared" si="67"/>
        <v>#VALUE!</v>
      </c>
      <c r="S459" s="110" t="e">
        <f t="shared" si="68"/>
        <v>#VALUE!</v>
      </c>
      <c r="T459" s="110" t="e">
        <f t="shared" si="69"/>
        <v>#VALUE!</v>
      </c>
      <c r="U459" s="110" t="e">
        <f t="shared" si="70"/>
        <v>#VALUE!</v>
      </c>
    </row>
    <row r="460" spans="12:21" x14ac:dyDescent="0.5">
      <c r="L460" s="56" t="str">
        <f t="shared" si="63"/>
        <v>Effectuez l’étape 1</v>
      </c>
      <c r="M460" s="56" t="str">
        <f t="shared" si="64"/>
        <v>Effectuez l’étape 1</v>
      </c>
      <c r="N460" s="56" t="str">
        <f t="shared" si="65"/>
        <v>Effectuez l’étape 1</v>
      </c>
      <c r="O460" s="56" t="str">
        <f t="shared" si="66"/>
        <v>Effectuez l’étape 1</v>
      </c>
      <c r="P460" s="3">
        <f t="shared" si="71"/>
        <v>0</v>
      </c>
      <c r="R460" s="110" t="e">
        <f t="shared" si="67"/>
        <v>#VALUE!</v>
      </c>
      <c r="S460" s="110" t="e">
        <f t="shared" si="68"/>
        <v>#VALUE!</v>
      </c>
      <c r="T460" s="110" t="e">
        <f t="shared" si="69"/>
        <v>#VALUE!</v>
      </c>
      <c r="U460" s="110" t="e">
        <f t="shared" si="70"/>
        <v>#VALUE!</v>
      </c>
    </row>
    <row r="461" spans="12:21" x14ac:dyDescent="0.5">
      <c r="L461" s="56" t="str">
        <f t="shared" si="63"/>
        <v>Effectuez l’étape 1</v>
      </c>
      <c r="M461" s="56" t="str">
        <f t="shared" si="64"/>
        <v>Effectuez l’étape 1</v>
      </c>
      <c r="N461" s="56" t="str">
        <f t="shared" si="65"/>
        <v>Effectuez l’étape 1</v>
      </c>
      <c r="O461" s="56" t="str">
        <f t="shared" si="66"/>
        <v>Effectuez l’étape 1</v>
      </c>
      <c r="P461" s="3">
        <f t="shared" si="71"/>
        <v>0</v>
      </c>
      <c r="R461" s="110" t="e">
        <f t="shared" si="67"/>
        <v>#VALUE!</v>
      </c>
      <c r="S461" s="110" t="e">
        <f t="shared" si="68"/>
        <v>#VALUE!</v>
      </c>
      <c r="T461" s="110" t="e">
        <f t="shared" si="69"/>
        <v>#VALUE!</v>
      </c>
      <c r="U461" s="110" t="e">
        <f t="shared" si="70"/>
        <v>#VALUE!</v>
      </c>
    </row>
    <row r="462" spans="12:21" x14ac:dyDescent="0.5">
      <c r="L462" s="56" t="str">
        <f t="shared" si="63"/>
        <v>Effectuez l’étape 1</v>
      </c>
      <c r="M462" s="56" t="str">
        <f t="shared" si="64"/>
        <v>Effectuez l’étape 1</v>
      </c>
      <c r="N462" s="56" t="str">
        <f t="shared" si="65"/>
        <v>Effectuez l’étape 1</v>
      </c>
      <c r="O462" s="56" t="str">
        <f t="shared" si="66"/>
        <v>Effectuez l’étape 1</v>
      </c>
      <c r="P462" s="3">
        <f t="shared" si="71"/>
        <v>0</v>
      </c>
      <c r="R462" s="110" t="e">
        <f t="shared" si="67"/>
        <v>#VALUE!</v>
      </c>
      <c r="S462" s="110" t="e">
        <f t="shared" si="68"/>
        <v>#VALUE!</v>
      </c>
      <c r="T462" s="110" t="e">
        <f t="shared" si="69"/>
        <v>#VALUE!</v>
      </c>
      <c r="U462" s="110" t="e">
        <f t="shared" si="70"/>
        <v>#VALUE!</v>
      </c>
    </row>
    <row r="463" spans="12:21" x14ac:dyDescent="0.5">
      <c r="L463" s="56" t="str">
        <f t="shared" si="63"/>
        <v>Effectuez l’étape 1</v>
      </c>
      <c r="M463" s="56" t="str">
        <f t="shared" si="64"/>
        <v>Effectuez l’étape 1</v>
      </c>
      <c r="N463" s="56" t="str">
        <f t="shared" si="65"/>
        <v>Effectuez l’étape 1</v>
      </c>
      <c r="O463" s="56" t="str">
        <f t="shared" si="66"/>
        <v>Effectuez l’étape 1</v>
      </c>
      <c r="P463" s="3">
        <f t="shared" si="71"/>
        <v>0</v>
      </c>
      <c r="R463" s="110" t="e">
        <f t="shared" si="67"/>
        <v>#VALUE!</v>
      </c>
      <c r="S463" s="110" t="e">
        <f t="shared" si="68"/>
        <v>#VALUE!</v>
      </c>
      <c r="T463" s="110" t="e">
        <f t="shared" si="69"/>
        <v>#VALUE!</v>
      </c>
      <c r="U463" s="110" t="e">
        <f t="shared" si="70"/>
        <v>#VALUE!</v>
      </c>
    </row>
    <row r="464" spans="12:21" x14ac:dyDescent="0.5">
      <c r="L464" s="56" t="str">
        <f t="shared" si="63"/>
        <v>Effectuez l’étape 1</v>
      </c>
      <c r="M464" s="56" t="str">
        <f t="shared" si="64"/>
        <v>Effectuez l’étape 1</v>
      </c>
      <c r="N464" s="56" t="str">
        <f t="shared" si="65"/>
        <v>Effectuez l’étape 1</v>
      </c>
      <c r="O464" s="56" t="str">
        <f t="shared" si="66"/>
        <v>Effectuez l’étape 1</v>
      </c>
      <c r="P464" s="3">
        <f t="shared" si="71"/>
        <v>0</v>
      </c>
      <c r="R464" s="110" t="e">
        <f t="shared" si="67"/>
        <v>#VALUE!</v>
      </c>
      <c r="S464" s="110" t="e">
        <f t="shared" si="68"/>
        <v>#VALUE!</v>
      </c>
      <c r="T464" s="110" t="e">
        <f t="shared" si="69"/>
        <v>#VALUE!</v>
      </c>
      <c r="U464" s="110" t="e">
        <f t="shared" si="70"/>
        <v>#VALUE!</v>
      </c>
    </row>
    <row r="465" spans="12:21" x14ac:dyDescent="0.5">
      <c r="L465" s="56" t="str">
        <f t="shared" si="63"/>
        <v>Effectuez l’étape 1</v>
      </c>
      <c r="M465" s="56" t="str">
        <f t="shared" si="64"/>
        <v>Effectuez l’étape 1</v>
      </c>
      <c r="N465" s="56" t="str">
        <f t="shared" si="65"/>
        <v>Effectuez l’étape 1</v>
      </c>
      <c r="O465" s="56" t="str">
        <f t="shared" si="66"/>
        <v>Effectuez l’étape 1</v>
      </c>
      <c r="P465" s="3">
        <f t="shared" si="71"/>
        <v>0</v>
      </c>
      <c r="R465" s="110" t="e">
        <f t="shared" si="67"/>
        <v>#VALUE!</v>
      </c>
      <c r="S465" s="110" t="e">
        <f t="shared" si="68"/>
        <v>#VALUE!</v>
      </c>
      <c r="T465" s="110" t="e">
        <f t="shared" si="69"/>
        <v>#VALUE!</v>
      </c>
      <c r="U465" s="110" t="e">
        <f t="shared" si="70"/>
        <v>#VALUE!</v>
      </c>
    </row>
    <row r="466" spans="12:21" x14ac:dyDescent="0.5">
      <c r="L466" s="56" t="str">
        <f t="shared" si="63"/>
        <v>Effectuez l’étape 1</v>
      </c>
      <c r="M466" s="56" t="str">
        <f t="shared" si="64"/>
        <v>Effectuez l’étape 1</v>
      </c>
      <c r="N466" s="56" t="str">
        <f t="shared" si="65"/>
        <v>Effectuez l’étape 1</v>
      </c>
      <c r="O466" s="56" t="str">
        <f t="shared" si="66"/>
        <v>Effectuez l’étape 1</v>
      </c>
      <c r="P466" s="3">
        <f t="shared" si="71"/>
        <v>0</v>
      </c>
      <c r="R466" s="110" t="e">
        <f t="shared" si="67"/>
        <v>#VALUE!</v>
      </c>
      <c r="S466" s="110" t="e">
        <f t="shared" si="68"/>
        <v>#VALUE!</v>
      </c>
      <c r="T466" s="110" t="e">
        <f t="shared" si="69"/>
        <v>#VALUE!</v>
      </c>
      <c r="U466" s="110" t="e">
        <f t="shared" si="70"/>
        <v>#VALUE!</v>
      </c>
    </row>
    <row r="467" spans="12:21" x14ac:dyDescent="0.5">
      <c r="L467" s="56" t="str">
        <f t="shared" si="63"/>
        <v>Effectuez l’étape 1</v>
      </c>
      <c r="M467" s="56" t="str">
        <f t="shared" si="64"/>
        <v>Effectuez l’étape 1</v>
      </c>
      <c r="N467" s="56" t="str">
        <f t="shared" si="65"/>
        <v>Effectuez l’étape 1</v>
      </c>
      <c r="O467" s="56" t="str">
        <f t="shared" si="66"/>
        <v>Effectuez l’étape 1</v>
      </c>
      <c r="P467" s="3">
        <f t="shared" si="71"/>
        <v>0</v>
      </c>
      <c r="R467" s="110" t="e">
        <f t="shared" si="67"/>
        <v>#VALUE!</v>
      </c>
      <c r="S467" s="110" t="e">
        <f t="shared" si="68"/>
        <v>#VALUE!</v>
      </c>
      <c r="T467" s="110" t="e">
        <f t="shared" si="69"/>
        <v>#VALUE!</v>
      </c>
      <c r="U467" s="110" t="e">
        <f t="shared" si="70"/>
        <v>#VALUE!</v>
      </c>
    </row>
    <row r="468" spans="12:21" x14ac:dyDescent="0.5">
      <c r="L468" s="56" t="str">
        <f t="shared" si="63"/>
        <v>Effectuez l’étape 1</v>
      </c>
      <c r="M468" s="56" t="str">
        <f t="shared" si="64"/>
        <v>Effectuez l’étape 1</v>
      </c>
      <c r="N468" s="56" t="str">
        <f t="shared" si="65"/>
        <v>Effectuez l’étape 1</v>
      </c>
      <c r="O468" s="56" t="str">
        <f t="shared" si="66"/>
        <v>Effectuez l’étape 1</v>
      </c>
      <c r="P468" s="3">
        <f t="shared" si="71"/>
        <v>0</v>
      </c>
      <c r="R468" s="110" t="e">
        <f t="shared" si="67"/>
        <v>#VALUE!</v>
      </c>
      <c r="S468" s="110" t="e">
        <f t="shared" si="68"/>
        <v>#VALUE!</v>
      </c>
      <c r="T468" s="110" t="e">
        <f t="shared" si="69"/>
        <v>#VALUE!</v>
      </c>
      <c r="U468" s="110" t="e">
        <f t="shared" si="70"/>
        <v>#VALUE!</v>
      </c>
    </row>
    <row r="469" spans="12:21" x14ac:dyDescent="0.5">
      <c r="L469" s="56" t="str">
        <f t="shared" si="63"/>
        <v>Effectuez l’étape 1</v>
      </c>
      <c r="M469" s="56" t="str">
        <f t="shared" si="64"/>
        <v>Effectuez l’étape 1</v>
      </c>
      <c r="N469" s="56" t="str">
        <f t="shared" si="65"/>
        <v>Effectuez l’étape 1</v>
      </c>
      <c r="O469" s="56" t="str">
        <f t="shared" si="66"/>
        <v>Effectuez l’étape 1</v>
      </c>
      <c r="P469" s="3">
        <f t="shared" si="71"/>
        <v>0</v>
      </c>
      <c r="R469" s="110" t="e">
        <f t="shared" si="67"/>
        <v>#VALUE!</v>
      </c>
      <c r="S469" s="110" t="e">
        <f t="shared" si="68"/>
        <v>#VALUE!</v>
      </c>
      <c r="T469" s="110" t="e">
        <f t="shared" si="69"/>
        <v>#VALUE!</v>
      </c>
      <c r="U469" s="110" t="e">
        <f t="shared" si="70"/>
        <v>#VALUE!</v>
      </c>
    </row>
    <row r="470" spans="12:21" x14ac:dyDescent="0.5">
      <c r="L470" s="56" t="str">
        <f t="shared" si="63"/>
        <v>Effectuez l’étape 1</v>
      </c>
      <c r="M470" s="56" t="str">
        <f t="shared" si="64"/>
        <v>Effectuez l’étape 1</v>
      </c>
      <c r="N470" s="56" t="str">
        <f t="shared" si="65"/>
        <v>Effectuez l’étape 1</v>
      </c>
      <c r="O470" s="56" t="str">
        <f t="shared" si="66"/>
        <v>Effectuez l’étape 1</v>
      </c>
      <c r="P470" s="3">
        <f t="shared" si="71"/>
        <v>0</v>
      </c>
      <c r="R470" s="110" t="e">
        <f t="shared" si="67"/>
        <v>#VALUE!</v>
      </c>
      <c r="S470" s="110" t="e">
        <f t="shared" si="68"/>
        <v>#VALUE!</v>
      </c>
      <c r="T470" s="110" t="e">
        <f t="shared" si="69"/>
        <v>#VALUE!</v>
      </c>
      <c r="U470" s="110" t="e">
        <f t="shared" si="70"/>
        <v>#VALUE!</v>
      </c>
    </row>
    <row r="471" spans="12:21" x14ac:dyDescent="0.5">
      <c r="L471" s="56" t="str">
        <f t="shared" si="63"/>
        <v>Effectuez l’étape 1</v>
      </c>
      <c r="M471" s="56" t="str">
        <f t="shared" si="64"/>
        <v>Effectuez l’étape 1</v>
      </c>
      <c r="N471" s="56" t="str">
        <f t="shared" si="65"/>
        <v>Effectuez l’étape 1</v>
      </c>
      <c r="O471" s="56" t="str">
        <f t="shared" si="66"/>
        <v>Effectuez l’étape 1</v>
      </c>
      <c r="P471" s="3">
        <f t="shared" si="71"/>
        <v>0</v>
      </c>
      <c r="R471" s="110" t="e">
        <f t="shared" si="67"/>
        <v>#VALUE!</v>
      </c>
      <c r="S471" s="110" t="e">
        <f t="shared" si="68"/>
        <v>#VALUE!</v>
      </c>
      <c r="T471" s="110" t="e">
        <f t="shared" si="69"/>
        <v>#VALUE!</v>
      </c>
      <c r="U471" s="110" t="e">
        <f t="shared" si="70"/>
        <v>#VALUE!</v>
      </c>
    </row>
    <row r="472" spans="12:21" x14ac:dyDescent="0.5">
      <c r="L472" s="56" t="str">
        <f t="shared" si="63"/>
        <v>Effectuez l’étape 1</v>
      </c>
      <c r="M472" s="56" t="str">
        <f t="shared" si="64"/>
        <v>Effectuez l’étape 1</v>
      </c>
      <c r="N472" s="56" t="str">
        <f t="shared" si="65"/>
        <v>Effectuez l’étape 1</v>
      </c>
      <c r="O472" s="56" t="str">
        <f t="shared" si="66"/>
        <v>Effectuez l’étape 1</v>
      </c>
      <c r="P472" s="3">
        <f t="shared" si="71"/>
        <v>0</v>
      </c>
      <c r="R472" s="110" t="e">
        <f t="shared" si="67"/>
        <v>#VALUE!</v>
      </c>
      <c r="S472" s="110" t="e">
        <f t="shared" si="68"/>
        <v>#VALUE!</v>
      </c>
      <c r="T472" s="110" t="e">
        <f t="shared" si="69"/>
        <v>#VALUE!</v>
      </c>
      <c r="U472" s="110" t="e">
        <f t="shared" si="70"/>
        <v>#VALUE!</v>
      </c>
    </row>
    <row r="473" spans="12:21" x14ac:dyDescent="0.5">
      <c r="L473" s="56" t="str">
        <f t="shared" si="63"/>
        <v>Effectuez l’étape 1</v>
      </c>
      <c r="M473" s="56" t="str">
        <f t="shared" si="64"/>
        <v>Effectuez l’étape 1</v>
      </c>
      <c r="N473" s="56" t="str">
        <f t="shared" si="65"/>
        <v>Effectuez l’étape 1</v>
      </c>
      <c r="O473" s="56" t="str">
        <f t="shared" si="66"/>
        <v>Effectuez l’étape 1</v>
      </c>
      <c r="P473" s="3">
        <f t="shared" si="71"/>
        <v>0</v>
      </c>
      <c r="R473" s="110" t="e">
        <f t="shared" si="67"/>
        <v>#VALUE!</v>
      </c>
      <c r="S473" s="110" t="e">
        <f t="shared" si="68"/>
        <v>#VALUE!</v>
      </c>
      <c r="T473" s="110" t="e">
        <f t="shared" si="69"/>
        <v>#VALUE!</v>
      </c>
      <c r="U473" s="110" t="e">
        <f t="shared" si="70"/>
        <v>#VALUE!</v>
      </c>
    </row>
    <row r="474" spans="12:21" x14ac:dyDescent="0.5">
      <c r="L474" s="56" t="str">
        <f t="shared" si="63"/>
        <v>Effectuez l’étape 1</v>
      </c>
      <c r="M474" s="56" t="str">
        <f t="shared" si="64"/>
        <v>Effectuez l’étape 1</v>
      </c>
      <c r="N474" s="56" t="str">
        <f t="shared" si="65"/>
        <v>Effectuez l’étape 1</v>
      </c>
      <c r="O474" s="56" t="str">
        <f t="shared" si="66"/>
        <v>Effectuez l’étape 1</v>
      </c>
      <c r="P474" s="3">
        <f t="shared" si="71"/>
        <v>0</v>
      </c>
      <c r="R474" s="110" t="e">
        <f t="shared" si="67"/>
        <v>#VALUE!</v>
      </c>
      <c r="S474" s="110" t="e">
        <f t="shared" si="68"/>
        <v>#VALUE!</v>
      </c>
      <c r="T474" s="110" t="e">
        <f t="shared" si="69"/>
        <v>#VALUE!</v>
      </c>
      <c r="U474" s="110" t="e">
        <f t="shared" si="70"/>
        <v>#VALUE!</v>
      </c>
    </row>
    <row r="475" spans="12:21" x14ac:dyDescent="0.5">
      <c r="L475" s="56" t="str">
        <f t="shared" si="63"/>
        <v>Effectuez l’étape 1</v>
      </c>
      <c r="M475" s="56" t="str">
        <f t="shared" si="64"/>
        <v>Effectuez l’étape 1</v>
      </c>
      <c r="N475" s="56" t="str">
        <f t="shared" si="65"/>
        <v>Effectuez l’étape 1</v>
      </c>
      <c r="O475" s="56" t="str">
        <f t="shared" si="66"/>
        <v>Effectuez l’étape 1</v>
      </c>
      <c r="P475" s="3">
        <f t="shared" si="71"/>
        <v>0</v>
      </c>
      <c r="R475" s="110" t="e">
        <f t="shared" si="67"/>
        <v>#VALUE!</v>
      </c>
      <c r="S475" s="110" t="e">
        <f t="shared" si="68"/>
        <v>#VALUE!</v>
      </c>
      <c r="T475" s="110" t="e">
        <f t="shared" si="69"/>
        <v>#VALUE!</v>
      </c>
      <c r="U475" s="110" t="e">
        <f t="shared" si="70"/>
        <v>#VALUE!</v>
      </c>
    </row>
    <row r="476" spans="12:21" x14ac:dyDescent="0.5">
      <c r="L476" s="56" t="str">
        <f t="shared" si="63"/>
        <v>Effectuez l’étape 1</v>
      </c>
      <c r="M476" s="56" t="str">
        <f t="shared" si="64"/>
        <v>Effectuez l’étape 1</v>
      </c>
      <c r="N476" s="56" t="str">
        <f t="shared" si="65"/>
        <v>Effectuez l’étape 1</v>
      </c>
      <c r="O476" s="56" t="str">
        <f t="shared" si="66"/>
        <v>Effectuez l’étape 1</v>
      </c>
      <c r="P476" s="3">
        <f t="shared" si="71"/>
        <v>0</v>
      </c>
      <c r="R476" s="110" t="e">
        <f t="shared" si="67"/>
        <v>#VALUE!</v>
      </c>
      <c r="S476" s="110" t="e">
        <f t="shared" si="68"/>
        <v>#VALUE!</v>
      </c>
      <c r="T476" s="110" t="e">
        <f t="shared" si="69"/>
        <v>#VALUE!</v>
      </c>
      <c r="U476" s="110" t="e">
        <f t="shared" si="70"/>
        <v>#VALUE!</v>
      </c>
    </row>
    <row r="477" spans="12:21" x14ac:dyDescent="0.5">
      <c r="L477" s="56" t="str">
        <f t="shared" si="63"/>
        <v>Effectuez l’étape 1</v>
      </c>
      <c r="M477" s="56" t="str">
        <f t="shared" si="64"/>
        <v>Effectuez l’étape 1</v>
      </c>
      <c r="N477" s="56" t="str">
        <f t="shared" si="65"/>
        <v>Effectuez l’étape 1</v>
      </c>
      <c r="O477" s="56" t="str">
        <f t="shared" si="66"/>
        <v>Effectuez l’étape 1</v>
      </c>
      <c r="P477" s="3">
        <f t="shared" si="71"/>
        <v>0</v>
      </c>
      <c r="R477" s="110" t="e">
        <f t="shared" si="67"/>
        <v>#VALUE!</v>
      </c>
      <c r="S477" s="110" t="e">
        <f t="shared" si="68"/>
        <v>#VALUE!</v>
      </c>
      <c r="T477" s="110" t="e">
        <f t="shared" si="69"/>
        <v>#VALUE!</v>
      </c>
      <c r="U477" s="110" t="e">
        <f t="shared" si="70"/>
        <v>#VALUE!</v>
      </c>
    </row>
    <row r="478" spans="12:21" x14ac:dyDescent="0.5">
      <c r="L478" s="56" t="str">
        <f t="shared" si="63"/>
        <v>Effectuez l’étape 1</v>
      </c>
      <c r="M478" s="56" t="str">
        <f t="shared" si="64"/>
        <v>Effectuez l’étape 1</v>
      </c>
      <c r="N478" s="56" t="str">
        <f t="shared" si="65"/>
        <v>Effectuez l’étape 1</v>
      </c>
      <c r="O478" s="56" t="str">
        <f t="shared" si="66"/>
        <v>Effectuez l’étape 1</v>
      </c>
      <c r="P478" s="3">
        <f t="shared" si="71"/>
        <v>0</v>
      </c>
      <c r="R478" s="110" t="e">
        <f t="shared" si="67"/>
        <v>#VALUE!</v>
      </c>
      <c r="S478" s="110" t="e">
        <f t="shared" si="68"/>
        <v>#VALUE!</v>
      </c>
      <c r="T478" s="110" t="e">
        <f t="shared" si="69"/>
        <v>#VALUE!</v>
      </c>
      <c r="U478" s="110" t="e">
        <f t="shared" si="70"/>
        <v>#VALUE!</v>
      </c>
    </row>
    <row r="479" spans="12:21" x14ac:dyDescent="0.5">
      <c r="L479" s="56" t="str">
        <f t="shared" si="63"/>
        <v>Effectuez l’étape 1</v>
      </c>
      <c r="M479" s="56" t="str">
        <f t="shared" si="64"/>
        <v>Effectuez l’étape 1</v>
      </c>
      <c r="N479" s="56" t="str">
        <f t="shared" si="65"/>
        <v>Effectuez l’étape 1</v>
      </c>
      <c r="O479" s="56" t="str">
        <f t="shared" si="66"/>
        <v>Effectuez l’étape 1</v>
      </c>
      <c r="P479" s="3">
        <f t="shared" si="71"/>
        <v>0</v>
      </c>
      <c r="R479" s="110" t="e">
        <f t="shared" si="67"/>
        <v>#VALUE!</v>
      </c>
      <c r="S479" s="110" t="e">
        <f t="shared" si="68"/>
        <v>#VALUE!</v>
      </c>
      <c r="T479" s="110" t="e">
        <f t="shared" si="69"/>
        <v>#VALUE!</v>
      </c>
      <c r="U479" s="110" t="e">
        <f t="shared" si="70"/>
        <v>#VALUE!</v>
      </c>
    </row>
    <row r="480" spans="12:21" x14ac:dyDescent="0.5">
      <c r="L480" s="56" t="str">
        <f t="shared" si="63"/>
        <v>Effectuez l’étape 1</v>
      </c>
      <c r="M480" s="56" t="str">
        <f t="shared" si="64"/>
        <v>Effectuez l’étape 1</v>
      </c>
      <c r="N480" s="56" t="str">
        <f t="shared" si="65"/>
        <v>Effectuez l’étape 1</v>
      </c>
      <c r="O480" s="56" t="str">
        <f t="shared" si="66"/>
        <v>Effectuez l’étape 1</v>
      </c>
      <c r="P480" s="3">
        <f t="shared" si="71"/>
        <v>0</v>
      </c>
      <c r="R480" s="110" t="e">
        <f t="shared" si="67"/>
        <v>#VALUE!</v>
      </c>
      <c r="S480" s="110" t="e">
        <f t="shared" si="68"/>
        <v>#VALUE!</v>
      </c>
      <c r="T480" s="110" t="e">
        <f t="shared" si="69"/>
        <v>#VALUE!</v>
      </c>
      <c r="U480" s="110" t="e">
        <f t="shared" si="70"/>
        <v>#VALUE!</v>
      </c>
    </row>
    <row r="481" spans="12:21" x14ac:dyDescent="0.5">
      <c r="L481" s="56" t="str">
        <f t="shared" si="63"/>
        <v>Effectuez l’étape 1</v>
      </c>
      <c r="M481" s="56" t="str">
        <f t="shared" si="64"/>
        <v>Effectuez l’étape 1</v>
      </c>
      <c r="N481" s="56" t="str">
        <f t="shared" si="65"/>
        <v>Effectuez l’étape 1</v>
      </c>
      <c r="O481" s="56" t="str">
        <f t="shared" si="66"/>
        <v>Effectuez l’étape 1</v>
      </c>
      <c r="P481" s="3">
        <f t="shared" si="71"/>
        <v>0</v>
      </c>
      <c r="R481" s="110" t="e">
        <f t="shared" si="67"/>
        <v>#VALUE!</v>
      </c>
      <c r="S481" s="110" t="e">
        <f t="shared" si="68"/>
        <v>#VALUE!</v>
      </c>
      <c r="T481" s="110" t="e">
        <f t="shared" si="69"/>
        <v>#VALUE!</v>
      </c>
      <c r="U481" s="110" t="e">
        <f t="shared" si="70"/>
        <v>#VALUE!</v>
      </c>
    </row>
    <row r="482" spans="12:21" x14ac:dyDescent="0.5">
      <c r="L482" s="56" t="str">
        <f t="shared" si="63"/>
        <v>Effectuez l’étape 1</v>
      </c>
      <c r="M482" s="56" t="str">
        <f t="shared" si="64"/>
        <v>Effectuez l’étape 1</v>
      </c>
      <c r="N482" s="56" t="str">
        <f t="shared" si="65"/>
        <v>Effectuez l’étape 1</v>
      </c>
      <c r="O482" s="56" t="str">
        <f t="shared" si="66"/>
        <v>Effectuez l’étape 1</v>
      </c>
      <c r="P482" s="3">
        <f t="shared" si="71"/>
        <v>0</v>
      </c>
      <c r="R482" s="110" t="e">
        <f t="shared" si="67"/>
        <v>#VALUE!</v>
      </c>
      <c r="S482" s="110" t="e">
        <f t="shared" si="68"/>
        <v>#VALUE!</v>
      </c>
      <c r="T482" s="110" t="e">
        <f t="shared" si="69"/>
        <v>#VALUE!</v>
      </c>
      <c r="U482" s="110" t="e">
        <f t="shared" si="70"/>
        <v>#VALUE!</v>
      </c>
    </row>
    <row r="483" spans="12:21" x14ac:dyDescent="0.5">
      <c r="L483" s="56" t="str">
        <f t="shared" si="63"/>
        <v>Effectuez l’étape 1</v>
      </c>
      <c r="M483" s="56" t="str">
        <f t="shared" si="64"/>
        <v>Effectuez l’étape 1</v>
      </c>
      <c r="N483" s="56" t="str">
        <f t="shared" si="65"/>
        <v>Effectuez l’étape 1</v>
      </c>
      <c r="O483" s="56" t="str">
        <f t="shared" si="66"/>
        <v>Effectuez l’étape 1</v>
      </c>
      <c r="P483" s="3">
        <f t="shared" si="71"/>
        <v>0</v>
      </c>
      <c r="R483" s="110" t="e">
        <f t="shared" si="67"/>
        <v>#VALUE!</v>
      </c>
      <c r="S483" s="110" t="e">
        <f t="shared" si="68"/>
        <v>#VALUE!</v>
      </c>
      <c r="T483" s="110" t="e">
        <f t="shared" si="69"/>
        <v>#VALUE!</v>
      </c>
      <c r="U483" s="110" t="e">
        <f t="shared" si="70"/>
        <v>#VALUE!</v>
      </c>
    </row>
    <row r="484" spans="12:21" x14ac:dyDescent="0.5">
      <c r="L484" s="56" t="str">
        <f t="shared" si="63"/>
        <v>Effectuez l’étape 1</v>
      </c>
      <c r="M484" s="56" t="str">
        <f t="shared" si="64"/>
        <v>Effectuez l’étape 1</v>
      </c>
      <c r="N484" s="56" t="str">
        <f t="shared" si="65"/>
        <v>Effectuez l’étape 1</v>
      </c>
      <c r="O484" s="56" t="str">
        <f t="shared" si="66"/>
        <v>Effectuez l’étape 1</v>
      </c>
      <c r="P484" s="3">
        <f t="shared" si="71"/>
        <v>0</v>
      </c>
      <c r="R484" s="110" t="e">
        <f t="shared" si="67"/>
        <v>#VALUE!</v>
      </c>
      <c r="S484" s="110" t="e">
        <f t="shared" si="68"/>
        <v>#VALUE!</v>
      </c>
      <c r="T484" s="110" t="e">
        <f t="shared" si="69"/>
        <v>#VALUE!</v>
      </c>
      <c r="U484" s="110" t="e">
        <f t="shared" si="70"/>
        <v>#VALUE!</v>
      </c>
    </row>
    <row r="485" spans="12:21" x14ac:dyDescent="0.5">
      <c r="L485" s="56" t="str">
        <f t="shared" si="63"/>
        <v>Effectuez l’étape 1</v>
      </c>
      <c r="M485" s="56" t="str">
        <f t="shared" si="64"/>
        <v>Effectuez l’étape 1</v>
      </c>
      <c r="N485" s="56" t="str">
        <f t="shared" si="65"/>
        <v>Effectuez l’étape 1</v>
      </c>
      <c r="O485" s="56" t="str">
        <f t="shared" si="66"/>
        <v>Effectuez l’étape 1</v>
      </c>
      <c r="P485" s="3">
        <f t="shared" si="71"/>
        <v>0</v>
      </c>
      <c r="R485" s="110" t="e">
        <f t="shared" si="67"/>
        <v>#VALUE!</v>
      </c>
      <c r="S485" s="110" t="e">
        <f t="shared" si="68"/>
        <v>#VALUE!</v>
      </c>
      <c r="T485" s="110" t="e">
        <f t="shared" si="69"/>
        <v>#VALUE!</v>
      </c>
      <c r="U485" s="110" t="e">
        <f t="shared" si="70"/>
        <v>#VALUE!</v>
      </c>
    </row>
    <row r="486" spans="12:21" x14ac:dyDescent="0.5">
      <c r="L486" s="56" t="str">
        <f t="shared" si="63"/>
        <v>Effectuez l’étape 1</v>
      </c>
      <c r="M486" s="56" t="str">
        <f t="shared" si="64"/>
        <v>Effectuez l’étape 1</v>
      </c>
      <c r="N486" s="56" t="str">
        <f t="shared" si="65"/>
        <v>Effectuez l’étape 1</v>
      </c>
      <c r="O486" s="56" t="str">
        <f t="shared" si="66"/>
        <v>Effectuez l’étape 1</v>
      </c>
      <c r="P486" s="3">
        <f t="shared" si="71"/>
        <v>0</v>
      </c>
      <c r="R486" s="110" t="e">
        <f t="shared" si="67"/>
        <v>#VALUE!</v>
      </c>
      <c r="S486" s="110" t="e">
        <f t="shared" si="68"/>
        <v>#VALUE!</v>
      </c>
      <c r="T486" s="110" t="e">
        <f t="shared" si="69"/>
        <v>#VALUE!</v>
      </c>
      <c r="U486" s="110" t="e">
        <f t="shared" si="70"/>
        <v>#VALUE!</v>
      </c>
    </row>
    <row r="487" spans="12:21" x14ac:dyDescent="0.5">
      <c r="L487" s="56" t="str">
        <f t="shared" si="63"/>
        <v>Effectuez l’étape 1</v>
      </c>
      <c r="M487" s="56" t="str">
        <f t="shared" si="64"/>
        <v>Effectuez l’étape 1</v>
      </c>
      <c r="N487" s="56" t="str">
        <f t="shared" si="65"/>
        <v>Effectuez l’étape 1</v>
      </c>
      <c r="O487" s="56" t="str">
        <f t="shared" si="66"/>
        <v>Effectuez l’étape 1</v>
      </c>
      <c r="P487" s="3">
        <f t="shared" si="71"/>
        <v>0</v>
      </c>
      <c r="R487" s="110" t="e">
        <f t="shared" si="67"/>
        <v>#VALUE!</v>
      </c>
      <c r="S487" s="110" t="e">
        <f t="shared" si="68"/>
        <v>#VALUE!</v>
      </c>
      <c r="T487" s="110" t="e">
        <f t="shared" si="69"/>
        <v>#VALUE!</v>
      </c>
      <c r="U487" s="110" t="e">
        <f t="shared" si="70"/>
        <v>#VALUE!</v>
      </c>
    </row>
    <row r="488" spans="12:21" x14ac:dyDescent="0.5">
      <c r="L488" s="56" t="str">
        <f t="shared" si="63"/>
        <v>Effectuez l’étape 1</v>
      </c>
      <c r="M488" s="56" t="str">
        <f t="shared" si="64"/>
        <v>Effectuez l’étape 1</v>
      </c>
      <c r="N488" s="56" t="str">
        <f t="shared" si="65"/>
        <v>Effectuez l’étape 1</v>
      </c>
      <c r="O488" s="56" t="str">
        <f t="shared" si="66"/>
        <v>Effectuez l’étape 1</v>
      </c>
      <c r="P488" s="3">
        <f t="shared" si="71"/>
        <v>0</v>
      </c>
      <c r="R488" s="110" t="e">
        <f t="shared" si="67"/>
        <v>#VALUE!</v>
      </c>
      <c r="S488" s="110" t="e">
        <f t="shared" si="68"/>
        <v>#VALUE!</v>
      </c>
      <c r="T488" s="110" t="e">
        <f t="shared" si="69"/>
        <v>#VALUE!</v>
      </c>
      <c r="U488" s="110" t="e">
        <f t="shared" si="70"/>
        <v>#VALUE!</v>
      </c>
    </row>
    <row r="489" spans="12:21" x14ac:dyDescent="0.5">
      <c r="L489" s="56" t="str">
        <f t="shared" si="63"/>
        <v>Effectuez l’étape 1</v>
      </c>
      <c r="M489" s="56" t="str">
        <f t="shared" si="64"/>
        <v>Effectuez l’étape 1</v>
      </c>
      <c r="N489" s="56" t="str">
        <f t="shared" si="65"/>
        <v>Effectuez l’étape 1</v>
      </c>
      <c r="O489" s="56" t="str">
        <f t="shared" si="66"/>
        <v>Effectuez l’étape 1</v>
      </c>
      <c r="P489" s="3">
        <f t="shared" si="71"/>
        <v>0</v>
      </c>
      <c r="R489" s="110" t="e">
        <f t="shared" si="67"/>
        <v>#VALUE!</v>
      </c>
      <c r="S489" s="110" t="e">
        <f t="shared" si="68"/>
        <v>#VALUE!</v>
      </c>
      <c r="T489" s="110" t="e">
        <f t="shared" si="69"/>
        <v>#VALUE!</v>
      </c>
      <c r="U489" s="110" t="e">
        <f t="shared" si="70"/>
        <v>#VALUE!</v>
      </c>
    </row>
    <row r="490" spans="12:21" x14ac:dyDescent="0.5">
      <c r="L490" s="56" t="str">
        <f t="shared" si="63"/>
        <v>Effectuez l’étape 1</v>
      </c>
      <c r="M490" s="56" t="str">
        <f t="shared" si="64"/>
        <v>Effectuez l’étape 1</v>
      </c>
      <c r="N490" s="56" t="str">
        <f t="shared" si="65"/>
        <v>Effectuez l’étape 1</v>
      </c>
      <c r="O490" s="56" t="str">
        <f t="shared" si="66"/>
        <v>Effectuez l’étape 1</v>
      </c>
      <c r="P490" s="3">
        <f t="shared" si="71"/>
        <v>0</v>
      </c>
      <c r="R490" s="110" t="e">
        <f t="shared" si="67"/>
        <v>#VALUE!</v>
      </c>
      <c r="S490" s="110" t="e">
        <f t="shared" si="68"/>
        <v>#VALUE!</v>
      </c>
      <c r="T490" s="110" t="e">
        <f t="shared" si="69"/>
        <v>#VALUE!</v>
      </c>
      <c r="U490" s="110" t="e">
        <f t="shared" si="70"/>
        <v>#VALUE!</v>
      </c>
    </row>
    <row r="491" spans="12:21" x14ac:dyDescent="0.5">
      <c r="L491" s="56" t="str">
        <f t="shared" si="63"/>
        <v>Effectuez l’étape 1</v>
      </c>
      <c r="M491" s="56" t="str">
        <f t="shared" si="64"/>
        <v>Effectuez l’étape 1</v>
      </c>
      <c r="N491" s="56" t="str">
        <f t="shared" si="65"/>
        <v>Effectuez l’étape 1</v>
      </c>
      <c r="O491" s="56" t="str">
        <f t="shared" si="66"/>
        <v>Effectuez l’étape 1</v>
      </c>
      <c r="P491" s="3">
        <f t="shared" si="71"/>
        <v>0</v>
      </c>
      <c r="R491" s="110" t="e">
        <f t="shared" si="67"/>
        <v>#VALUE!</v>
      </c>
      <c r="S491" s="110" t="e">
        <f t="shared" si="68"/>
        <v>#VALUE!</v>
      </c>
      <c r="T491" s="110" t="e">
        <f t="shared" si="69"/>
        <v>#VALUE!</v>
      </c>
      <c r="U491" s="110" t="e">
        <f t="shared" si="70"/>
        <v>#VALUE!</v>
      </c>
    </row>
    <row r="492" spans="12:21" x14ac:dyDescent="0.5">
      <c r="L492" s="56" t="str">
        <f t="shared" si="63"/>
        <v>Effectuez l’étape 1</v>
      </c>
      <c r="M492" s="56" t="str">
        <f t="shared" si="64"/>
        <v>Effectuez l’étape 1</v>
      </c>
      <c r="N492" s="56" t="str">
        <f t="shared" si="65"/>
        <v>Effectuez l’étape 1</v>
      </c>
      <c r="O492" s="56" t="str">
        <f t="shared" si="66"/>
        <v>Effectuez l’étape 1</v>
      </c>
      <c r="P492" s="3">
        <f t="shared" si="71"/>
        <v>0</v>
      </c>
      <c r="R492" s="110" t="e">
        <f t="shared" si="67"/>
        <v>#VALUE!</v>
      </c>
      <c r="S492" s="110" t="e">
        <f t="shared" si="68"/>
        <v>#VALUE!</v>
      </c>
      <c r="T492" s="110" t="e">
        <f t="shared" si="69"/>
        <v>#VALUE!</v>
      </c>
      <c r="U492" s="110" t="e">
        <f t="shared" si="70"/>
        <v>#VALUE!</v>
      </c>
    </row>
    <row r="493" spans="12:21" x14ac:dyDescent="0.5">
      <c r="L493" s="56" t="str">
        <f t="shared" si="63"/>
        <v>Effectuez l’étape 1</v>
      </c>
      <c r="M493" s="56" t="str">
        <f t="shared" si="64"/>
        <v>Effectuez l’étape 1</v>
      </c>
      <c r="N493" s="56" t="str">
        <f t="shared" si="65"/>
        <v>Effectuez l’étape 1</v>
      </c>
      <c r="O493" s="56" t="str">
        <f t="shared" si="66"/>
        <v>Effectuez l’étape 1</v>
      </c>
      <c r="P493" s="3">
        <f t="shared" si="71"/>
        <v>0</v>
      </c>
      <c r="R493" s="110" t="e">
        <f t="shared" si="67"/>
        <v>#VALUE!</v>
      </c>
      <c r="S493" s="110" t="e">
        <f t="shared" si="68"/>
        <v>#VALUE!</v>
      </c>
      <c r="T493" s="110" t="e">
        <f t="shared" si="69"/>
        <v>#VALUE!</v>
      </c>
      <c r="U493" s="110" t="e">
        <f t="shared" si="70"/>
        <v>#VALUE!</v>
      </c>
    </row>
    <row r="494" spans="12:21" x14ac:dyDescent="0.5">
      <c r="L494" s="56" t="str">
        <f t="shared" si="63"/>
        <v>Effectuez l’étape 1</v>
      </c>
      <c r="M494" s="56" t="str">
        <f t="shared" si="64"/>
        <v>Effectuez l’étape 1</v>
      </c>
      <c r="N494" s="56" t="str">
        <f t="shared" si="65"/>
        <v>Effectuez l’étape 1</v>
      </c>
      <c r="O494" s="56" t="str">
        <f t="shared" si="66"/>
        <v>Effectuez l’étape 1</v>
      </c>
      <c r="P494" s="3">
        <f t="shared" si="71"/>
        <v>0</v>
      </c>
      <c r="R494" s="110" t="e">
        <f t="shared" si="67"/>
        <v>#VALUE!</v>
      </c>
      <c r="S494" s="110" t="e">
        <f t="shared" si="68"/>
        <v>#VALUE!</v>
      </c>
      <c r="T494" s="110" t="e">
        <f t="shared" si="69"/>
        <v>#VALUE!</v>
      </c>
      <c r="U494" s="110" t="e">
        <f t="shared" si="70"/>
        <v>#VALUE!</v>
      </c>
    </row>
    <row r="495" spans="12:21" x14ac:dyDescent="0.5">
      <c r="L495" s="56" t="str">
        <f t="shared" si="63"/>
        <v>Effectuez l’étape 1</v>
      </c>
      <c r="M495" s="56" t="str">
        <f t="shared" si="64"/>
        <v>Effectuez l’étape 1</v>
      </c>
      <c r="N495" s="56" t="str">
        <f t="shared" si="65"/>
        <v>Effectuez l’étape 1</v>
      </c>
      <c r="O495" s="56" t="str">
        <f t="shared" si="66"/>
        <v>Effectuez l’étape 1</v>
      </c>
      <c r="P495" s="3">
        <f t="shared" si="71"/>
        <v>0</v>
      </c>
      <c r="R495" s="110" t="e">
        <f t="shared" si="67"/>
        <v>#VALUE!</v>
      </c>
      <c r="S495" s="110" t="e">
        <f t="shared" si="68"/>
        <v>#VALUE!</v>
      </c>
      <c r="T495" s="110" t="e">
        <f t="shared" si="69"/>
        <v>#VALUE!</v>
      </c>
      <c r="U495" s="110" t="e">
        <f t="shared" si="70"/>
        <v>#VALUE!</v>
      </c>
    </row>
    <row r="496" spans="12:21" x14ac:dyDescent="0.5">
      <c r="L496" s="56" t="str">
        <f t="shared" si="63"/>
        <v>Effectuez l’étape 1</v>
      </c>
      <c r="M496" s="56" t="str">
        <f t="shared" si="64"/>
        <v>Effectuez l’étape 1</v>
      </c>
      <c r="N496" s="56" t="str">
        <f t="shared" si="65"/>
        <v>Effectuez l’étape 1</v>
      </c>
      <c r="O496" s="56" t="str">
        <f t="shared" si="66"/>
        <v>Effectuez l’étape 1</v>
      </c>
      <c r="P496" s="3">
        <f t="shared" si="71"/>
        <v>0</v>
      </c>
      <c r="R496" s="110" t="e">
        <f t="shared" si="67"/>
        <v>#VALUE!</v>
      </c>
      <c r="S496" s="110" t="e">
        <f t="shared" si="68"/>
        <v>#VALUE!</v>
      </c>
      <c r="T496" s="110" t="e">
        <f t="shared" si="69"/>
        <v>#VALUE!</v>
      </c>
      <c r="U496" s="110" t="e">
        <f t="shared" si="70"/>
        <v>#VALUE!</v>
      </c>
    </row>
    <row r="497" spans="12:21" x14ac:dyDescent="0.5">
      <c r="L497" s="56" t="str">
        <f t="shared" si="63"/>
        <v>Effectuez l’étape 1</v>
      </c>
      <c r="M497" s="56" t="str">
        <f t="shared" si="64"/>
        <v>Effectuez l’étape 1</v>
      </c>
      <c r="N497" s="56" t="str">
        <f t="shared" si="65"/>
        <v>Effectuez l’étape 1</v>
      </c>
      <c r="O497" s="56" t="str">
        <f t="shared" si="66"/>
        <v>Effectuez l’étape 1</v>
      </c>
      <c r="P497" s="3">
        <f t="shared" si="71"/>
        <v>0</v>
      </c>
      <c r="R497" s="110" t="e">
        <f t="shared" si="67"/>
        <v>#VALUE!</v>
      </c>
      <c r="S497" s="110" t="e">
        <f t="shared" si="68"/>
        <v>#VALUE!</v>
      </c>
      <c r="T497" s="110" t="e">
        <f t="shared" si="69"/>
        <v>#VALUE!</v>
      </c>
      <c r="U497" s="110" t="e">
        <f t="shared" si="70"/>
        <v>#VALUE!</v>
      </c>
    </row>
    <row r="498" spans="12:21" x14ac:dyDescent="0.5">
      <c r="L498" s="56" t="str">
        <f t="shared" si="63"/>
        <v>Effectuez l’étape 1</v>
      </c>
      <c r="M498" s="56" t="str">
        <f t="shared" si="64"/>
        <v>Effectuez l’étape 1</v>
      </c>
      <c r="N498" s="56" t="str">
        <f t="shared" si="65"/>
        <v>Effectuez l’étape 1</v>
      </c>
      <c r="O498" s="56" t="str">
        <f t="shared" si="66"/>
        <v>Effectuez l’étape 1</v>
      </c>
      <c r="P498" s="3">
        <f t="shared" si="71"/>
        <v>0</v>
      </c>
      <c r="R498" s="110" t="e">
        <f t="shared" si="67"/>
        <v>#VALUE!</v>
      </c>
      <c r="S498" s="110" t="e">
        <f t="shared" si="68"/>
        <v>#VALUE!</v>
      </c>
      <c r="T498" s="110" t="e">
        <f t="shared" si="69"/>
        <v>#VALUE!</v>
      </c>
      <c r="U498" s="110" t="e">
        <f t="shared" si="70"/>
        <v>#VALUE!</v>
      </c>
    </row>
    <row r="499" spans="12:21" x14ac:dyDescent="0.5">
      <c r="L499" s="56" t="str">
        <f t="shared" si="63"/>
        <v>Effectuez l’étape 1</v>
      </c>
      <c r="M499" s="56" t="str">
        <f t="shared" si="64"/>
        <v>Effectuez l’étape 1</v>
      </c>
      <c r="N499" s="56" t="str">
        <f t="shared" si="65"/>
        <v>Effectuez l’étape 1</v>
      </c>
      <c r="O499" s="56" t="str">
        <f t="shared" si="66"/>
        <v>Effectuez l’étape 1</v>
      </c>
      <c r="P499" s="3">
        <f t="shared" si="71"/>
        <v>0</v>
      </c>
      <c r="R499" s="110" t="e">
        <f t="shared" si="67"/>
        <v>#VALUE!</v>
      </c>
      <c r="S499" s="110" t="e">
        <f t="shared" si="68"/>
        <v>#VALUE!</v>
      </c>
      <c r="T499" s="110" t="e">
        <f t="shared" si="69"/>
        <v>#VALUE!</v>
      </c>
      <c r="U499" s="110" t="e">
        <f t="shared" si="70"/>
        <v>#VALUE!</v>
      </c>
    </row>
    <row r="500" spans="12:21" x14ac:dyDescent="0.5">
      <c r="L500" s="56" t="str">
        <f t="shared" si="63"/>
        <v>Effectuez l’étape 1</v>
      </c>
      <c r="M500" s="56" t="str">
        <f t="shared" si="64"/>
        <v>Effectuez l’étape 1</v>
      </c>
      <c r="N500" s="56" t="str">
        <f t="shared" si="65"/>
        <v>Effectuez l’étape 1</v>
      </c>
      <c r="O500" s="56" t="str">
        <f t="shared" si="66"/>
        <v>Effectuez l’étape 1</v>
      </c>
      <c r="P500" s="3">
        <f t="shared" si="71"/>
        <v>0</v>
      </c>
      <c r="R500" s="110" t="e">
        <f t="shared" si="67"/>
        <v>#VALUE!</v>
      </c>
      <c r="S500" s="110" t="e">
        <f t="shared" si="68"/>
        <v>#VALUE!</v>
      </c>
      <c r="T500" s="110" t="e">
        <f t="shared" si="69"/>
        <v>#VALUE!</v>
      </c>
      <c r="U500" s="110" t="e">
        <f t="shared" si="70"/>
        <v>#VALUE!</v>
      </c>
    </row>
    <row r="501" spans="12:21" x14ac:dyDescent="0.5">
      <c r="L501" s="56" t="str">
        <f t="shared" si="63"/>
        <v>Effectuez l’étape 1</v>
      </c>
      <c r="M501" s="56" t="str">
        <f t="shared" si="64"/>
        <v>Effectuez l’étape 1</v>
      </c>
      <c r="N501" s="56" t="str">
        <f t="shared" si="65"/>
        <v>Effectuez l’étape 1</v>
      </c>
      <c r="O501" s="56" t="str">
        <f t="shared" si="66"/>
        <v>Effectuez l’étape 1</v>
      </c>
      <c r="P501" s="3">
        <f t="shared" si="71"/>
        <v>0</v>
      </c>
      <c r="R501" s="110" t="e">
        <f t="shared" si="67"/>
        <v>#VALUE!</v>
      </c>
      <c r="S501" s="110" t="e">
        <f t="shared" si="68"/>
        <v>#VALUE!</v>
      </c>
      <c r="T501" s="110" t="e">
        <f t="shared" si="69"/>
        <v>#VALUE!</v>
      </c>
      <c r="U501" s="110" t="e">
        <f t="shared" si="70"/>
        <v>#VALUE!</v>
      </c>
    </row>
    <row r="502" spans="12:21" x14ac:dyDescent="0.5">
      <c r="L502" s="56" t="str">
        <f t="shared" si="63"/>
        <v>Effectuez l’étape 1</v>
      </c>
      <c r="M502" s="56" t="str">
        <f t="shared" si="64"/>
        <v>Effectuez l’étape 1</v>
      </c>
      <c r="N502" s="56" t="str">
        <f t="shared" si="65"/>
        <v>Effectuez l’étape 1</v>
      </c>
      <c r="O502" s="56" t="str">
        <f t="shared" si="66"/>
        <v>Effectuez l’étape 1</v>
      </c>
      <c r="P502" s="3">
        <f t="shared" si="71"/>
        <v>0</v>
      </c>
      <c r="R502" s="110" t="e">
        <f t="shared" si="67"/>
        <v>#VALUE!</v>
      </c>
      <c r="S502" s="110" t="e">
        <f t="shared" si="68"/>
        <v>#VALUE!</v>
      </c>
      <c r="T502" s="110" t="e">
        <f t="shared" si="69"/>
        <v>#VALUE!</v>
      </c>
      <c r="U502" s="110" t="e">
        <f t="shared" si="70"/>
        <v>#VALUE!</v>
      </c>
    </row>
    <row r="503" spans="12:21" x14ac:dyDescent="0.5">
      <c r="L503" s="56" t="str">
        <f t="shared" si="63"/>
        <v>Effectuez l’étape 1</v>
      </c>
      <c r="M503" s="56" t="str">
        <f t="shared" si="64"/>
        <v>Effectuez l’étape 1</v>
      </c>
      <c r="N503" s="56" t="str">
        <f t="shared" si="65"/>
        <v>Effectuez l’étape 1</v>
      </c>
      <c r="O503" s="56" t="str">
        <f t="shared" si="66"/>
        <v>Effectuez l’étape 1</v>
      </c>
      <c r="P503" s="3">
        <f t="shared" si="71"/>
        <v>0</v>
      </c>
      <c r="R503" s="110" t="e">
        <f t="shared" si="67"/>
        <v>#VALUE!</v>
      </c>
      <c r="S503" s="110" t="e">
        <f t="shared" si="68"/>
        <v>#VALUE!</v>
      </c>
      <c r="T503" s="110" t="e">
        <f t="shared" si="69"/>
        <v>#VALUE!</v>
      </c>
      <c r="U503" s="110" t="e">
        <f t="shared" si="70"/>
        <v>#VALUE!</v>
      </c>
    </row>
    <row r="504" spans="12:21" x14ac:dyDescent="0.5">
      <c r="L504" s="56" t="str">
        <f t="shared" si="63"/>
        <v>Effectuez l’étape 1</v>
      </c>
      <c r="M504" s="56" t="str">
        <f t="shared" si="64"/>
        <v>Effectuez l’étape 1</v>
      </c>
      <c r="N504" s="56" t="str">
        <f t="shared" si="65"/>
        <v>Effectuez l’étape 1</v>
      </c>
      <c r="O504" s="56" t="str">
        <f t="shared" si="66"/>
        <v>Effectuez l’étape 1</v>
      </c>
      <c r="P504" s="3">
        <f t="shared" si="71"/>
        <v>0</v>
      </c>
      <c r="R504" s="110" t="e">
        <f t="shared" si="67"/>
        <v>#VALUE!</v>
      </c>
      <c r="S504" s="110" t="e">
        <f t="shared" si="68"/>
        <v>#VALUE!</v>
      </c>
      <c r="T504" s="110" t="e">
        <f t="shared" si="69"/>
        <v>#VALUE!</v>
      </c>
      <c r="U504" s="110" t="e">
        <f t="shared" si="70"/>
        <v>#VALUE!</v>
      </c>
    </row>
    <row r="505" spans="12:21" x14ac:dyDescent="0.5">
      <c r="L505" s="56" t="str">
        <f t="shared" si="63"/>
        <v>Effectuez l’étape 1</v>
      </c>
      <c r="M505" s="56" t="str">
        <f t="shared" si="64"/>
        <v>Effectuez l’étape 1</v>
      </c>
      <c r="N505" s="56" t="str">
        <f t="shared" si="65"/>
        <v>Effectuez l’étape 1</v>
      </c>
      <c r="O505" s="56" t="str">
        <f t="shared" si="66"/>
        <v>Effectuez l’étape 1</v>
      </c>
      <c r="P505" s="3">
        <f t="shared" si="71"/>
        <v>0</v>
      </c>
      <c r="R505" s="110" t="e">
        <f t="shared" si="67"/>
        <v>#VALUE!</v>
      </c>
      <c r="S505" s="110" t="e">
        <f t="shared" si="68"/>
        <v>#VALUE!</v>
      </c>
      <c r="T505" s="110" t="e">
        <f t="shared" si="69"/>
        <v>#VALUE!</v>
      </c>
      <c r="U505" s="110" t="e">
        <f t="shared" si="70"/>
        <v>#VALUE!</v>
      </c>
    </row>
    <row r="506" spans="12:21" x14ac:dyDescent="0.5">
      <c r="L506" s="56" t="str">
        <f t="shared" si="63"/>
        <v>Effectuez l’étape 1</v>
      </c>
      <c r="M506" s="56" t="str">
        <f t="shared" si="64"/>
        <v>Effectuez l’étape 1</v>
      </c>
      <c r="N506" s="56" t="str">
        <f t="shared" si="65"/>
        <v>Effectuez l’étape 1</v>
      </c>
      <c r="O506" s="56" t="str">
        <f t="shared" si="66"/>
        <v>Effectuez l’étape 1</v>
      </c>
      <c r="P506" s="3">
        <f t="shared" si="71"/>
        <v>0</v>
      </c>
      <c r="R506" s="110" t="e">
        <f t="shared" si="67"/>
        <v>#VALUE!</v>
      </c>
      <c r="S506" s="110" t="e">
        <f t="shared" si="68"/>
        <v>#VALUE!</v>
      </c>
      <c r="T506" s="110" t="e">
        <f t="shared" si="69"/>
        <v>#VALUE!</v>
      </c>
      <c r="U506" s="110" t="e">
        <f t="shared" si="70"/>
        <v>#VALUE!</v>
      </c>
    </row>
    <row r="507" spans="12:21" x14ac:dyDescent="0.5">
      <c r="L507" s="56" t="str">
        <f t="shared" si="63"/>
        <v>Effectuez l’étape 1</v>
      </c>
      <c r="M507" s="56" t="str">
        <f t="shared" si="64"/>
        <v>Effectuez l’étape 1</v>
      </c>
      <c r="N507" s="56" t="str">
        <f t="shared" si="65"/>
        <v>Effectuez l’étape 1</v>
      </c>
      <c r="O507" s="56" t="str">
        <f t="shared" si="66"/>
        <v>Effectuez l’étape 1</v>
      </c>
      <c r="P507" s="3">
        <f t="shared" si="71"/>
        <v>0</v>
      </c>
      <c r="R507" s="110" t="e">
        <f t="shared" si="67"/>
        <v>#VALUE!</v>
      </c>
      <c r="S507" s="110" t="e">
        <f t="shared" si="68"/>
        <v>#VALUE!</v>
      </c>
      <c r="T507" s="110" t="e">
        <f t="shared" si="69"/>
        <v>#VALUE!</v>
      </c>
      <c r="U507" s="110" t="e">
        <f t="shared" si="70"/>
        <v>#VALUE!</v>
      </c>
    </row>
    <row r="508" spans="12:21" x14ac:dyDescent="0.5">
      <c r="L508" s="56" t="str">
        <f t="shared" si="63"/>
        <v>Effectuez l’étape 1</v>
      </c>
      <c r="M508" s="56" t="str">
        <f t="shared" si="64"/>
        <v>Effectuez l’étape 1</v>
      </c>
      <c r="N508" s="56" t="str">
        <f t="shared" si="65"/>
        <v>Effectuez l’étape 1</v>
      </c>
      <c r="O508" s="56" t="str">
        <f t="shared" si="66"/>
        <v>Effectuez l’étape 1</v>
      </c>
      <c r="P508" s="3">
        <f t="shared" si="71"/>
        <v>0</v>
      </c>
      <c r="R508" s="110" t="e">
        <f t="shared" si="67"/>
        <v>#VALUE!</v>
      </c>
      <c r="S508" s="110" t="e">
        <f t="shared" si="68"/>
        <v>#VALUE!</v>
      </c>
      <c r="T508" s="110" t="e">
        <f t="shared" si="69"/>
        <v>#VALUE!</v>
      </c>
      <c r="U508" s="110" t="e">
        <f t="shared" si="70"/>
        <v>#VALUE!</v>
      </c>
    </row>
    <row r="509" spans="12:21" x14ac:dyDescent="0.5">
      <c r="L509" s="56" t="str">
        <f t="shared" si="63"/>
        <v>Effectuez l’étape 1</v>
      </c>
      <c r="M509" s="56" t="str">
        <f t="shared" si="64"/>
        <v>Effectuez l’étape 1</v>
      </c>
      <c r="N509" s="56" t="str">
        <f t="shared" si="65"/>
        <v>Effectuez l’étape 1</v>
      </c>
      <c r="O509" s="56" t="str">
        <f t="shared" si="66"/>
        <v>Effectuez l’étape 1</v>
      </c>
      <c r="P509" s="3">
        <f t="shared" si="71"/>
        <v>0</v>
      </c>
      <c r="R509" s="110" t="e">
        <f t="shared" si="67"/>
        <v>#VALUE!</v>
      </c>
      <c r="S509" s="110" t="e">
        <f t="shared" si="68"/>
        <v>#VALUE!</v>
      </c>
      <c r="T509" s="110" t="e">
        <f t="shared" si="69"/>
        <v>#VALUE!</v>
      </c>
      <c r="U509" s="110" t="e">
        <f t="shared" si="70"/>
        <v>#VALUE!</v>
      </c>
    </row>
    <row r="510" spans="12:21" x14ac:dyDescent="0.5">
      <c r="L510" s="56" t="str">
        <f t="shared" si="63"/>
        <v>Effectuez l’étape 1</v>
      </c>
      <c r="M510" s="56" t="str">
        <f t="shared" si="64"/>
        <v>Effectuez l’étape 1</v>
      </c>
      <c r="N510" s="56" t="str">
        <f t="shared" si="65"/>
        <v>Effectuez l’étape 1</v>
      </c>
      <c r="O510" s="56" t="str">
        <f t="shared" si="66"/>
        <v>Effectuez l’étape 1</v>
      </c>
      <c r="P510" s="3">
        <f t="shared" si="71"/>
        <v>0</v>
      </c>
      <c r="R510" s="110" t="e">
        <f t="shared" si="67"/>
        <v>#VALUE!</v>
      </c>
      <c r="S510" s="110" t="e">
        <f t="shared" si="68"/>
        <v>#VALUE!</v>
      </c>
      <c r="T510" s="110" t="e">
        <f t="shared" si="69"/>
        <v>#VALUE!</v>
      </c>
      <c r="U510" s="110" t="e">
        <f t="shared" si="70"/>
        <v>#VALUE!</v>
      </c>
    </row>
    <row r="511" spans="12:21" x14ac:dyDescent="0.5">
      <c r="L511" s="56" t="str">
        <f t="shared" si="63"/>
        <v>Effectuez l’étape 1</v>
      </c>
      <c r="M511" s="56" t="str">
        <f t="shared" si="64"/>
        <v>Effectuez l’étape 1</v>
      </c>
      <c r="N511" s="56" t="str">
        <f t="shared" si="65"/>
        <v>Effectuez l’étape 1</v>
      </c>
      <c r="O511" s="56" t="str">
        <f t="shared" si="66"/>
        <v>Effectuez l’étape 1</v>
      </c>
      <c r="P511" s="3">
        <f t="shared" si="71"/>
        <v>0</v>
      </c>
      <c r="R511" s="110" t="e">
        <f t="shared" si="67"/>
        <v>#VALUE!</v>
      </c>
      <c r="S511" s="110" t="e">
        <f t="shared" si="68"/>
        <v>#VALUE!</v>
      </c>
      <c r="T511" s="110" t="e">
        <f t="shared" si="69"/>
        <v>#VALUE!</v>
      </c>
      <c r="U511" s="110" t="e">
        <f t="shared" si="70"/>
        <v>#VALUE!</v>
      </c>
    </row>
    <row r="512" spans="12:21" x14ac:dyDescent="0.5">
      <c r="L512" s="56" t="str">
        <f t="shared" si="63"/>
        <v>Effectuez l’étape 1</v>
      </c>
      <c r="M512" s="56" t="str">
        <f t="shared" si="64"/>
        <v>Effectuez l’étape 1</v>
      </c>
      <c r="N512" s="56" t="str">
        <f t="shared" si="65"/>
        <v>Effectuez l’étape 1</v>
      </c>
      <c r="O512" s="56" t="str">
        <f t="shared" si="66"/>
        <v>Effectuez l’étape 1</v>
      </c>
      <c r="P512" s="3">
        <f t="shared" si="71"/>
        <v>0</v>
      </c>
      <c r="R512" s="110" t="e">
        <f t="shared" si="67"/>
        <v>#VALUE!</v>
      </c>
      <c r="S512" s="110" t="e">
        <f t="shared" si="68"/>
        <v>#VALUE!</v>
      </c>
      <c r="T512" s="110" t="e">
        <f t="shared" si="69"/>
        <v>#VALUE!</v>
      </c>
      <c r="U512" s="110" t="e">
        <f t="shared" si="70"/>
        <v>#VALUE!</v>
      </c>
    </row>
    <row r="513" spans="12:21" x14ac:dyDescent="0.5">
      <c r="L513" s="56" t="str">
        <f t="shared" si="63"/>
        <v>Effectuez l’étape 1</v>
      </c>
      <c r="M513" s="56" t="str">
        <f t="shared" si="64"/>
        <v>Effectuez l’étape 1</v>
      </c>
      <c r="N513" s="56" t="str">
        <f t="shared" si="65"/>
        <v>Effectuez l’étape 1</v>
      </c>
      <c r="O513" s="56" t="str">
        <f t="shared" si="66"/>
        <v>Effectuez l’étape 1</v>
      </c>
      <c r="P513" s="3">
        <f t="shared" si="71"/>
        <v>0</v>
      </c>
      <c r="R513" s="110" t="e">
        <f t="shared" si="67"/>
        <v>#VALUE!</v>
      </c>
      <c r="S513" s="110" t="e">
        <f t="shared" si="68"/>
        <v>#VALUE!</v>
      </c>
      <c r="T513" s="110" t="e">
        <f t="shared" si="69"/>
        <v>#VALUE!</v>
      </c>
      <c r="U513" s="110" t="e">
        <f t="shared" si="70"/>
        <v>#VALUE!</v>
      </c>
    </row>
    <row r="514" spans="12:21" x14ac:dyDescent="0.5">
      <c r="L514" s="56" t="str">
        <f t="shared" si="63"/>
        <v>Effectuez l’étape 1</v>
      </c>
      <c r="M514" s="56" t="str">
        <f t="shared" si="64"/>
        <v>Effectuez l’étape 1</v>
      </c>
      <c r="N514" s="56" t="str">
        <f t="shared" si="65"/>
        <v>Effectuez l’étape 1</v>
      </c>
      <c r="O514" s="56" t="str">
        <f t="shared" si="66"/>
        <v>Effectuez l’étape 1</v>
      </c>
      <c r="P514" s="3">
        <f t="shared" si="71"/>
        <v>0</v>
      </c>
      <c r="R514" s="110" t="e">
        <f t="shared" si="67"/>
        <v>#VALUE!</v>
      </c>
      <c r="S514" s="110" t="e">
        <f t="shared" si="68"/>
        <v>#VALUE!</v>
      </c>
      <c r="T514" s="110" t="e">
        <f t="shared" si="69"/>
        <v>#VALUE!</v>
      </c>
      <c r="U514" s="110" t="e">
        <f t="shared" si="70"/>
        <v>#VALUE!</v>
      </c>
    </row>
    <row r="515" spans="12:21" x14ac:dyDescent="0.5">
      <c r="L515" s="56" t="str">
        <f t="shared" si="63"/>
        <v>Effectuez l’étape 1</v>
      </c>
      <c r="M515" s="56" t="str">
        <f t="shared" si="64"/>
        <v>Effectuez l’étape 1</v>
      </c>
      <c r="N515" s="56" t="str">
        <f t="shared" si="65"/>
        <v>Effectuez l’étape 1</v>
      </c>
      <c r="O515" s="56" t="str">
        <f t="shared" si="66"/>
        <v>Effectuez l’étape 1</v>
      </c>
      <c r="P515" s="3">
        <f t="shared" si="71"/>
        <v>0</v>
      </c>
      <c r="R515" s="110" t="e">
        <f t="shared" si="67"/>
        <v>#VALUE!</v>
      </c>
      <c r="S515" s="110" t="e">
        <f t="shared" si="68"/>
        <v>#VALUE!</v>
      </c>
      <c r="T515" s="110" t="e">
        <f t="shared" si="69"/>
        <v>#VALUE!</v>
      </c>
      <c r="U515" s="110" t="e">
        <f t="shared" si="70"/>
        <v>#VALUE!</v>
      </c>
    </row>
    <row r="516" spans="12:21" x14ac:dyDescent="0.5">
      <c r="L516" s="56" t="str">
        <f t="shared" si="63"/>
        <v>Effectuez l’étape 1</v>
      </c>
      <c r="M516" s="56" t="str">
        <f t="shared" si="64"/>
        <v>Effectuez l’étape 1</v>
      </c>
      <c r="N516" s="56" t="str">
        <f t="shared" si="65"/>
        <v>Effectuez l’étape 1</v>
      </c>
      <c r="O516" s="56" t="str">
        <f t="shared" si="66"/>
        <v>Effectuez l’étape 1</v>
      </c>
      <c r="P516" s="3">
        <f t="shared" si="71"/>
        <v>0</v>
      </c>
      <c r="R516" s="110" t="e">
        <f t="shared" si="67"/>
        <v>#VALUE!</v>
      </c>
      <c r="S516" s="110" t="e">
        <f t="shared" si="68"/>
        <v>#VALUE!</v>
      </c>
      <c r="T516" s="110" t="e">
        <f t="shared" si="69"/>
        <v>#VALUE!</v>
      </c>
      <c r="U516" s="110" t="e">
        <f t="shared" si="70"/>
        <v>#VALUE!</v>
      </c>
    </row>
    <row r="517" spans="12:21" x14ac:dyDescent="0.5">
      <c r="L517" s="56" t="str">
        <f t="shared" si="63"/>
        <v>Effectuez l’étape 1</v>
      </c>
      <c r="M517" s="56" t="str">
        <f t="shared" si="64"/>
        <v>Effectuez l’étape 1</v>
      </c>
      <c r="N517" s="56" t="str">
        <f t="shared" si="65"/>
        <v>Effectuez l’étape 1</v>
      </c>
      <c r="O517" s="56" t="str">
        <f t="shared" si="66"/>
        <v>Effectuez l’étape 1</v>
      </c>
      <c r="P517" s="3">
        <f t="shared" si="71"/>
        <v>0</v>
      </c>
      <c r="R517" s="110" t="e">
        <f t="shared" si="67"/>
        <v>#VALUE!</v>
      </c>
      <c r="S517" s="110" t="e">
        <f t="shared" si="68"/>
        <v>#VALUE!</v>
      </c>
      <c r="T517" s="110" t="e">
        <f t="shared" si="69"/>
        <v>#VALUE!</v>
      </c>
      <c r="U517" s="110" t="e">
        <f t="shared" si="70"/>
        <v>#VALUE!</v>
      </c>
    </row>
    <row r="518" spans="12:21" x14ac:dyDescent="0.5">
      <c r="L518" s="56" t="str">
        <f t="shared" ref="L518:L581" si="72">IF(ISTEXT(overallRate),"Effectuez l’étape 1",IF(OR(COUNT($C518,H518)&lt;&gt;2,overallRate=0),0,IF(D518="Oui",ROUND(MAX(IF($B518="Non - avec lien de dépendance",0,MIN((0.75*H518),847)),MIN(H518,(0.75*$C518),847)),2),R518)))</f>
        <v>Effectuez l’étape 1</v>
      </c>
      <c r="M518" s="56" t="str">
        <f t="shared" ref="M518:M581" si="73">IF(ISTEXT(overallRate),"Effectuez l’étape 1",IF(OR(COUNT($C518,I518)&lt;&gt;2,overallRate=0),0,IF(E518="Yes",ROUND(MAX(IF($B518="Non - avec lien de dépendance",0,MIN((0.75*I518),847)),MIN(I518,(0.75*$C518),847)),2),S518)))</f>
        <v>Effectuez l’étape 1</v>
      </c>
      <c r="N518" s="56" t="str">
        <f t="shared" ref="N518:N581" si="74">IF(ISTEXT(overallRate),"Effectuez l’étape 1",IF(OR(COUNT($C518,J518)&lt;&gt;2,overallRate=0),0,IF(F518="Yes",ROUND(MAX(IF($B518="Non - avec lien de dépendance",0,MIN((0.75*J518),847)),MIN(J518,(0.75*$C518),847)),2),T518)))</f>
        <v>Effectuez l’étape 1</v>
      </c>
      <c r="O518" s="56" t="str">
        <f t="shared" ref="O518:O581" si="75">IF(ISTEXT(overallRate),"Effectuez l’étape 1",IF(OR(COUNT($C518,K518)&lt;&gt;2,overallRate=0),0,IF(G518="Yes",ROUND(MAX(IF($B518="Non - avec lien de dépendance",0,MIN((0.75*K518),847)),MIN(K518,(0.75*$C518),847)),2),U518)))</f>
        <v>Effectuez l’étape 1</v>
      </c>
      <c r="P518" s="3">
        <f t="shared" si="71"/>
        <v>0</v>
      </c>
      <c r="R518" s="110" t="e">
        <f t="shared" ref="R518:R581" si="76">IF(revenueReduction&gt;0.3,MAX(IF($B518="Non - avec lien de dépendance",MIN(1129,H518,$C518)*overallRate,MIN(1129,H518)*overallRate),ROUND(MAX(IF($B518="Non - avec lien de dépendance",0,MIN((0.75*H518),847)),MIN(H518,(0.75*$C518),847)),2)),IF($B518="Non - avec lien de dépendance",MIN(1129,H518,$C518)*overallRate,MIN(1129,H518)*overallRate))</f>
        <v>#VALUE!</v>
      </c>
      <c r="S518" s="110" t="e">
        <f t="shared" ref="S518:S581" si="77">IF(revenueReduction&gt;0.3,MAX(IF($B518="Non - avec lien de dépendance",MIN(1129,I518,$C518)*overallRate,MIN(1129,I518)*overallRate),ROUND(MAX(IF($B518="Non - avec lien de dépendance",0,MIN((0.75*I518),847)),MIN(I518,(0.75*$C518),847)),2)),IF($B518="Non - avec lien de dépendance",MIN(1129,I518,$C518)*overallRate,MIN(1129,I518)*overallRate))</f>
        <v>#VALUE!</v>
      </c>
      <c r="T518" s="110" t="e">
        <f t="shared" ref="T518:T581" si="78">IF(revenueReduction&gt;0.3,MAX(IF($B518="Non - avec lien de dépendance",MIN(1129,J518,$C518)*overallRate,MIN(1129,J518)*overallRate),ROUND(MAX(IF($B518="Non - avec lien de dépendance",0,MIN((0.75*J518),847)),MIN(J518,(0.75*$C518),847)),2)),IF($B518="Non - avec lien de dépendance",MIN(1129,J518,$C518)*overallRate,MIN(1129,J518)*overallRate))</f>
        <v>#VALUE!</v>
      </c>
      <c r="U518" s="110" t="e">
        <f t="shared" ref="U518:U581" si="79">IF(revenueReduction&gt;0.3,MAX(IF($B518="Non - avec lien de dépendance",MIN(1129,K518,$C518)*overallRate,MIN(1129,K518)*overallRate),ROUND(MAX(IF($B518="Non - avec lien de dépendance",0,MIN((0.75*K518),847)),MIN(K518,(0.75*$C518),847)),2)),IF($B518="Non - avec lien de dépendance",MIN(1129,K518,$C518)*overallRate,MIN(1129,K518)*overallRate))</f>
        <v>#VALUE!</v>
      </c>
    </row>
    <row r="519" spans="12:21" x14ac:dyDescent="0.5">
      <c r="L519" s="56" t="str">
        <f t="shared" si="72"/>
        <v>Effectuez l’étape 1</v>
      </c>
      <c r="M519" s="56" t="str">
        <f t="shared" si="73"/>
        <v>Effectuez l’étape 1</v>
      </c>
      <c r="N519" s="56" t="str">
        <f t="shared" si="74"/>
        <v>Effectuez l’étape 1</v>
      </c>
      <c r="O519" s="56" t="str">
        <f t="shared" si="75"/>
        <v>Effectuez l’étape 1</v>
      </c>
      <c r="P519" s="3">
        <f t="shared" ref="P519:P582" si="80">IF(AND(COUNT(C519:K519)&gt;0,OR(COUNT(C519:K519)&lt;&gt;5,ISBLANK(B519))),"Fill out all amounts",SUM(L519:O519))</f>
        <v>0</v>
      </c>
      <c r="R519" s="110" t="e">
        <f t="shared" si="76"/>
        <v>#VALUE!</v>
      </c>
      <c r="S519" s="110" t="e">
        <f t="shared" si="77"/>
        <v>#VALUE!</v>
      </c>
      <c r="T519" s="110" t="e">
        <f t="shared" si="78"/>
        <v>#VALUE!</v>
      </c>
      <c r="U519" s="110" t="e">
        <f t="shared" si="79"/>
        <v>#VALUE!</v>
      </c>
    </row>
    <row r="520" spans="12:21" x14ac:dyDescent="0.5">
      <c r="L520" s="56" t="str">
        <f t="shared" si="72"/>
        <v>Effectuez l’étape 1</v>
      </c>
      <c r="M520" s="56" t="str">
        <f t="shared" si="73"/>
        <v>Effectuez l’étape 1</v>
      </c>
      <c r="N520" s="56" t="str">
        <f t="shared" si="74"/>
        <v>Effectuez l’étape 1</v>
      </c>
      <c r="O520" s="56" t="str">
        <f t="shared" si="75"/>
        <v>Effectuez l’étape 1</v>
      </c>
      <c r="P520" s="3">
        <f t="shared" si="80"/>
        <v>0</v>
      </c>
      <c r="R520" s="110" t="e">
        <f t="shared" si="76"/>
        <v>#VALUE!</v>
      </c>
      <c r="S520" s="110" t="e">
        <f t="shared" si="77"/>
        <v>#VALUE!</v>
      </c>
      <c r="T520" s="110" t="e">
        <f t="shared" si="78"/>
        <v>#VALUE!</v>
      </c>
      <c r="U520" s="110" t="e">
        <f t="shared" si="79"/>
        <v>#VALUE!</v>
      </c>
    </row>
    <row r="521" spans="12:21" x14ac:dyDescent="0.5">
      <c r="L521" s="56" t="str">
        <f t="shared" si="72"/>
        <v>Effectuez l’étape 1</v>
      </c>
      <c r="M521" s="56" t="str">
        <f t="shared" si="73"/>
        <v>Effectuez l’étape 1</v>
      </c>
      <c r="N521" s="56" t="str">
        <f t="shared" si="74"/>
        <v>Effectuez l’étape 1</v>
      </c>
      <c r="O521" s="56" t="str">
        <f t="shared" si="75"/>
        <v>Effectuez l’étape 1</v>
      </c>
      <c r="P521" s="3">
        <f t="shared" si="80"/>
        <v>0</v>
      </c>
      <c r="R521" s="110" t="e">
        <f t="shared" si="76"/>
        <v>#VALUE!</v>
      </c>
      <c r="S521" s="110" t="e">
        <f t="shared" si="77"/>
        <v>#VALUE!</v>
      </c>
      <c r="T521" s="110" t="e">
        <f t="shared" si="78"/>
        <v>#VALUE!</v>
      </c>
      <c r="U521" s="110" t="e">
        <f t="shared" si="79"/>
        <v>#VALUE!</v>
      </c>
    </row>
    <row r="522" spans="12:21" x14ac:dyDescent="0.5">
      <c r="L522" s="56" t="str">
        <f t="shared" si="72"/>
        <v>Effectuez l’étape 1</v>
      </c>
      <c r="M522" s="56" t="str">
        <f t="shared" si="73"/>
        <v>Effectuez l’étape 1</v>
      </c>
      <c r="N522" s="56" t="str">
        <f t="shared" si="74"/>
        <v>Effectuez l’étape 1</v>
      </c>
      <c r="O522" s="56" t="str">
        <f t="shared" si="75"/>
        <v>Effectuez l’étape 1</v>
      </c>
      <c r="P522" s="3">
        <f t="shared" si="80"/>
        <v>0</v>
      </c>
      <c r="R522" s="110" t="e">
        <f t="shared" si="76"/>
        <v>#VALUE!</v>
      </c>
      <c r="S522" s="110" t="e">
        <f t="shared" si="77"/>
        <v>#VALUE!</v>
      </c>
      <c r="T522" s="110" t="e">
        <f t="shared" si="78"/>
        <v>#VALUE!</v>
      </c>
      <c r="U522" s="110" t="e">
        <f t="shared" si="79"/>
        <v>#VALUE!</v>
      </c>
    </row>
    <row r="523" spans="12:21" x14ac:dyDescent="0.5">
      <c r="L523" s="56" t="str">
        <f t="shared" si="72"/>
        <v>Effectuez l’étape 1</v>
      </c>
      <c r="M523" s="56" t="str">
        <f t="shared" si="73"/>
        <v>Effectuez l’étape 1</v>
      </c>
      <c r="N523" s="56" t="str">
        <f t="shared" si="74"/>
        <v>Effectuez l’étape 1</v>
      </c>
      <c r="O523" s="56" t="str">
        <f t="shared" si="75"/>
        <v>Effectuez l’étape 1</v>
      </c>
      <c r="P523" s="3">
        <f t="shared" si="80"/>
        <v>0</v>
      </c>
      <c r="R523" s="110" t="e">
        <f t="shared" si="76"/>
        <v>#VALUE!</v>
      </c>
      <c r="S523" s="110" t="e">
        <f t="shared" si="77"/>
        <v>#VALUE!</v>
      </c>
      <c r="T523" s="110" t="e">
        <f t="shared" si="78"/>
        <v>#VALUE!</v>
      </c>
      <c r="U523" s="110" t="e">
        <f t="shared" si="79"/>
        <v>#VALUE!</v>
      </c>
    </row>
    <row r="524" spans="12:21" x14ac:dyDescent="0.5">
      <c r="L524" s="56" t="str">
        <f t="shared" si="72"/>
        <v>Effectuez l’étape 1</v>
      </c>
      <c r="M524" s="56" t="str">
        <f t="shared" si="73"/>
        <v>Effectuez l’étape 1</v>
      </c>
      <c r="N524" s="56" t="str">
        <f t="shared" si="74"/>
        <v>Effectuez l’étape 1</v>
      </c>
      <c r="O524" s="56" t="str">
        <f t="shared" si="75"/>
        <v>Effectuez l’étape 1</v>
      </c>
      <c r="P524" s="3">
        <f t="shared" si="80"/>
        <v>0</v>
      </c>
      <c r="R524" s="110" t="e">
        <f t="shared" si="76"/>
        <v>#VALUE!</v>
      </c>
      <c r="S524" s="110" t="e">
        <f t="shared" si="77"/>
        <v>#VALUE!</v>
      </c>
      <c r="T524" s="110" t="e">
        <f t="shared" si="78"/>
        <v>#VALUE!</v>
      </c>
      <c r="U524" s="110" t="e">
        <f t="shared" si="79"/>
        <v>#VALUE!</v>
      </c>
    </row>
    <row r="525" spans="12:21" x14ac:dyDescent="0.5">
      <c r="L525" s="56" t="str">
        <f t="shared" si="72"/>
        <v>Effectuez l’étape 1</v>
      </c>
      <c r="M525" s="56" t="str">
        <f t="shared" si="73"/>
        <v>Effectuez l’étape 1</v>
      </c>
      <c r="N525" s="56" t="str">
        <f t="shared" si="74"/>
        <v>Effectuez l’étape 1</v>
      </c>
      <c r="O525" s="56" t="str">
        <f t="shared" si="75"/>
        <v>Effectuez l’étape 1</v>
      </c>
      <c r="P525" s="3">
        <f t="shared" si="80"/>
        <v>0</v>
      </c>
      <c r="R525" s="110" t="e">
        <f t="shared" si="76"/>
        <v>#VALUE!</v>
      </c>
      <c r="S525" s="110" t="e">
        <f t="shared" si="77"/>
        <v>#VALUE!</v>
      </c>
      <c r="T525" s="110" t="e">
        <f t="shared" si="78"/>
        <v>#VALUE!</v>
      </c>
      <c r="U525" s="110" t="e">
        <f t="shared" si="79"/>
        <v>#VALUE!</v>
      </c>
    </row>
    <row r="526" spans="12:21" x14ac:dyDescent="0.5">
      <c r="L526" s="56" t="str">
        <f t="shared" si="72"/>
        <v>Effectuez l’étape 1</v>
      </c>
      <c r="M526" s="56" t="str">
        <f t="shared" si="73"/>
        <v>Effectuez l’étape 1</v>
      </c>
      <c r="N526" s="56" t="str">
        <f t="shared" si="74"/>
        <v>Effectuez l’étape 1</v>
      </c>
      <c r="O526" s="56" t="str">
        <f t="shared" si="75"/>
        <v>Effectuez l’étape 1</v>
      </c>
      <c r="P526" s="3">
        <f t="shared" si="80"/>
        <v>0</v>
      </c>
      <c r="R526" s="110" t="e">
        <f t="shared" si="76"/>
        <v>#VALUE!</v>
      </c>
      <c r="S526" s="110" t="e">
        <f t="shared" si="77"/>
        <v>#VALUE!</v>
      </c>
      <c r="T526" s="110" t="e">
        <f t="shared" si="78"/>
        <v>#VALUE!</v>
      </c>
      <c r="U526" s="110" t="e">
        <f t="shared" si="79"/>
        <v>#VALUE!</v>
      </c>
    </row>
    <row r="527" spans="12:21" x14ac:dyDescent="0.5">
      <c r="L527" s="56" t="str">
        <f t="shared" si="72"/>
        <v>Effectuez l’étape 1</v>
      </c>
      <c r="M527" s="56" t="str">
        <f t="shared" si="73"/>
        <v>Effectuez l’étape 1</v>
      </c>
      <c r="N527" s="56" t="str">
        <f t="shared" si="74"/>
        <v>Effectuez l’étape 1</v>
      </c>
      <c r="O527" s="56" t="str">
        <f t="shared" si="75"/>
        <v>Effectuez l’étape 1</v>
      </c>
      <c r="P527" s="3">
        <f t="shared" si="80"/>
        <v>0</v>
      </c>
      <c r="R527" s="110" t="e">
        <f t="shared" si="76"/>
        <v>#VALUE!</v>
      </c>
      <c r="S527" s="110" t="e">
        <f t="shared" si="77"/>
        <v>#VALUE!</v>
      </c>
      <c r="T527" s="110" t="e">
        <f t="shared" si="78"/>
        <v>#VALUE!</v>
      </c>
      <c r="U527" s="110" t="e">
        <f t="shared" si="79"/>
        <v>#VALUE!</v>
      </c>
    </row>
    <row r="528" spans="12:21" x14ac:dyDescent="0.5">
      <c r="L528" s="56" t="str">
        <f t="shared" si="72"/>
        <v>Effectuez l’étape 1</v>
      </c>
      <c r="M528" s="56" t="str">
        <f t="shared" si="73"/>
        <v>Effectuez l’étape 1</v>
      </c>
      <c r="N528" s="56" t="str">
        <f t="shared" si="74"/>
        <v>Effectuez l’étape 1</v>
      </c>
      <c r="O528" s="56" t="str">
        <f t="shared" si="75"/>
        <v>Effectuez l’étape 1</v>
      </c>
      <c r="P528" s="3">
        <f t="shared" si="80"/>
        <v>0</v>
      </c>
      <c r="R528" s="110" t="e">
        <f t="shared" si="76"/>
        <v>#VALUE!</v>
      </c>
      <c r="S528" s="110" t="e">
        <f t="shared" si="77"/>
        <v>#VALUE!</v>
      </c>
      <c r="T528" s="110" t="e">
        <f t="shared" si="78"/>
        <v>#VALUE!</v>
      </c>
      <c r="U528" s="110" t="e">
        <f t="shared" si="79"/>
        <v>#VALUE!</v>
      </c>
    </row>
    <row r="529" spans="12:21" x14ac:dyDescent="0.5">
      <c r="L529" s="56" t="str">
        <f t="shared" si="72"/>
        <v>Effectuez l’étape 1</v>
      </c>
      <c r="M529" s="56" t="str">
        <f t="shared" si="73"/>
        <v>Effectuez l’étape 1</v>
      </c>
      <c r="N529" s="56" t="str">
        <f t="shared" si="74"/>
        <v>Effectuez l’étape 1</v>
      </c>
      <c r="O529" s="56" t="str">
        <f t="shared" si="75"/>
        <v>Effectuez l’étape 1</v>
      </c>
      <c r="P529" s="3">
        <f t="shared" si="80"/>
        <v>0</v>
      </c>
      <c r="R529" s="110" t="e">
        <f t="shared" si="76"/>
        <v>#VALUE!</v>
      </c>
      <c r="S529" s="110" t="e">
        <f t="shared" si="77"/>
        <v>#VALUE!</v>
      </c>
      <c r="T529" s="110" t="e">
        <f t="shared" si="78"/>
        <v>#VALUE!</v>
      </c>
      <c r="U529" s="110" t="e">
        <f t="shared" si="79"/>
        <v>#VALUE!</v>
      </c>
    </row>
    <row r="530" spans="12:21" x14ac:dyDescent="0.5">
      <c r="L530" s="56" t="str">
        <f t="shared" si="72"/>
        <v>Effectuez l’étape 1</v>
      </c>
      <c r="M530" s="56" t="str">
        <f t="shared" si="73"/>
        <v>Effectuez l’étape 1</v>
      </c>
      <c r="N530" s="56" t="str">
        <f t="shared" si="74"/>
        <v>Effectuez l’étape 1</v>
      </c>
      <c r="O530" s="56" t="str">
        <f t="shared" si="75"/>
        <v>Effectuez l’étape 1</v>
      </c>
      <c r="P530" s="3">
        <f t="shared" si="80"/>
        <v>0</v>
      </c>
      <c r="R530" s="110" t="e">
        <f t="shared" si="76"/>
        <v>#VALUE!</v>
      </c>
      <c r="S530" s="110" t="e">
        <f t="shared" si="77"/>
        <v>#VALUE!</v>
      </c>
      <c r="T530" s="110" t="e">
        <f t="shared" si="78"/>
        <v>#VALUE!</v>
      </c>
      <c r="U530" s="110" t="e">
        <f t="shared" si="79"/>
        <v>#VALUE!</v>
      </c>
    </row>
    <row r="531" spans="12:21" x14ac:dyDescent="0.5">
      <c r="L531" s="56" t="str">
        <f t="shared" si="72"/>
        <v>Effectuez l’étape 1</v>
      </c>
      <c r="M531" s="56" t="str">
        <f t="shared" si="73"/>
        <v>Effectuez l’étape 1</v>
      </c>
      <c r="N531" s="56" t="str">
        <f t="shared" si="74"/>
        <v>Effectuez l’étape 1</v>
      </c>
      <c r="O531" s="56" t="str">
        <f t="shared" si="75"/>
        <v>Effectuez l’étape 1</v>
      </c>
      <c r="P531" s="3">
        <f t="shared" si="80"/>
        <v>0</v>
      </c>
      <c r="R531" s="110" t="e">
        <f t="shared" si="76"/>
        <v>#VALUE!</v>
      </c>
      <c r="S531" s="110" t="e">
        <f t="shared" si="77"/>
        <v>#VALUE!</v>
      </c>
      <c r="T531" s="110" t="e">
        <f t="shared" si="78"/>
        <v>#VALUE!</v>
      </c>
      <c r="U531" s="110" t="e">
        <f t="shared" si="79"/>
        <v>#VALUE!</v>
      </c>
    </row>
    <row r="532" spans="12:21" x14ac:dyDescent="0.5">
      <c r="L532" s="56" t="str">
        <f t="shared" si="72"/>
        <v>Effectuez l’étape 1</v>
      </c>
      <c r="M532" s="56" t="str">
        <f t="shared" si="73"/>
        <v>Effectuez l’étape 1</v>
      </c>
      <c r="N532" s="56" t="str">
        <f t="shared" si="74"/>
        <v>Effectuez l’étape 1</v>
      </c>
      <c r="O532" s="56" t="str">
        <f t="shared" si="75"/>
        <v>Effectuez l’étape 1</v>
      </c>
      <c r="P532" s="3">
        <f t="shared" si="80"/>
        <v>0</v>
      </c>
      <c r="R532" s="110" t="e">
        <f t="shared" si="76"/>
        <v>#VALUE!</v>
      </c>
      <c r="S532" s="110" t="e">
        <f t="shared" si="77"/>
        <v>#VALUE!</v>
      </c>
      <c r="T532" s="110" t="e">
        <f t="shared" si="78"/>
        <v>#VALUE!</v>
      </c>
      <c r="U532" s="110" t="e">
        <f t="shared" si="79"/>
        <v>#VALUE!</v>
      </c>
    </row>
    <row r="533" spans="12:21" x14ac:dyDescent="0.5">
      <c r="L533" s="56" t="str">
        <f t="shared" si="72"/>
        <v>Effectuez l’étape 1</v>
      </c>
      <c r="M533" s="56" t="str">
        <f t="shared" si="73"/>
        <v>Effectuez l’étape 1</v>
      </c>
      <c r="N533" s="56" t="str">
        <f t="shared" si="74"/>
        <v>Effectuez l’étape 1</v>
      </c>
      <c r="O533" s="56" t="str">
        <f t="shared" si="75"/>
        <v>Effectuez l’étape 1</v>
      </c>
      <c r="P533" s="3">
        <f t="shared" si="80"/>
        <v>0</v>
      </c>
      <c r="R533" s="110" t="e">
        <f t="shared" si="76"/>
        <v>#VALUE!</v>
      </c>
      <c r="S533" s="110" t="e">
        <f t="shared" si="77"/>
        <v>#VALUE!</v>
      </c>
      <c r="T533" s="110" t="e">
        <f t="shared" si="78"/>
        <v>#VALUE!</v>
      </c>
      <c r="U533" s="110" t="e">
        <f t="shared" si="79"/>
        <v>#VALUE!</v>
      </c>
    </row>
    <row r="534" spans="12:21" x14ac:dyDescent="0.5">
      <c r="L534" s="56" t="str">
        <f t="shared" si="72"/>
        <v>Effectuez l’étape 1</v>
      </c>
      <c r="M534" s="56" t="str">
        <f t="shared" si="73"/>
        <v>Effectuez l’étape 1</v>
      </c>
      <c r="N534" s="56" t="str">
        <f t="shared" si="74"/>
        <v>Effectuez l’étape 1</v>
      </c>
      <c r="O534" s="56" t="str">
        <f t="shared" si="75"/>
        <v>Effectuez l’étape 1</v>
      </c>
      <c r="P534" s="3">
        <f t="shared" si="80"/>
        <v>0</v>
      </c>
      <c r="R534" s="110" t="e">
        <f t="shared" si="76"/>
        <v>#VALUE!</v>
      </c>
      <c r="S534" s="110" t="e">
        <f t="shared" si="77"/>
        <v>#VALUE!</v>
      </c>
      <c r="T534" s="110" t="e">
        <f t="shared" si="78"/>
        <v>#VALUE!</v>
      </c>
      <c r="U534" s="110" t="e">
        <f t="shared" si="79"/>
        <v>#VALUE!</v>
      </c>
    </row>
    <row r="535" spans="12:21" x14ac:dyDescent="0.5">
      <c r="L535" s="56" t="str">
        <f t="shared" si="72"/>
        <v>Effectuez l’étape 1</v>
      </c>
      <c r="M535" s="56" t="str">
        <f t="shared" si="73"/>
        <v>Effectuez l’étape 1</v>
      </c>
      <c r="N535" s="56" t="str">
        <f t="shared" si="74"/>
        <v>Effectuez l’étape 1</v>
      </c>
      <c r="O535" s="56" t="str">
        <f t="shared" si="75"/>
        <v>Effectuez l’étape 1</v>
      </c>
      <c r="P535" s="3">
        <f t="shared" si="80"/>
        <v>0</v>
      </c>
      <c r="R535" s="110" t="e">
        <f t="shared" si="76"/>
        <v>#VALUE!</v>
      </c>
      <c r="S535" s="110" t="e">
        <f t="shared" si="77"/>
        <v>#VALUE!</v>
      </c>
      <c r="T535" s="110" t="e">
        <f t="shared" si="78"/>
        <v>#VALUE!</v>
      </c>
      <c r="U535" s="110" t="e">
        <f t="shared" si="79"/>
        <v>#VALUE!</v>
      </c>
    </row>
    <row r="536" spans="12:21" x14ac:dyDescent="0.5">
      <c r="L536" s="56" t="str">
        <f t="shared" si="72"/>
        <v>Effectuez l’étape 1</v>
      </c>
      <c r="M536" s="56" t="str">
        <f t="shared" si="73"/>
        <v>Effectuez l’étape 1</v>
      </c>
      <c r="N536" s="56" t="str">
        <f t="shared" si="74"/>
        <v>Effectuez l’étape 1</v>
      </c>
      <c r="O536" s="56" t="str">
        <f t="shared" si="75"/>
        <v>Effectuez l’étape 1</v>
      </c>
      <c r="P536" s="3">
        <f t="shared" si="80"/>
        <v>0</v>
      </c>
      <c r="R536" s="110" t="e">
        <f t="shared" si="76"/>
        <v>#VALUE!</v>
      </c>
      <c r="S536" s="110" t="e">
        <f t="shared" si="77"/>
        <v>#VALUE!</v>
      </c>
      <c r="T536" s="110" t="e">
        <f t="shared" si="78"/>
        <v>#VALUE!</v>
      </c>
      <c r="U536" s="110" t="e">
        <f t="shared" si="79"/>
        <v>#VALUE!</v>
      </c>
    </row>
    <row r="537" spans="12:21" x14ac:dyDescent="0.5">
      <c r="L537" s="56" t="str">
        <f t="shared" si="72"/>
        <v>Effectuez l’étape 1</v>
      </c>
      <c r="M537" s="56" t="str">
        <f t="shared" si="73"/>
        <v>Effectuez l’étape 1</v>
      </c>
      <c r="N537" s="56" t="str">
        <f t="shared" si="74"/>
        <v>Effectuez l’étape 1</v>
      </c>
      <c r="O537" s="56" t="str">
        <f t="shared" si="75"/>
        <v>Effectuez l’étape 1</v>
      </c>
      <c r="P537" s="3">
        <f t="shared" si="80"/>
        <v>0</v>
      </c>
      <c r="R537" s="110" t="e">
        <f t="shared" si="76"/>
        <v>#VALUE!</v>
      </c>
      <c r="S537" s="110" t="e">
        <f t="shared" si="77"/>
        <v>#VALUE!</v>
      </c>
      <c r="T537" s="110" t="e">
        <f t="shared" si="78"/>
        <v>#VALUE!</v>
      </c>
      <c r="U537" s="110" t="e">
        <f t="shared" si="79"/>
        <v>#VALUE!</v>
      </c>
    </row>
    <row r="538" spans="12:21" x14ac:dyDescent="0.5">
      <c r="L538" s="56" t="str">
        <f t="shared" si="72"/>
        <v>Effectuez l’étape 1</v>
      </c>
      <c r="M538" s="56" t="str">
        <f t="shared" si="73"/>
        <v>Effectuez l’étape 1</v>
      </c>
      <c r="N538" s="56" t="str">
        <f t="shared" si="74"/>
        <v>Effectuez l’étape 1</v>
      </c>
      <c r="O538" s="56" t="str">
        <f t="shared" si="75"/>
        <v>Effectuez l’étape 1</v>
      </c>
      <c r="P538" s="3">
        <f t="shared" si="80"/>
        <v>0</v>
      </c>
      <c r="R538" s="110" t="e">
        <f t="shared" si="76"/>
        <v>#VALUE!</v>
      </c>
      <c r="S538" s="110" t="e">
        <f t="shared" si="77"/>
        <v>#VALUE!</v>
      </c>
      <c r="T538" s="110" t="e">
        <f t="shared" si="78"/>
        <v>#VALUE!</v>
      </c>
      <c r="U538" s="110" t="e">
        <f t="shared" si="79"/>
        <v>#VALUE!</v>
      </c>
    </row>
    <row r="539" spans="12:21" x14ac:dyDescent="0.5">
      <c r="L539" s="56" t="str">
        <f t="shared" si="72"/>
        <v>Effectuez l’étape 1</v>
      </c>
      <c r="M539" s="56" t="str">
        <f t="shared" si="73"/>
        <v>Effectuez l’étape 1</v>
      </c>
      <c r="N539" s="56" t="str">
        <f t="shared" si="74"/>
        <v>Effectuez l’étape 1</v>
      </c>
      <c r="O539" s="56" t="str">
        <f t="shared" si="75"/>
        <v>Effectuez l’étape 1</v>
      </c>
      <c r="P539" s="3">
        <f t="shared" si="80"/>
        <v>0</v>
      </c>
      <c r="R539" s="110" t="e">
        <f t="shared" si="76"/>
        <v>#VALUE!</v>
      </c>
      <c r="S539" s="110" t="e">
        <f t="shared" si="77"/>
        <v>#VALUE!</v>
      </c>
      <c r="T539" s="110" t="e">
        <f t="shared" si="78"/>
        <v>#VALUE!</v>
      </c>
      <c r="U539" s="110" t="e">
        <f t="shared" si="79"/>
        <v>#VALUE!</v>
      </c>
    </row>
    <row r="540" spans="12:21" x14ac:dyDescent="0.5">
      <c r="L540" s="56" t="str">
        <f t="shared" si="72"/>
        <v>Effectuez l’étape 1</v>
      </c>
      <c r="M540" s="56" t="str">
        <f t="shared" si="73"/>
        <v>Effectuez l’étape 1</v>
      </c>
      <c r="N540" s="56" t="str">
        <f t="shared" si="74"/>
        <v>Effectuez l’étape 1</v>
      </c>
      <c r="O540" s="56" t="str">
        <f t="shared" si="75"/>
        <v>Effectuez l’étape 1</v>
      </c>
      <c r="P540" s="3">
        <f t="shared" si="80"/>
        <v>0</v>
      </c>
      <c r="R540" s="110" t="e">
        <f t="shared" si="76"/>
        <v>#VALUE!</v>
      </c>
      <c r="S540" s="110" t="e">
        <f t="shared" si="77"/>
        <v>#VALUE!</v>
      </c>
      <c r="T540" s="110" t="e">
        <f t="shared" si="78"/>
        <v>#VALUE!</v>
      </c>
      <c r="U540" s="110" t="e">
        <f t="shared" si="79"/>
        <v>#VALUE!</v>
      </c>
    </row>
    <row r="541" spans="12:21" x14ac:dyDescent="0.5">
      <c r="L541" s="56" t="str">
        <f t="shared" si="72"/>
        <v>Effectuez l’étape 1</v>
      </c>
      <c r="M541" s="56" t="str">
        <f t="shared" si="73"/>
        <v>Effectuez l’étape 1</v>
      </c>
      <c r="N541" s="56" t="str">
        <f t="shared" si="74"/>
        <v>Effectuez l’étape 1</v>
      </c>
      <c r="O541" s="56" t="str">
        <f t="shared" si="75"/>
        <v>Effectuez l’étape 1</v>
      </c>
      <c r="P541" s="3">
        <f t="shared" si="80"/>
        <v>0</v>
      </c>
      <c r="R541" s="110" t="e">
        <f t="shared" si="76"/>
        <v>#VALUE!</v>
      </c>
      <c r="S541" s="110" t="e">
        <f t="shared" si="77"/>
        <v>#VALUE!</v>
      </c>
      <c r="T541" s="110" t="e">
        <f t="shared" si="78"/>
        <v>#VALUE!</v>
      </c>
      <c r="U541" s="110" t="e">
        <f t="shared" si="79"/>
        <v>#VALUE!</v>
      </c>
    </row>
    <row r="542" spans="12:21" x14ac:dyDescent="0.5">
      <c r="L542" s="56" t="str">
        <f t="shared" si="72"/>
        <v>Effectuez l’étape 1</v>
      </c>
      <c r="M542" s="56" t="str">
        <f t="shared" si="73"/>
        <v>Effectuez l’étape 1</v>
      </c>
      <c r="N542" s="56" t="str">
        <f t="shared" si="74"/>
        <v>Effectuez l’étape 1</v>
      </c>
      <c r="O542" s="56" t="str">
        <f t="shared" si="75"/>
        <v>Effectuez l’étape 1</v>
      </c>
      <c r="P542" s="3">
        <f t="shared" si="80"/>
        <v>0</v>
      </c>
      <c r="R542" s="110" t="e">
        <f t="shared" si="76"/>
        <v>#VALUE!</v>
      </c>
      <c r="S542" s="110" t="e">
        <f t="shared" si="77"/>
        <v>#VALUE!</v>
      </c>
      <c r="T542" s="110" t="e">
        <f t="shared" si="78"/>
        <v>#VALUE!</v>
      </c>
      <c r="U542" s="110" t="e">
        <f t="shared" si="79"/>
        <v>#VALUE!</v>
      </c>
    </row>
    <row r="543" spans="12:21" x14ac:dyDescent="0.5">
      <c r="L543" s="56" t="str">
        <f t="shared" si="72"/>
        <v>Effectuez l’étape 1</v>
      </c>
      <c r="M543" s="56" t="str">
        <f t="shared" si="73"/>
        <v>Effectuez l’étape 1</v>
      </c>
      <c r="N543" s="56" t="str">
        <f t="shared" si="74"/>
        <v>Effectuez l’étape 1</v>
      </c>
      <c r="O543" s="56" t="str">
        <f t="shared" si="75"/>
        <v>Effectuez l’étape 1</v>
      </c>
      <c r="P543" s="3">
        <f t="shared" si="80"/>
        <v>0</v>
      </c>
      <c r="R543" s="110" t="e">
        <f t="shared" si="76"/>
        <v>#VALUE!</v>
      </c>
      <c r="S543" s="110" t="e">
        <f t="shared" si="77"/>
        <v>#VALUE!</v>
      </c>
      <c r="T543" s="110" t="e">
        <f t="shared" si="78"/>
        <v>#VALUE!</v>
      </c>
      <c r="U543" s="110" t="e">
        <f t="shared" si="79"/>
        <v>#VALUE!</v>
      </c>
    </row>
    <row r="544" spans="12:21" x14ac:dyDescent="0.5">
      <c r="L544" s="56" t="str">
        <f t="shared" si="72"/>
        <v>Effectuez l’étape 1</v>
      </c>
      <c r="M544" s="56" t="str">
        <f t="shared" si="73"/>
        <v>Effectuez l’étape 1</v>
      </c>
      <c r="N544" s="56" t="str">
        <f t="shared" si="74"/>
        <v>Effectuez l’étape 1</v>
      </c>
      <c r="O544" s="56" t="str">
        <f t="shared" si="75"/>
        <v>Effectuez l’étape 1</v>
      </c>
      <c r="P544" s="3">
        <f t="shared" si="80"/>
        <v>0</v>
      </c>
      <c r="R544" s="110" t="e">
        <f t="shared" si="76"/>
        <v>#VALUE!</v>
      </c>
      <c r="S544" s="110" t="e">
        <f t="shared" si="77"/>
        <v>#VALUE!</v>
      </c>
      <c r="T544" s="110" t="e">
        <f t="shared" si="78"/>
        <v>#VALUE!</v>
      </c>
      <c r="U544" s="110" t="e">
        <f t="shared" si="79"/>
        <v>#VALUE!</v>
      </c>
    </row>
    <row r="545" spans="12:21" x14ac:dyDescent="0.5">
      <c r="L545" s="56" t="str">
        <f t="shared" si="72"/>
        <v>Effectuez l’étape 1</v>
      </c>
      <c r="M545" s="56" t="str">
        <f t="shared" si="73"/>
        <v>Effectuez l’étape 1</v>
      </c>
      <c r="N545" s="56" t="str">
        <f t="shared" si="74"/>
        <v>Effectuez l’étape 1</v>
      </c>
      <c r="O545" s="56" t="str">
        <f t="shared" si="75"/>
        <v>Effectuez l’étape 1</v>
      </c>
      <c r="P545" s="3">
        <f t="shared" si="80"/>
        <v>0</v>
      </c>
      <c r="R545" s="110" t="e">
        <f t="shared" si="76"/>
        <v>#VALUE!</v>
      </c>
      <c r="S545" s="110" t="e">
        <f t="shared" si="77"/>
        <v>#VALUE!</v>
      </c>
      <c r="T545" s="110" t="e">
        <f t="shared" si="78"/>
        <v>#VALUE!</v>
      </c>
      <c r="U545" s="110" t="e">
        <f t="shared" si="79"/>
        <v>#VALUE!</v>
      </c>
    </row>
    <row r="546" spans="12:21" x14ac:dyDescent="0.5">
      <c r="L546" s="56" t="str">
        <f t="shared" si="72"/>
        <v>Effectuez l’étape 1</v>
      </c>
      <c r="M546" s="56" t="str">
        <f t="shared" si="73"/>
        <v>Effectuez l’étape 1</v>
      </c>
      <c r="N546" s="56" t="str">
        <f t="shared" si="74"/>
        <v>Effectuez l’étape 1</v>
      </c>
      <c r="O546" s="56" t="str">
        <f t="shared" si="75"/>
        <v>Effectuez l’étape 1</v>
      </c>
      <c r="P546" s="3">
        <f t="shared" si="80"/>
        <v>0</v>
      </c>
      <c r="R546" s="110" t="e">
        <f t="shared" si="76"/>
        <v>#VALUE!</v>
      </c>
      <c r="S546" s="110" t="e">
        <f t="shared" si="77"/>
        <v>#VALUE!</v>
      </c>
      <c r="T546" s="110" t="e">
        <f t="shared" si="78"/>
        <v>#VALUE!</v>
      </c>
      <c r="U546" s="110" t="e">
        <f t="shared" si="79"/>
        <v>#VALUE!</v>
      </c>
    </row>
    <row r="547" spans="12:21" x14ac:dyDescent="0.5">
      <c r="L547" s="56" t="str">
        <f t="shared" si="72"/>
        <v>Effectuez l’étape 1</v>
      </c>
      <c r="M547" s="56" t="str">
        <f t="shared" si="73"/>
        <v>Effectuez l’étape 1</v>
      </c>
      <c r="N547" s="56" t="str">
        <f t="shared" si="74"/>
        <v>Effectuez l’étape 1</v>
      </c>
      <c r="O547" s="56" t="str">
        <f t="shared" si="75"/>
        <v>Effectuez l’étape 1</v>
      </c>
      <c r="P547" s="3">
        <f t="shared" si="80"/>
        <v>0</v>
      </c>
      <c r="R547" s="110" t="e">
        <f t="shared" si="76"/>
        <v>#VALUE!</v>
      </c>
      <c r="S547" s="110" t="e">
        <f t="shared" si="77"/>
        <v>#VALUE!</v>
      </c>
      <c r="T547" s="110" t="e">
        <f t="shared" si="78"/>
        <v>#VALUE!</v>
      </c>
      <c r="U547" s="110" t="e">
        <f t="shared" si="79"/>
        <v>#VALUE!</v>
      </c>
    </row>
    <row r="548" spans="12:21" x14ac:dyDescent="0.5">
      <c r="L548" s="56" t="str">
        <f t="shared" si="72"/>
        <v>Effectuez l’étape 1</v>
      </c>
      <c r="M548" s="56" t="str">
        <f t="shared" si="73"/>
        <v>Effectuez l’étape 1</v>
      </c>
      <c r="N548" s="56" t="str">
        <f t="shared" si="74"/>
        <v>Effectuez l’étape 1</v>
      </c>
      <c r="O548" s="56" t="str">
        <f t="shared" si="75"/>
        <v>Effectuez l’étape 1</v>
      </c>
      <c r="P548" s="3">
        <f t="shared" si="80"/>
        <v>0</v>
      </c>
      <c r="R548" s="110" t="e">
        <f t="shared" si="76"/>
        <v>#VALUE!</v>
      </c>
      <c r="S548" s="110" t="e">
        <f t="shared" si="77"/>
        <v>#VALUE!</v>
      </c>
      <c r="T548" s="110" t="e">
        <f t="shared" si="78"/>
        <v>#VALUE!</v>
      </c>
      <c r="U548" s="110" t="e">
        <f t="shared" si="79"/>
        <v>#VALUE!</v>
      </c>
    </row>
    <row r="549" spans="12:21" x14ac:dyDescent="0.5">
      <c r="L549" s="56" t="str">
        <f t="shared" si="72"/>
        <v>Effectuez l’étape 1</v>
      </c>
      <c r="M549" s="56" t="str">
        <f t="shared" si="73"/>
        <v>Effectuez l’étape 1</v>
      </c>
      <c r="N549" s="56" t="str">
        <f t="shared" si="74"/>
        <v>Effectuez l’étape 1</v>
      </c>
      <c r="O549" s="56" t="str">
        <f t="shared" si="75"/>
        <v>Effectuez l’étape 1</v>
      </c>
      <c r="P549" s="3">
        <f t="shared" si="80"/>
        <v>0</v>
      </c>
      <c r="R549" s="110" t="e">
        <f t="shared" si="76"/>
        <v>#VALUE!</v>
      </c>
      <c r="S549" s="110" t="e">
        <f t="shared" si="77"/>
        <v>#VALUE!</v>
      </c>
      <c r="T549" s="110" t="e">
        <f t="shared" si="78"/>
        <v>#VALUE!</v>
      </c>
      <c r="U549" s="110" t="e">
        <f t="shared" si="79"/>
        <v>#VALUE!</v>
      </c>
    </row>
    <row r="550" spans="12:21" x14ac:dyDescent="0.5">
      <c r="L550" s="56" t="str">
        <f t="shared" si="72"/>
        <v>Effectuez l’étape 1</v>
      </c>
      <c r="M550" s="56" t="str">
        <f t="shared" si="73"/>
        <v>Effectuez l’étape 1</v>
      </c>
      <c r="N550" s="56" t="str">
        <f t="shared" si="74"/>
        <v>Effectuez l’étape 1</v>
      </c>
      <c r="O550" s="56" t="str">
        <f t="shared" si="75"/>
        <v>Effectuez l’étape 1</v>
      </c>
      <c r="P550" s="3">
        <f t="shared" si="80"/>
        <v>0</v>
      </c>
      <c r="R550" s="110" t="e">
        <f t="shared" si="76"/>
        <v>#VALUE!</v>
      </c>
      <c r="S550" s="110" t="e">
        <f t="shared" si="77"/>
        <v>#VALUE!</v>
      </c>
      <c r="T550" s="110" t="e">
        <f t="shared" si="78"/>
        <v>#VALUE!</v>
      </c>
      <c r="U550" s="110" t="e">
        <f t="shared" si="79"/>
        <v>#VALUE!</v>
      </c>
    </row>
    <row r="551" spans="12:21" x14ac:dyDescent="0.5">
      <c r="L551" s="56" t="str">
        <f t="shared" si="72"/>
        <v>Effectuez l’étape 1</v>
      </c>
      <c r="M551" s="56" t="str">
        <f t="shared" si="73"/>
        <v>Effectuez l’étape 1</v>
      </c>
      <c r="N551" s="56" t="str">
        <f t="shared" si="74"/>
        <v>Effectuez l’étape 1</v>
      </c>
      <c r="O551" s="56" t="str">
        <f t="shared" si="75"/>
        <v>Effectuez l’étape 1</v>
      </c>
      <c r="P551" s="3">
        <f t="shared" si="80"/>
        <v>0</v>
      </c>
      <c r="R551" s="110" t="e">
        <f t="shared" si="76"/>
        <v>#VALUE!</v>
      </c>
      <c r="S551" s="110" t="e">
        <f t="shared" si="77"/>
        <v>#VALUE!</v>
      </c>
      <c r="T551" s="110" t="e">
        <f t="shared" si="78"/>
        <v>#VALUE!</v>
      </c>
      <c r="U551" s="110" t="e">
        <f t="shared" si="79"/>
        <v>#VALUE!</v>
      </c>
    </row>
    <row r="552" spans="12:21" x14ac:dyDescent="0.5">
      <c r="L552" s="56" t="str">
        <f t="shared" si="72"/>
        <v>Effectuez l’étape 1</v>
      </c>
      <c r="M552" s="56" t="str">
        <f t="shared" si="73"/>
        <v>Effectuez l’étape 1</v>
      </c>
      <c r="N552" s="56" t="str">
        <f t="shared" si="74"/>
        <v>Effectuez l’étape 1</v>
      </c>
      <c r="O552" s="56" t="str">
        <f t="shared" si="75"/>
        <v>Effectuez l’étape 1</v>
      </c>
      <c r="P552" s="3">
        <f t="shared" si="80"/>
        <v>0</v>
      </c>
      <c r="R552" s="110" t="e">
        <f t="shared" si="76"/>
        <v>#VALUE!</v>
      </c>
      <c r="S552" s="110" t="e">
        <f t="shared" si="77"/>
        <v>#VALUE!</v>
      </c>
      <c r="T552" s="110" t="e">
        <f t="shared" si="78"/>
        <v>#VALUE!</v>
      </c>
      <c r="U552" s="110" t="e">
        <f t="shared" si="79"/>
        <v>#VALUE!</v>
      </c>
    </row>
    <row r="553" spans="12:21" x14ac:dyDescent="0.5">
      <c r="L553" s="56" t="str">
        <f t="shared" si="72"/>
        <v>Effectuez l’étape 1</v>
      </c>
      <c r="M553" s="56" t="str">
        <f t="shared" si="73"/>
        <v>Effectuez l’étape 1</v>
      </c>
      <c r="N553" s="56" t="str">
        <f t="shared" si="74"/>
        <v>Effectuez l’étape 1</v>
      </c>
      <c r="O553" s="56" t="str">
        <f t="shared" si="75"/>
        <v>Effectuez l’étape 1</v>
      </c>
      <c r="P553" s="3">
        <f t="shared" si="80"/>
        <v>0</v>
      </c>
      <c r="R553" s="110" t="e">
        <f t="shared" si="76"/>
        <v>#VALUE!</v>
      </c>
      <c r="S553" s="110" t="e">
        <f t="shared" si="77"/>
        <v>#VALUE!</v>
      </c>
      <c r="T553" s="110" t="e">
        <f t="shared" si="78"/>
        <v>#VALUE!</v>
      </c>
      <c r="U553" s="110" t="e">
        <f t="shared" si="79"/>
        <v>#VALUE!</v>
      </c>
    </row>
    <row r="554" spans="12:21" x14ac:dyDescent="0.5">
      <c r="L554" s="56" t="str">
        <f t="shared" si="72"/>
        <v>Effectuez l’étape 1</v>
      </c>
      <c r="M554" s="56" t="str">
        <f t="shared" si="73"/>
        <v>Effectuez l’étape 1</v>
      </c>
      <c r="N554" s="56" t="str">
        <f t="shared" si="74"/>
        <v>Effectuez l’étape 1</v>
      </c>
      <c r="O554" s="56" t="str">
        <f t="shared" si="75"/>
        <v>Effectuez l’étape 1</v>
      </c>
      <c r="P554" s="3">
        <f t="shared" si="80"/>
        <v>0</v>
      </c>
      <c r="R554" s="110" t="e">
        <f t="shared" si="76"/>
        <v>#VALUE!</v>
      </c>
      <c r="S554" s="110" t="e">
        <f t="shared" si="77"/>
        <v>#VALUE!</v>
      </c>
      <c r="T554" s="110" t="e">
        <f t="shared" si="78"/>
        <v>#VALUE!</v>
      </c>
      <c r="U554" s="110" t="e">
        <f t="shared" si="79"/>
        <v>#VALUE!</v>
      </c>
    </row>
    <row r="555" spans="12:21" x14ac:dyDescent="0.5">
      <c r="L555" s="56" t="str">
        <f t="shared" si="72"/>
        <v>Effectuez l’étape 1</v>
      </c>
      <c r="M555" s="56" t="str">
        <f t="shared" si="73"/>
        <v>Effectuez l’étape 1</v>
      </c>
      <c r="N555" s="56" t="str">
        <f t="shared" si="74"/>
        <v>Effectuez l’étape 1</v>
      </c>
      <c r="O555" s="56" t="str">
        <f t="shared" si="75"/>
        <v>Effectuez l’étape 1</v>
      </c>
      <c r="P555" s="3">
        <f t="shared" si="80"/>
        <v>0</v>
      </c>
      <c r="R555" s="110" t="e">
        <f t="shared" si="76"/>
        <v>#VALUE!</v>
      </c>
      <c r="S555" s="110" t="e">
        <f t="shared" si="77"/>
        <v>#VALUE!</v>
      </c>
      <c r="T555" s="110" t="e">
        <f t="shared" si="78"/>
        <v>#VALUE!</v>
      </c>
      <c r="U555" s="110" t="e">
        <f t="shared" si="79"/>
        <v>#VALUE!</v>
      </c>
    </row>
    <row r="556" spans="12:21" x14ac:dyDescent="0.5">
      <c r="L556" s="56" t="str">
        <f t="shared" si="72"/>
        <v>Effectuez l’étape 1</v>
      </c>
      <c r="M556" s="56" t="str">
        <f t="shared" si="73"/>
        <v>Effectuez l’étape 1</v>
      </c>
      <c r="N556" s="56" t="str">
        <f t="shared" si="74"/>
        <v>Effectuez l’étape 1</v>
      </c>
      <c r="O556" s="56" t="str">
        <f t="shared" si="75"/>
        <v>Effectuez l’étape 1</v>
      </c>
      <c r="P556" s="3">
        <f t="shared" si="80"/>
        <v>0</v>
      </c>
      <c r="R556" s="110" t="e">
        <f t="shared" si="76"/>
        <v>#VALUE!</v>
      </c>
      <c r="S556" s="110" t="e">
        <f t="shared" si="77"/>
        <v>#VALUE!</v>
      </c>
      <c r="T556" s="110" t="e">
        <f t="shared" si="78"/>
        <v>#VALUE!</v>
      </c>
      <c r="U556" s="110" t="e">
        <f t="shared" si="79"/>
        <v>#VALUE!</v>
      </c>
    </row>
    <row r="557" spans="12:21" x14ac:dyDescent="0.5">
      <c r="L557" s="56" t="str">
        <f t="shared" si="72"/>
        <v>Effectuez l’étape 1</v>
      </c>
      <c r="M557" s="56" t="str">
        <f t="shared" si="73"/>
        <v>Effectuez l’étape 1</v>
      </c>
      <c r="N557" s="56" t="str">
        <f t="shared" si="74"/>
        <v>Effectuez l’étape 1</v>
      </c>
      <c r="O557" s="56" t="str">
        <f t="shared" si="75"/>
        <v>Effectuez l’étape 1</v>
      </c>
      <c r="P557" s="3">
        <f t="shared" si="80"/>
        <v>0</v>
      </c>
      <c r="R557" s="110" t="e">
        <f t="shared" si="76"/>
        <v>#VALUE!</v>
      </c>
      <c r="S557" s="110" t="e">
        <f t="shared" si="77"/>
        <v>#VALUE!</v>
      </c>
      <c r="T557" s="110" t="e">
        <f t="shared" si="78"/>
        <v>#VALUE!</v>
      </c>
      <c r="U557" s="110" t="e">
        <f t="shared" si="79"/>
        <v>#VALUE!</v>
      </c>
    </row>
    <row r="558" spans="12:21" x14ac:dyDescent="0.5">
      <c r="L558" s="56" t="str">
        <f t="shared" si="72"/>
        <v>Effectuez l’étape 1</v>
      </c>
      <c r="M558" s="56" t="str">
        <f t="shared" si="73"/>
        <v>Effectuez l’étape 1</v>
      </c>
      <c r="N558" s="56" t="str">
        <f t="shared" si="74"/>
        <v>Effectuez l’étape 1</v>
      </c>
      <c r="O558" s="56" t="str">
        <f t="shared" si="75"/>
        <v>Effectuez l’étape 1</v>
      </c>
      <c r="P558" s="3">
        <f t="shared" si="80"/>
        <v>0</v>
      </c>
      <c r="R558" s="110" t="e">
        <f t="shared" si="76"/>
        <v>#VALUE!</v>
      </c>
      <c r="S558" s="110" t="e">
        <f t="shared" si="77"/>
        <v>#VALUE!</v>
      </c>
      <c r="T558" s="110" t="e">
        <f t="shared" si="78"/>
        <v>#VALUE!</v>
      </c>
      <c r="U558" s="110" t="e">
        <f t="shared" si="79"/>
        <v>#VALUE!</v>
      </c>
    </row>
    <row r="559" spans="12:21" x14ac:dyDescent="0.5">
      <c r="L559" s="56" t="str">
        <f t="shared" si="72"/>
        <v>Effectuez l’étape 1</v>
      </c>
      <c r="M559" s="56" t="str">
        <f t="shared" si="73"/>
        <v>Effectuez l’étape 1</v>
      </c>
      <c r="N559" s="56" t="str">
        <f t="shared" si="74"/>
        <v>Effectuez l’étape 1</v>
      </c>
      <c r="O559" s="56" t="str">
        <f t="shared" si="75"/>
        <v>Effectuez l’étape 1</v>
      </c>
      <c r="P559" s="3">
        <f t="shared" si="80"/>
        <v>0</v>
      </c>
      <c r="R559" s="110" t="e">
        <f t="shared" si="76"/>
        <v>#VALUE!</v>
      </c>
      <c r="S559" s="110" t="e">
        <f t="shared" si="77"/>
        <v>#VALUE!</v>
      </c>
      <c r="T559" s="110" t="e">
        <f t="shared" si="78"/>
        <v>#VALUE!</v>
      </c>
      <c r="U559" s="110" t="e">
        <f t="shared" si="79"/>
        <v>#VALUE!</v>
      </c>
    </row>
    <row r="560" spans="12:21" x14ac:dyDescent="0.5">
      <c r="L560" s="56" t="str">
        <f t="shared" si="72"/>
        <v>Effectuez l’étape 1</v>
      </c>
      <c r="M560" s="56" t="str">
        <f t="shared" si="73"/>
        <v>Effectuez l’étape 1</v>
      </c>
      <c r="N560" s="56" t="str">
        <f t="shared" si="74"/>
        <v>Effectuez l’étape 1</v>
      </c>
      <c r="O560" s="56" t="str">
        <f t="shared" si="75"/>
        <v>Effectuez l’étape 1</v>
      </c>
      <c r="P560" s="3">
        <f t="shared" si="80"/>
        <v>0</v>
      </c>
      <c r="R560" s="110" t="e">
        <f t="shared" si="76"/>
        <v>#VALUE!</v>
      </c>
      <c r="S560" s="110" t="e">
        <f t="shared" si="77"/>
        <v>#VALUE!</v>
      </c>
      <c r="T560" s="110" t="e">
        <f t="shared" si="78"/>
        <v>#VALUE!</v>
      </c>
      <c r="U560" s="110" t="e">
        <f t="shared" si="79"/>
        <v>#VALUE!</v>
      </c>
    </row>
    <row r="561" spans="12:21" x14ac:dyDescent="0.5">
      <c r="L561" s="56" t="str">
        <f t="shared" si="72"/>
        <v>Effectuez l’étape 1</v>
      </c>
      <c r="M561" s="56" t="str">
        <f t="shared" si="73"/>
        <v>Effectuez l’étape 1</v>
      </c>
      <c r="N561" s="56" t="str">
        <f t="shared" si="74"/>
        <v>Effectuez l’étape 1</v>
      </c>
      <c r="O561" s="56" t="str">
        <f t="shared" si="75"/>
        <v>Effectuez l’étape 1</v>
      </c>
      <c r="P561" s="3">
        <f t="shared" si="80"/>
        <v>0</v>
      </c>
      <c r="R561" s="110" t="e">
        <f t="shared" si="76"/>
        <v>#VALUE!</v>
      </c>
      <c r="S561" s="110" t="e">
        <f t="shared" si="77"/>
        <v>#VALUE!</v>
      </c>
      <c r="T561" s="110" t="e">
        <f t="shared" si="78"/>
        <v>#VALUE!</v>
      </c>
      <c r="U561" s="110" t="e">
        <f t="shared" si="79"/>
        <v>#VALUE!</v>
      </c>
    </row>
    <row r="562" spans="12:21" x14ac:dyDescent="0.5">
      <c r="L562" s="56" t="str">
        <f t="shared" si="72"/>
        <v>Effectuez l’étape 1</v>
      </c>
      <c r="M562" s="56" t="str">
        <f t="shared" si="73"/>
        <v>Effectuez l’étape 1</v>
      </c>
      <c r="N562" s="56" t="str">
        <f t="shared" si="74"/>
        <v>Effectuez l’étape 1</v>
      </c>
      <c r="O562" s="56" t="str">
        <f t="shared" si="75"/>
        <v>Effectuez l’étape 1</v>
      </c>
      <c r="P562" s="3">
        <f t="shared" si="80"/>
        <v>0</v>
      </c>
      <c r="R562" s="110" t="e">
        <f t="shared" si="76"/>
        <v>#VALUE!</v>
      </c>
      <c r="S562" s="110" t="e">
        <f t="shared" si="77"/>
        <v>#VALUE!</v>
      </c>
      <c r="T562" s="110" t="e">
        <f t="shared" si="78"/>
        <v>#VALUE!</v>
      </c>
      <c r="U562" s="110" t="e">
        <f t="shared" si="79"/>
        <v>#VALUE!</v>
      </c>
    </row>
    <row r="563" spans="12:21" x14ac:dyDescent="0.5">
      <c r="L563" s="56" t="str">
        <f t="shared" si="72"/>
        <v>Effectuez l’étape 1</v>
      </c>
      <c r="M563" s="56" t="str">
        <f t="shared" si="73"/>
        <v>Effectuez l’étape 1</v>
      </c>
      <c r="N563" s="56" t="str">
        <f t="shared" si="74"/>
        <v>Effectuez l’étape 1</v>
      </c>
      <c r="O563" s="56" t="str">
        <f t="shared" si="75"/>
        <v>Effectuez l’étape 1</v>
      </c>
      <c r="P563" s="3">
        <f t="shared" si="80"/>
        <v>0</v>
      </c>
      <c r="R563" s="110" t="e">
        <f t="shared" si="76"/>
        <v>#VALUE!</v>
      </c>
      <c r="S563" s="110" t="e">
        <f t="shared" si="77"/>
        <v>#VALUE!</v>
      </c>
      <c r="T563" s="110" t="e">
        <f t="shared" si="78"/>
        <v>#VALUE!</v>
      </c>
      <c r="U563" s="110" t="e">
        <f t="shared" si="79"/>
        <v>#VALUE!</v>
      </c>
    </row>
    <row r="564" spans="12:21" x14ac:dyDescent="0.5">
      <c r="L564" s="56" t="str">
        <f t="shared" si="72"/>
        <v>Effectuez l’étape 1</v>
      </c>
      <c r="M564" s="56" t="str">
        <f t="shared" si="73"/>
        <v>Effectuez l’étape 1</v>
      </c>
      <c r="N564" s="56" t="str">
        <f t="shared" si="74"/>
        <v>Effectuez l’étape 1</v>
      </c>
      <c r="O564" s="56" t="str">
        <f t="shared" si="75"/>
        <v>Effectuez l’étape 1</v>
      </c>
      <c r="P564" s="3">
        <f t="shared" si="80"/>
        <v>0</v>
      </c>
      <c r="R564" s="110" t="e">
        <f t="shared" si="76"/>
        <v>#VALUE!</v>
      </c>
      <c r="S564" s="110" t="e">
        <f t="shared" si="77"/>
        <v>#VALUE!</v>
      </c>
      <c r="T564" s="110" t="e">
        <f t="shared" si="78"/>
        <v>#VALUE!</v>
      </c>
      <c r="U564" s="110" t="e">
        <f t="shared" si="79"/>
        <v>#VALUE!</v>
      </c>
    </row>
    <row r="565" spans="12:21" x14ac:dyDescent="0.5">
      <c r="L565" s="56" t="str">
        <f t="shared" si="72"/>
        <v>Effectuez l’étape 1</v>
      </c>
      <c r="M565" s="56" t="str">
        <f t="shared" si="73"/>
        <v>Effectuez l’étape 1</v>
      </c>
      <c r="N565" s="56" t="str">
        <f t="shared" si="74"/>
        <v>Effectuez l’étape 1</v>
      </c>
      <c r="O565" s="56" t="str">
        <f t="shared" si="75"/>
        <v>Effectuez l’étape 1</v>
      </c>
      <c r="P565" s="3">
        <f t="shared" si="80"/>
        <v>0</v>
      </c>
      <c r="R565" s="110" t="e">
        <f t="shared" si="76"/>
        <v>#VALUE!</v>
      </c>
      <c r="S565" s="110" t="e">
        <f t="shared" si="77"/>
        <v>#VALUE!</v>
      </c>
      <c r="T565" s="110" t="e">
        <f t="shared" si="78"/>
        <v>#VALUE!</v>
      </c>
      <c r="U565" s="110" t="e">
        <f t="shared" si="79"/>
        <v>#VALUE!</v>
      </c>
    </row>
    <row r="566" spans="12:21" x14ac:dyDescent="0.5">
      <c r="L566" s="56" t="str">
        <f t="shared" si="72"/>
        <v>Effectuez l’étape 1</v>
      </c>
      <c r="M566" s="56" t="str">
        <f t="shared" si="73"/>
        <v>Effectuez l’étape 1</v>
      </c>
      <c r="N566" s="56" t="str">
        <f t="shared" si="74"/>
        <v>Effectuez l’étape 1</v>
      </c>
      <c r="O566" s="56" t="str">
        <f t="shared" si="75"/>
        <v>Effectuez l’étape 1</v>
      </c>
      <c r="P566" s="3">
        <f t="shared" si="80"/>
        <v>0</v>
      </c>
      <c r="R566" s="110" t="e">
        <f t="shared" si="76"/>
        <v>#VALUE!</v>
      </c>
      <c r="S566" s="110" t="e">
        <f t="shared" si="77"/>
        <v>#VALUE!</v>
      </c>
      <c r="T566" s="110" t="e">
        <f t="shared" si="78"/>
        <v>#VALUE!</v>
      </c>
      <c r="U566" s="110" t="e">
        <f t="shared" si="79"/>
        <v>#VALUE!</v>
      </c>
    </row>
    <row r="567" spans="12:21" x14ac:dyDescent="0.5">
      <c r="L567" s="56" t="str">
        <f t="shared" si="72"/>
        <v>Effectuez l’étape 1</v>
      </c>
      <c r="M567" s="56" t="str">
        <f t="shared" si="73"/>
        <v>Effectuez l’étape 1</v>
      </c>
      <c r="N567" s="56" t="str">
        <f t="shared" si="74"/>
        <v>Effectuez l’étape 1</v>
      </c>
      <c r="O567" s="56" t="str">
        <f t="shared" si="75"/>
        <v>Effectuez l’étape 1</v>
      </c>
      <c r="P567" s="3">
        <f t="shared" si="80"/>
        <v>0</v>
      </c>
      <c r="R567" s="110" t="e">
        <f t="shared" si="76"/>
        <v>#VALUE!</v>
      </c>
      <c r="S567" s="110" t="e">
        <f t="shared" si="77"/>
        <v>#VALUE!</v>
      </c>
      <c r="T567" s="110" t="e">
        <f t="shared" si="78"/>
        <v>#VALUE!</v>
      </c>
      <c r="U567" s="110" t="e">
        <f t="shared" si="79"/>
        <v>#VALUE!</v>
      </c>
    </row>
    <row r="568" spans="12:21" x14ac:dyDescent="0.5">
      <c r="L568" s="56" t="str">
        <f t="shared" si="72"/>
        <v>Effectuez l’étape 1</v>
      </c>
      <c r="M568" s="56" t="str">
        <f t="shared" si="73"/>
        <v>Effectuez l’étape 1</v>
      </c>
      <c r="N568" s="56" t="str">
        <f t="shared" si="74"/>
        <v>Effectuez l’étape 1</v>
      </c>
      <c r="O568" s="56" t="str">
        <f t="shared" si="75"/>
        <v>Effectuez l’étape 1</v>
      </c>
      <c r="P568" s="3">
        <f t="shared" si="80"/>
        <v>0</v>
      </c>
      <c r="R568" s="110" t="e">
        <f t="shared" si="76"/>
        <v>#VALUE!</v>
      </c>
      <c r="S568" s="110" t="e">
        <f t="shared" si="77"/>
        <v>#VALUE!</v>
      </c>
      <c r="T568" s="110" t="e">
        <f t="shared" si="78"/>
        <v>#VALUE!</v>
      </c>
      <c r="U568" s="110" t="e">
        <f t="shared" si="79"/>
        <v>#VALUE!</v>
      </c>
    </row>
    <row r="569" spans="12:21" x14ac:dyDescent="0.5">
      <c r="L569" s="56" t="str">
        <f t="shared" si="72"/>
        <v>Effectuez l’étape 1</v>
      </c>
      <c r="M569" s="56" t="str">
        <f t="shared" si="73"/>
        <v>Effectuez l’étape 1</v>
      </c>
      <c r="N569" s="56" t="str">
        <f t="shared" si="74"/>
        <v>Effectuez l’étape 1</v>
      </c>
      <c r="O569" s="56" t="str">
        <f t="shared" si="75"/>
        <v>Effectuez l’étape 1</v>
      </c>
      <c r="P569" s="3">
        <f t="shared" si="80"/>
        <v>0</v>
      </c>
      <c r="R569" s="110" t="e">
        <f t="shared" si="76"/>
        <v>#VALUE!</v>
      </c>
      <c r="S569" s="110" t="e">
        <f t="shared" si="77"/>
        <v>#VALUE!</v>
      </c>
      <c r="T569" s="110" t="e">
        <f t="shared" si="78"/>
        <v>#VALUE!</v>
      </c>
      <c r="U569" s="110" t="e">
        <f t="shared" si="79"/>
        <v>#VALUE!</v>
      </c>
    </row>
    <row r="570" spans="12:21" x14ac:dyDescent="0.5">
      <c r="L570" s="56" t="str">
        <f t="shared" si="72"/>
        <v>Effectuez l’étape 1</v>
      </c>
      <c r="M570" s="56" t="str">
        <f t="shared" si="73"/>
        <v>Effectuez l’étape 1</v>
      </c>
      <c r="N570" s="56" t="str">
        <f t="shared" si="74"/>
        <v>Effectuez l’étape 1</v>
      </c>
      <c r="O570" s="56" t="str">
        <f t="shared" si="75"/>
        <v>Effectuez l’étape 1</v>
      </c>
      <c r="P570" s="3">
        <f t="shared" si="80"/>
        <v>0</v>
      </c>
      <c r="R570" s="110" t="e">
        <f t="shared" si="76"/>
        <v>#VALUE!</v>
      </c>
      <c r="S570" s="110" t="e">
        <f t="shared" si="77"/>
        <v>#VALUE!</v>
      </c>
      <c r="T570" s="110" t="e">
        <f t="shared" si="78"/>
        <v>#VALUE!</v>
      </c>
      <c r="U570" s="110" t="e">
        <f t="shared" si="79"/>
        <v>#VALUE!</v>
      </c>
    </row>
    <row r="571" spans="12:21" x14ac:dyDescent="0.5">
      <c r="L571" s="56" t="str">
        <f t="shared" si="72"/>
        <v>Effectuez l’étape 1</v>
      </c>
      <c r="M571" s="56" t="str">
        <f t="shared" si="73"/>
        <v>Effectuez l’étape 1</v>
      </c>
      <c r="N571" s="56" t="str">
        <f t="shared" si="74"/>
        <v>Effectuez l’étape 1</v>
      </c>
      <c r="O571" s="56" t="str">
        <f t="shared" si="75"/>
        <v>Effectuez l’étape 1</v>
      </c>
      <c r="P571" s="3">
        <f t="shared" si="80"/>
        <v>0</v>
      </c>
      <c r="R571" s="110" t="e">
        <f t="shared" si="76"/>
        <v>#VALUE!</v>
      </c>
      <c r="S571" s="110" t="e">
        <f t="shared" si="77"/>
        <v>#VALUE!</v>
      </c>
      <c r="T571" s="110" t="e">
        <f t="shared" si="78"/>
        <v>#VALUE!</v>
      </c>
      <c r="U571" s="110" t="e">
        <f t="shared" si="79"/>
        <v>#VALUE!</v>
      </c>
    </row>
    <row r="572" spans="12:21" x14ac:dyDescent="0.5">
      <c r="L572" s="56" t="str">
        <f t="shared" si="72"/>
        <v>Effectuez l’étape 1</v>
      </c>
      <c r="M572" s="56" t="str">
        <f t="shared" si="73"/>
        <v>Effectuez l’étape 1</v>
      </c>
      <c r="N572" s="56" t="str">
        <f t="shared" si="74"/>
        <v>Effectuez l’étape 1</v>
      </c>
      <c r="O572" s="56" t="str">
        <f t="shared" si="75"/>
        <v>Effectuez l’étape 1</v>
      </c>
      <c r="P572" s="3">
        <f t="shared" si="80"/>
        <v>0</v>
      </c>
      <c r="R572" s="110" t="e">
        <f t="shared" si="76"/>
        <v>#VALUE!</v>
      </c>
      <c r="S572" s="110" t="e">
        <f t="shared" si="77"/>
        <v>#VALUE!</v>
      </c>
      <c r="T572" s="110" t="e">
        <f t="shared" si="78"/>
        <v>#VALUE!</v>
      </c>
      <c r="U572" s="110" t="e">
        <f t="shared" si="79"/>
        <v>#VALUE!</v>
      </c>
    </row>
    <row r="573" spans="12:21" x14ac:dyDescent="0.5">
      <c r="L573" s="56" t="str">
        <f t="shared" si="72"/>
        <v>Effectuez l’étape 1</v>
      </c>
      <c r="M573" s="56" t="str">
        <f t="shared" si="73"/>
        <v>Effectuez l’étape 1</v>
      </c>
      <c r="N573" s="56" t="str">
        <f t="shared" si="74"/>
        <v>Effectuez l’étape 1</v>
      </c>
      <c r="O573" s="56" t="str">
        <f t="shared" si="75"/>
        <v>Effectuez l’étape 1</v>
      </c>
      <c r="P573" s="3">
        <f t="shared" si="80"/>
        <v>0</v>
      </c>
      <c r="R573" s="110" t="e">
        <f t="shared" si="76"/>
        <v>#VALUE!</v>
      </c>
      <c r="S573" s="110" t="e">
        <f t="shared" si="77"/>
        <v>#VALUE!</v>
      </c>
      <c r="T573" s="110" t="e">
        <f t="shared" si="78"/>
        <v>#VALUE!</v>
      </c>
      <c r="U573" s="110" t="e">
        <f t="shared" si="79"/>
        <v>#VALUE!</v>
      </c>
    </row>
    <row r="574" spans="12:21" x14ac:dyDescent="0.5">
      <c r="L574" s="56" t="str">
        <f t="shared" si="72"/>
        <v>Effectuez l’étape 1</v>
      </c>
      <c r="M574" s="56" t="str">
        <f t="shared" si="73"/>
        <v>Effectuez l’étape 1</v>
      </c>
      <c r="N574" s="56" t="str">
        <f t="shared" si="74"/>
        <v>Effectuez l’étape 1</v>
      </c>
      <c r="O574" s="56" t="str">
        <f t="shared" si="75"/>
        <v>Effectuez l’étape 1</v>
      </c>
      <c r="P574" s="3">
        <f t="shared" si="80"/>
        <v>0</v>
      </c>
      <c r="R574" s="110" t="e">
        <f t="shared" si="76"/>
        <v>#VALUE!</v>
      </c>
      <c r="S574" s="110" t="e">
        <f t="shared" si="77"/>
        <v>#VALUE!</v>
      </c>
      <c r="T574" s="110" t="e">
        <f t="shared" si="78"/>
        <v>#VALUE!</v>
      </c>
      <c r="U574" s="110" t="e">
        <f t="shared" si="79"/>
        <v>#VALUE!</v>
      </c>
    </row>
    <row r="575" spans="12:21" x14ac:dyDescent="0.5">
      <c r="L575" s="56" t="str">
        <f t="shared" si="72"/>
        <v>Effectuez l’étape 1</v>
      </c>
      <c r="M575" s="56" t="str">
        <f t="shared" si="73"/>
        <v>Effectuez l’étape 1</v>
      </c>
      <c r="N575" s="56" t="str">
        <f t="shared" si="74"/>
        <v>Effectuez l’étape 1</v>
      </c>
      <c r="O575" s="56" t="str">
        <f t="shared" si="75"/>
        <v>Effectuez l’étape 1</v>
      </c>
      <c r="P575" s="3">
        <f t="shared" si="80"/>
        <v>0</v>
      </c>
      <c r="R575" s="110" t="e">
        <f t="shared" si="76"/>
        <v>#VALUE!</v>
      </c>
      <c r="S575" s="110" t="e">
        <f t="shared" si="77"/>
        <v>#VALUE!</v>
      </c>
      <c r="T575" s="110" t="e">
        <f t="shared" si="78"/>
        <v>#VALUE!</v>
      </c>
      <c r="U575" s="110" t="e">
        <f t="shared" si="79"/>
        <v>#VALUE!</v>
      </c>
    </row>
    <row r="576" spans="12:21" x14ac:dyDescent="0.5">
      <c r="L576" s="56" t="str">
        <f t="shared" si="72"/>
        <v>Effectuez l’étape 1</v>
      </c>
      <c r="M576" s="56" t="str">
        <f t="shared" si="73"/>
        <v>Effectuez l’étape 1</v>
      </c>
      <c r="N576" s="56" t="str">
        <f t="shared" si="74"/>
        <v>Effectuez l’étape 1</v>
      </c>
      <c r="O576" s="56" t="str">
        <f t="shared" si="75"/>
        <v>Effectuez l’étape 1</v>
      </c>
      <c r="P576" s="3">
        <f t="shared" si="80"/>
        <v>0</v>
      </c>
      <c r="R576" s="110" t="e">
        <f t="shared" si="76"/>
        <v>#VALUE!</v>
      </c>
      <c r="S576" s="110" t="e">
        <f t="shared" si="77"/>
        <v>#VALUE!</v>
      </c>
      <c r="T576" s="110" t="e">
        <f t="shared" si="78"/>
        <v>#VALUE!</v>
      </c>
      <c r="U576" s="110" t="e">
        <f t="shared" si="79"/>
        <v>#VALUE!</v>
      </c>
    </row>
    <row r="577" spans="12:21" x14ac:dyDescent="0.5">
      <c r="L577" s="56" t="str">
        <f t="shared" si="72"/>
        <v>Effectuez l’étape 1</v>
      </c>
      <c r="M577" s="56" t="str">
        <f t="shared" si="73"/>
        <v>Effectuez l’étape 1</v>
      </c>
      <c r="N577" s="56" t="str">
        <f t="shared" si="74"/>
        <v>Effectuez l’étape 1</v>
      </c>
      <c r="O577" s="56" t="str">
        <f t="shared" si="75"/>
        <v>Effectuez l’étape 1</v>
      </c>
      <c r="P577" s="3">
        <f t="shared" si="80"/>
        <v>0</v>
      </c>
      <c r="R577" s="110" t="e">
        <f t="shared" si="76"/>
        <v>#VALUE!</v>
      </c>
      <c r="S577" s="110" t="e">
        <f t="shared" si="77"/>
        <v>#VALUE!</v>
      </c>
      <c r="T577" s="110" t="e">
        <f t="shared" si="78"/>
        <v>#VALUE!</v>
      </c>
      <c r="U577" s="110" t="e">
        <f t="shared" si="79"/>
        <v>#VALUE!</v>
      </c>
    </row>
    <row r="578" spans="12:21" x14ac:dyDescent="0.5">
      <c r="L578" s="56" t="str">
        <f t="shared" si="72"/>
        <v>Effectuez l’étape 1</v>
      </c>
      <c r="M578" s="56" t="str">
        <f t="shared" si="73"/>
        <v>Effectuez l’étape 1</v>
      </c>
      <c r="N578" s="56" t="str">
        <f t="shared" si="74"/>
        <v>Effectuez l’étape 1</v>
      </c>
      <c r="O578" s="56" t="str">
        <f t="shared" si="75"/>
        <v>Effectuez l’étape 1</v>
      </c>
      <c r="P578" s="3">
        <f t="shared" si="80"/>
        <v>0</v>
      </c>
      <c r="R578" s="110" t="e">
        <f t="shared" si="76"/>
        <v>#VALUE!</v>
      </c>
      <c r="S578" s="110" t="e">
        <f t="shared" si="77"/>
        <v>#VALUE!</v>
      </c>
      <c r="T578" s="110" t="e">
        <f t="shared" si="78"/>
        <v>#VALUE!</v>
      </c>
      <c r="U578" s="110" t="e">
        <f t="shared" si="79"/>
        <v>#VALUE!</v>
      </c>
    </row>
    <row r="579" spans="12:21" x14ac:dyDescent="0.5">
      <c r="L579" s="56" t="str">
        <f t="shared" si="72"/>
        <v>Effectuez l’étape 1</v>
      </c>
      <c r="M579" s="56" t="str">
        <f t="shared" si="73"/>
        <v>Effectuez l’étape 1</v>
      </c>
      <c r="N579" s="56" t="str">
        <f t="shared" si="74"/>
        <v>Effectuez l’étape 1</v>
      </c>
      <c r="O579" s="56" t="str">
        <f t="shared" si="75"/>
        <v>Effectuez l’étape 1</v>
      </c>
      <c r="P579" s="3">
        <f t="shared" si="80"/>
        <v>0</v>
      </c>
      <c r="R579" s="110" t="e">
        <f t="shared" si="76"/>
        <v>#VALUE!</v>
      </c>
      <c r="S579" s="110" t="e">
        <f t="shared" si="77"/>
        <v>#VALUE!</v>
      </c>
      <c r="T579" s="110" t="e">
        <f t="shared" si="78"/>
        <v>#VALUE!</v>
      </c>
      <c r="U579" s="110" t="e">
        <f t="shared" si="79"/>
        <v>#VALUE!</v>
      </c>
    </row>
    <row r="580" spans="12:21" x14ac:dyDescent="0.5">
      <c r="L580" s="56" t="str">
        <f t="shared" si="72"/>
        <v>Effectuez l’étape 1</v>
      </c>
      <c r="M580" s="56" t="str">
        <f t="shared" si="73"/>
        <v>Effectuez l’étape 1</v>
      </c>
      <c r="N580" s="56" t="str">
        <f t="shared" si="74"/>
        <v>Effectuez l’étape 1</v>
      </c>
      <c r="O580" s="56" t="str">
        <f t="shared" si="75"/>
        <v>Effectuez l’étape 1</v>
      </c>
      <c r="P580" s="3">
        <f t="shared" si="80"/>
        <v>0</v>
      </c>
      <c r="R580" s="110" t="e">
        <f t="shared" si="76"/>
        <v>#VALUE!</v>
      </c>
      <c r="S580" s="110" t="e">
        <f t="shared" si="77"/>
        <v>#VALUE!</v>
      </c>
      <c r="T580" s="110" t="e">
        <f t="shared" si="78"/>
        <v>#VALUE!</v>
      </c>
      <c r="U580" s="110" t="e">
        <f t="shared" si="79"/>
        <v>#VALUE!</v>
      </c>
    </row>
    <row r="581" spans="12:21" x14ac:dyDescent="0.5">
      <c r="L581" s="56" t="str">
        <f t="shared" si="72"/>
        <v>Effectuez l’étape 1</v>
      </c>
      <c r="M581" s="56" t="str">
        <f t="shared" si="73"/>
        <v>Effectuez l’étape 1</v>
      </c>
      <c r="N581" s="56" t="str">
        <f t="shared" si="74"/>
        <v>Effectuez l’étape 1</v>
      </c>
      <c r="O581" s="56" t="str">
        <f t="shared" si="75"/>
        <v>Effectuez l’étape 1</v>
      </c>
      <c r="P581" s="3">
        <f t="shared" si="80"/>
        <v>0</v>
      </c>
      <c r="R581" s="110" t="e">
        <f t="shared" si="76"/>
        <v>#VALUE!</v>
      </c>
      <c r="S581" s="110" t="e">
        <f t="shared" si="77"/>
        <v>#VALUE!</v>
      </c>
      <c r="T581" s="110" t="e">
        <f t="shared" si="78"/>
        <v>#VALUE!</v>
      </c>
      <c r="U581" s="110" t="e">
        <f t="shared" si="79"/>
        <v>#VALUE!</v>
      </c>
    </row>
    <row r="582" spans="12:21" x14ac:dyDescent="0.5">
      <c r="L582" s="56" t="str">
        <f t="shared" ref="L582:L645" si="81">IF(ISTEXT(overallRate),"Effectuez l’étape 1",IF(OR(COUNT($C582,H582)&lt;&gt;2,overallRate=0),0,IF(D582="Oui",ROUND(MAX(IF($B582="Non - avec lien de dépendance",0,MIN((0.75*H582),847)),MIN(H582,(0.75*$C582),847)),2),R582)))</f>
        <v>Effectuez l’étape 1</v>
      </c>
      <c r="M582" s="56" t="str">
        <f t="shared" ref="M582:M645" si="82">IF(ISTEXT(overallRate),"Effectuez l’étape 1",IF(OR(COUNT($C582,I582)&lt;&gt;2,overallRate=0),0,IF(E582="Yes",ROUND(MAX(IF($B582="Non - avec lien de dépendance",0,MIN((0.75*I582),847)),MIN(I582,(0.75*$C582),847)),2),S582)))</f>
        <v>Effectuez l’étape 1</v>
      </c>
      <c r="N582" s="56" t="str">
        <f t="shared" ref="N582:N645" si="83">IF(ISTEXT(overallRate),"Effectuez l’étape 1",IF(OR(COUNT($C582,J582)&lt;&gt;2,overallRate=0),0,IF(F582="Yes",ROUND(MAX(IF($B582="Non - avec lien de dépendance",0,MIN((0.75*J582),847)),MIN(J582,(0.75*$C582),847)),2),T582)))</f>
        <v>Effectuez l’étape 1</v>
      </c>
      <c r="O582" s="56" t="str">
        <f t="shared" ref="O582:O645" si="84">IF(ISTEXT(overallRate),"Effectuez l’étape 1",IF(OR(COUNT($C582,K582)&lt;&gt;2,overallRate=0),0,IF(G582="Yes",ROUND(MAX(IF($B582="Non - avec lien de dépendance",0,MIN((0.75*K582),847)),MIN(K582,(0.75*$C582),847)),2),U582)))</f>
        <v>Effectuez l’étape 1</v>
      </c>
      <c r="P582" s="3">
        <f t="shared" si="80"/>
        <v>0</v>
      </c>
      <c r="R582" s="110" t="e">
        <f t="shared" ref="R582:R645" si="85">IF(revenueReduction&gt;0.3,MAX(IF($B582="Non - avec lien de dépendance",MIN(1129,H582,$C582)*overallRate,MIN(1129,H582)*overallRate),ROUND(MAX(IF($B582="Non - avec lien de dépendance",0,MIN((0.75*H582),847)),MIN(H582,(0.75*$C582),847)),2)),IF($B582="Non - avec lien de dépendance",MIN(1129,H582,$C582)*overallRate,MIN(1129,H582)*overallRate))</f>
        <v>#VALUE!</v>
      </c>
      <c r="S582" s="110" t="e">
        <f t="shared" ref="S582:S645" si="86">IF(revenueReduction&gt;0.3,MAX(IF($B582="Non - avec lien de dépendance",MIN(1129,I582,$C582)*overallRate,MIN(1129,I582)*overallRate),ROUND(MAX(IF($B582="Non - avec lien de dépendance",0,MIN((0.75*I582),847)),MIN(I582,(0.75*$C582),847)),2)),IF($B582="Non - avec lien de dépendance",MIN(1129,I582,$C582)*overallRate,MIN(1129,I582)*overallRate))</f>
        <v>#VALUE!</v>
      </c>
      <c r="T582" s="110" t="e">
        <f t="shared" ref="T582:T645" si="87">IF(revenueReduction&gt;0.3,MAX(IF($B582="Non - avec lien de dépendance",MIN(1129,J582,$C582)*overallRate,MIN(1129,J582)*overallRate),ROUND(MAX(IF($B582="Non - avec lien de dépendance",0,MIN((0.75*J582),847)),MIN(J582,(0.75*$C582),847)),2)),IF($B582="Non - avec lien de dépendance",MIN(1129,J582,$C582)*overallRate,MIN(1129,J582)*overallRate))</f>
        <v>#VALUE!</v>
      </c>
      <c r="U582" s="110" t="e">
        <f t="shared" ref="U582:U645" si="88">IF(revenueReduction&gt;0.3,MAX(IF($B582="Non - avec lien de dépendance",MIN(1129,K582,$C582)*overallRate,MIN(1129,K582)*overallRate),ROUND(MAX(IF($B582="Non - avec lien de dépendance",0,MIN((0.75*K582),847)),MIN(K582,(0.75*$C582),847)),2)),IF($B582="Non - avec lien de dépendance",MIN(1129,K582,$C582)*overallRate,MIN(1129,K582)*overallRate))</f>
        <v>#VALUE!</v>
      </c>
    </row>
    <row r="583" spans="12:21" x14ac:dyDescent="0.5">
      <c r="L583" s="56" t="str">
        <f t="shared" si="81"/>
        <v>Effectuez l’étape 1</v>
      </c>
      <c r="M583" s="56" t="str">
        <f t="shared" si="82"/>
        <v>Effectuez l’étape 1</v>
      </c>
      <c r="N583" s="56" t="str">
        <f t="shared" si="83"/>
        <v>Effectuez l’étape 1</v>
      </c>
      <c r="O583" s="56" t="str">
        <f t="shared" si="84"/>
        <v>Effectuez l’étape 1</v>
      </c>
      <c r="P583" s="3">
        <f t="shared" ref="P583:P646" si="89">IF(AND(COUNT(C583:K583)&gt;0,OR(COUNT(C583:K583)&lt;&gt;5,ISBLANK(B583))),"Fill out all amounts",SUM(L583:O583))</f>
        <v>0</v>
      </c>
      <c r="R583" s="110" t="e">
        <f t="shared" si="85"/>
        <v>#VALUE!</v>
      </c>
      <c r="S583" s="110" t="e">
        <f t="shared" si="86"/>
        <v>#VALUE!</v>
      </c>
      <c r="T583" s="110" t="e">
        <f t="shared" si="87"/>
        <v>#VALUE!</v>
      </c>
      <c r="U583" s="110" t="e">
        <f t="shared" si="88"/>
        <v>#VALUE!</v>
      </c>
    </row>
    <row r="584" spans="12:21" x14ac:dyDescent="0.5">
      <c r="L584" s="56" t="str">
        <f t="shared" si="81"/>
        <v>Effectuez l’étape 1</v>
      </c>
      <c r="M584" s="56" t="str">
        <f t="shared" si="82"/>
        <v>Effectuez l’étape 1</v>
      </c>
      <c r="N584" s="56" t="str">
        <f t="shared" si="83"/>
        <v>Effectuez l’étape 1</v>
      </c>
      <c r="O584" s="56" t="str">
        <f t="shared" si="84"/>
        <v>Effectuez l’étape 1</v>
      </c>
      <c r="P584" s="3">
        <f t="shared" si="89"/>
        <v>0</v>
      </c>
      <c r="R584" s="110" t="e">
        <f t="shared" si="85"/>
        <v>#VALUE!</v>
      </c>
      <c r="S584" s="110" t="e">
        <f t="shared" si="86"/>
        <v>#VALUE!</v>
      </c>
      <c r="T584" s="110" t="e">
        <f t="shared" si="87"/>
        <v>#VALUE!</v>
      </c>
      <c r="U584" s="110" t="e">
        <f t="shared" si="88"/>
        <v>#VALUE!</v>
      </c>
    </row>
    <row r="585" spans="12:21" x14ac:dyDescent="0.5">
      <c r="L585" s="56" t="str">
        <f t="shared" si="81"/>
        <v>Effectuez l’étape 1</v>
      </c>
      <c r="M585" s="56" t="str">
        <f t="shared" si="82"/>
        <v>Effectuez l’étape 1</v>
      </c>
      <c r="N585" s="56" t="str">
        <f t="shared" si="83"/>
        <v>Effectuez l’étape 1</v>
      </c>
      <c r="O585" s="56" t="str">
        <f t="shared" si="84"/>
        <v>Effectuez l’étape 1</v>
      </c>
      <c r="P585" s="3">
        <f t="shared" si="89"/>
        <v>0</v>
      </c>
      <c r="R585" s="110" t="e">
        <f t="shared" si="85"/>
        <v>#VALUE!</v>
      </c>
      <c r="S585" s="110" t="e">
        <f t="shared" si="86"/>
        <v>#VALUE!</v>
      </c>
      <c r="T585" s="110" t="e">
        <f t="shared" si="87"/>
        <v>#VALUE!</v>
      </c>
      <c r="U585" s="110" t="e">
        <f t="shared" si="88"/>
        <v>#VALUE!</v>
      </c>
    </row>
    <row r="586" spans="12:21" x14ac:dyDescent="0.5">
      <c r="L586" s="56" t="str">
        <f t="shared" si="81"/>
        <v>Effectuez l’étape 1</v>
      </c>
      <c r="M586" s="56" t="str">
        <f t="shared" si="82"/>
        <v>Effectuez l’étape 1</v>
      </c>
      <c r="N586" s="56" t="str">
        <f t="shared" si="83"/>
        <v>Effectuez l’étape 1</v>
      </c>
      <c r="O586" s="56" t="str">
        <f t="shared" si="84"/>
        <v>Effectuez l’étape 1</v>
      </c>
      <c r="P586" s="3">
        <f t="shared" si="89"/>
        <v>0</v>
      </c>
      <c r="R586" s="110" t="e">
        <f t="shared" si="85"/>
        <v>#VALUE!</v>
      </c>
      <c r="S586" s="110" t="e">
        <f t="shared" si="86"/>
        <v>#VALUE!</v>
      </c>
      <c r="T586" s="110" t="e">
        <f t="shared" si="87"/>
        <v>#VALUE!</v>
      </c>
      <c r="U586" s="110" t="e">
        <f t="shared" si="88"/>
        <v>#VALUE!</v>
      </c>
    </row>
    <row r="587" spans="12:21" x14ac:dyDescent="0.5">
      <c r="L587" s="56" t="str">
        <f t="shared" si="81"/>
        <v>Effectuez l’étape 1</v>
      </c>
      <c r="M587" s="56" t="str">
        <f t="shared" si="82"/>
        <v>Effectuez l’étape 1</v>
      </c>
      <c r="N587" s="56" t="str">
        <f t="shared" si="83"/>
        <v>Effectuez l’étape 1</v>
      </c>
      <c r="O587" s="56" t="str">
        <f t="shared" si="84"/>
        <v>Effectuez l’étape 1</v>
      </c>
      <c r="P587" s="3">
        <f t="shared" si="89"/>
        <v>0</v>
      </c>
      <c r="R587" s="110" t="e">
        <f t="shared" si="85"/>
        <v>#VALUE!</v>
      </c>
      <c r="S587" s="110" t="e">
        <f t="shared" si="86"/>
        <v>#VALUE!</v>
      </c>
      <c r="T587" s="110" t="e">
        <f t="shared" si="87"/>
        <v>#VALUE!</v>
      </c>
      <c r="U587" s="110" t="e">
        <f t="shared" si="88"/>
        <v>#VALUE!</v>
      </c>
    </row>
    <row r="588" spans="12:21" x14ac:dyDescent="0.5">
      <c r="L588" s="56" t="str">
        <f t="shared" si="81"/>
        <v>Effectuez l’étape 1</v>
      </c>
      <c r="M588" s="56" t="str">
        <f t="shared" si="82"/>
        <v>Effectuez l’étape 1</v>
      </c>
      <c r="N588" s="56" t="str">
        <f t="shared" si="83"/>
        <v>Effectuez l’étape 1</v>
      </c>
      <c r="O588" s="56" t="str">
        <f t="shared" si="84"/>
        <v>Effectuez l’étape 1</v>
      </c>
      <c r="P588" s="3">
        <f t="shared" si="89"/>
        <v>0</v>
      </c>
      <c r="R588" s="110" t="e">
        <f t="shared" si="85"/>
        <v>#VALUE!</v>
      </c>
      <c r="S588" s="110" t="e">
        <f t="shared" si="86"/>
        <v>#VALUE!</v>
      </c>
      <c r="T588" s="110" t="e">
        <f t="shared" si="87"/>
        <v>#VALUE!</v>
      </c>
      <c r="U588" s="110" t="e">
        <f t="shared" si="88"/>
        <v>#VALUE!</v>
      </c>
    </row>
    <row r="589" spans="12:21" x14ac:dyDescent="0.5">
      <c r="L589" s="56" t="str">
        <f t="shared" si="81"/>
        <v>Effectuez l’étape 1</v>
      </c>
      <c r="M589" s="56" t="str">
        <f t="shared" si="82"/>
        <v>Effectuez l’étape 1</v>
      </c>
      <c r="N589" s="56" t="str">
        <f t="shared" si="83"/>
        <v>Effectuez l’étape 1</v>
      </c>
      <c r="O589" s="56" t="str">
        <f t="shared" si="84"/>
        <v>Effectuez l’étape 1</v>
      </c>
      <c r="P589" s="3">
        <f t="shared" si="89"/>
        <v>0</v>
      </c>
      <c r="R589" s="110" t="e">
        <f t="shared" si="85"/>
        <v>#VALUE!</v>
      </c>
      <c r="S589" s="110" t="e">
        <f t="shared" si="86"/>
        <v>#VALUE!</v>
      </c>
      <c r="T589" s="110" t="e">
        <f t="shared" si="87"/>
        <v>#VALUE!</v>
      </c>
      <c r="U589" s="110" t="e">
        <f t="shared" si="88"/>
        <v>#VALUE!</v>
      </c>
    </row>
    <row r="590" spans="12:21" x14ac:dyDescent="0.5">
      <c r="L590" s="56" t="str">
        <f t="shared" si="81"/>
        <v>Effectuez l’étape 1</v>
      </c>
      <c r="M590" s="56" t="str">
        <f t="shared" si="82"/>
        <v>Effectuez l’étape 1</v>
      </c>
      <c r="N590" s="56" t="str">
        <f t="shared" si="83"/>
        <v>Effectuez l’étape 1</v>
      </c>
      <c r="O590" s="56" t="str">
        <f t="shared" si="84"/>
        <v>Effectuez l’étape 1</v>
      </c>
      <c r="P590" s="3">
        <f t="shared" si="89"/>
        <v>0</v>
      </c>
      <c r="R590" s="110" t="e">
        <f t="shared" si="85"/>
        <v>#VALUE!</v>
      </c>
      <c r="S590" s="110" t="e">
        <f t="shared" si="86"/>
        <v>#VALUE!</v>
      </c>
      <c r="T590" s="110" t="e">
        <f t="shared" si="87"/>
        <v>#VALUE!</v>
      </c>
      <c r="U590" s="110" t="e">
        <f t="shared" si="88"/>
        <v>#VALUE!</v>
      </c>
    </row>
    <row r="591" spans="12:21" x14ac:dyDescent="0.5">
      <c r="L591" s="56" t="str">
        <f t="shared" si="81"/>
        <v>Effectuez l’étape 1</v>
      </c>
      <c r="M591" s="56" t="str">
        <f t="shared" si="82"/>
        <v>Effectuez l’étape 1</v>
      </c>
      <c r="N591" s="56" t="str">
        <f t="shared" si="83"/>
        <v>Effectuez l’étape 1</v>
      </c>
      <c r="O591" s="56" t="str">
        <f t="shared" si="84"/>
        <v>Effectuez l’étape 1</v>
      </c>
      <c r="P591" s="3">
        <f t="shared" si="89"/>
        <v>0</v>
      </c>
      <c r="R591" s="110" t="e">
        <f t="shared" si="85"/>
        <v>#VALUE!</v>
      </c>
      <c r="S591" s="110" t="e">
        <f t="shared" si="86"/>
        <v>#VALUE!</v>
      </c>
      <c r="T591" s="110" t="e">
        <f t="shared" si="87"/>
        <v>#VALUE!</v>
      </c>
      <c r="U591" s="110" t="e">
        <f t="shared" si="88"/>
        <v>#VALUE!</v>
      </c>
    </row>
    <row r="592" spans="12:21" x14ac:dyDescent="0.5">
      <c r="L592" s="56" t="str">
        <f t="shared" si="81"/>
        <v>Effectuez l’étape 1</v>
      </c>
      <c r="M592" s="56" t="str">
        <f t="shared" si="82"/>
        <v>Effectuez l’étape 1</v>
      </c>
      <c r="N592" s="56" t="str">
        <f t="shared" si="83"/>
        <v>Effectuez l’étape 1</v>
      </c>
      <c r="O592" s="56" t="str">
        <f t="shared" si="84"/>
        <v>Effectuez l’étape 1</v>
      </c>
      <c r="P592" s="3">
        <f t="shared" si="89"/>
        <v>0</v>
      </c>
      <c r="R592" s="110" t="e">
        <f t="shared" si="85"/>
        <v>#VALUE!</v>
      </c>
      <c r="S592" s="110" t="e">
        <f t="shared" si="86"/>
        <v>#VALUE!</v>
      </c>
      <c r="T592" s="110" t="e">
        <f t="shared" si="87"/>
        <v>#VALUE!</v>
      </c>
      <c r="U592" s="110" t="e">
        <f t="shared" si="88"/>
        <v>#VALUE!</v>
      </c>
    </row>
    <row r="593" spans="12:21" x14ac:dyDescent="0.5">
      <c r="L593" s="56" t="str">
        <f t="shared" si="81"/>
        <v>Effectuez l’étape 1</v>
      </c>
      <c r="M593" s="56" t="str">
        <f t="shared" si="82"/>
        <v>Effectuez l’étape 1</v>
      </c>
      <c r="N593" s="56" t="str">
        <f t="shared" si="83"/>
        <v>Effectuez l’étape 1</v>
      </c>
      <c r="O593" s="56" t="str">
        <f t="shared" si="84"/>
        <v>Effectuez l’étape 1</v>
      </c>
      <c r="P593" s="3">
        <f t="shared" si="89"/>
        <v>0</v>
      </c>
      <c r="R593" s="110" t="e">
        <f t="shared" si="85"/>
        <v>#VALUE!</v>
      </c>
      <c r="S593" s="110" t="e">
        <f t="shared" si="86"/>
        <v>#VALUE!</v>
      </c>
      <c r="T593" s="110" t="e">
        <f t="shared" si="87"/>
        <v>#VALUE!</v>
      </c>
      <c r="U593" s="110" t="e">
        <f t="shared" si="88"/>
        <v>#VALUE!</v>
      </c>
    </row>
    <row r="594" spans="12:21" x14ac:dyDescent="0.5">
      <c r="L594" s="56" t="str">
        <f t="shared" si="81"/>
        <v>Effectuez l’étape 1</v>
      </c>
      <c r="M594" s="56" t="str">
        <f t="shared" si="82"/>
        <v>Effectuez l’étape 1</v>
      </c>
      <c r="N594" s="56" t="str">
        <f t="shared" si="83"/>
        <v>Effectuez l’étape 1</v>
      </c>
      <c r="O594" s="56" t="str">
        <f t="shared" si="84"/>
        <v>Effectuez l’étape 1</v>
      </c>
      <c r="P594" s="3">
        <f t="shared" si="89"/>
        <v>0</v>
      </c>
      <c r="R594" s="110" t="e">
        <f t="shared" si="85"/>
        <v>#VALUE!</v>
      </c>
      <c r="S594" s="110" t="e">
        <f t="shared" si="86"/>
        <v>#VALUE!</v>
      </c>
      <c r="T594" s="110" t="e">
        <f t="shared" si="87"/>
        <v>#VALUE!</v>
      </c>
      <c r="U594" s="110" t="e">
        <f t="shared" si="88"/>
        <v>#VALUE!</v>
      </c>
    </row>
    <row r="595" spans="12:21" x14ac:dyDescent="0.5">
      <c r="L595" s="56" t="str">
        <f t="shared" si="81"/>
        <v>Effectuez l’étape 1</v>
      </c>
      <c r="M595" s="56" t="str">
        <f t="shared" si="82"/>
        <v>Effectuez l’étape 1</v>
      </c>
      <c r="N595" s="56" t="str">
        <f t="shared" si="83"/>
        <v>Effectuez l’étape 1</v>
      </c>
      <c r="O595" s="56" t="str">
        <f t="shared" si="84"/>
        <v>Effectuez l’étape 1</v>
      </c>
      <c r="P595" s="3">
        <f t="shared" si="89"/>
        <v>0</v>
      </c>
      <c r="R595" s="110" t="e">
        <f t="shared" si="85"/>
        <v>#VALUE!</v>
      </c>
      <c r="S595" s="110" t="e">
        <f t="shared" si="86"/>
        <v>#VALUE!</v>
      </c>
      <c r="T595" s="110" t="e">
        <f t="shared" si="87"/>
        <v>#VALUE!</v>
      </c>
      <c r="U595" s="110" t="e">
        <f t="shared" si="88"/>
        <v>#VALUE!</v>
      </c>
    </row>
    <row r="596" spans="12:21" x14ac:dyDescent="0.5">
      <c r="L596" s="56" t="str">
        <f t="shared" si="81"/>
        <v>Effectuez l’étape 1</v>
      </c>
      <c r="M596" s="56" t="str">
        <f t="shared" si="82"/>
        <v>Effectuez l’étape 1</v>
      </c>
      <c r="N596" s="56" t="str">
        <f t="shared" si="83"/>
        <v>Effectuez l’étape 1</v>
      </c>
      <c r="O596" s="56" t="str">
        <f t="shared" si="84"/>
        <v>Effectuez l’étape 1</v>
      </c>
      <c r="P596" s="3">
        <f t="shared" si="89"/>
        <v>0</v>
      </c>
      <c r="R596" s="110" t="e">
        <f t="shared" si="85"/>
        <v>#VALUE!</v>
      </c>
      <c r="S596" s="110" t="e">
        <f t="shared" si="86"/>
        <v>#VALUE!</v>
      </c>
      <c r="T596" s="110" t="e">
        <f t="shared" si="87"/>
        <v>#VALUE!</v>
      </c>
      <c r="U596" s="110" t="e">
        <f t="shared" si="88"/>
        <v>#VALUE!</v>
      </c>
    </row>
    <row r="597" spans="12:21" x14ac:dyDescent="0.5">
      <c r="L597" s="56" t="str">
        <f t="shared" si="81"/>
        <v>Effectuez l’étape 1</v>
      </c>
      <c r="M597" s="56" t="str">
        <f t="shared" si="82"/>
        <v>Effectuez l’étape 1</v>
      </c>
      <c r="N597" s="56" t="str">
        <f t="shared" si="83"/>
        <v>Effectuez l’étape 1</v>
      </c>
      <c r="O597" s="56" t="str">
        <f t="shared" si="84"/>
        <v>Effectuez l’étape 1</v>
      </c>
      <c r="P597" s="3">
        <f t="shared" si="89"/>
        <v>0</v>
      </c>
      <c r="R597" s="110" t="e">
        <f t="shared" si="85"/>
        <v>#VALUE!</v>
      </c>
      <c r="S597" s="110" t="e">
        <f t="shared" si="86"/>
        <v>#VALUE!</v>
      </c>
      <c r="T597" s="110" t="e">
        <f t="shared" si="87"/>
        <v>#VALUE!</v>
      </c>
      <c r="U597" s="110" t="e">
        <f t="shared" si="88"/>
        <v>#VALUE!</v>
      </c>
    </row>
    <row r="598" spans="12:21" x14ac:dyDescent="0.5">
      <c r="L598" s="56" t="str">
        <f t="shared" si="81"/>
        <v>Effectuez l’étape 1</v>
      </c>
      <c r="M598" s="56" t="str">
        <f t="shared" si="82"/>
        <v>Effectuez l’étape 1</v>
      </c>
      <c r="N598" s="56" t="str">
        <f t="shared" si="83"/>
        <v>Effectuez l’étape 1</v>
      </c>
      <c r="O598" s="56" t="str">
        <f t="shared" si="84"/>
        <v>Effectuez l’étape 1</v>
      </c>
      <c r="P598" s="3">
        <f t="shared" si="89"/>
        <v>0</v>
      </c>
      <c r="R598" s="110" t="e">
        <f t="shared" si="85"/>
        <v>#VALUE!</v>
      </c>
      <c r="S598" s="110" t="e">
        <f t="shared" si="86"/>
        <v>#VALUE!</v>
      </c>
      <c r="T598" s="110" t="e">
        <f t="shared" si="87"/>
        <v>#VALUE!</v>
      </c>
      <c r="U598" s="110" t="e">
        <f t="shared" si="88"/>
        <v>#VALUE!</v>
      </c>
    </row>
    <row r="599" spans="12:21" x14ac:dyDescent="0.5">
      <c r="L599" s="56" t="str">
        <f t="shared" si="81"/>
        <v>Effectuez l’étape 1</v>
      </c>
      <c r="M599" s="56" t="str">
        <f t="shared" si="82"/>
        <v>Effectuez l’étape 1</v>
      </c>
      <c r="N599" s="56" t="str">
        <f t="shared" si="83"/>
        <v>Effectuez l’étape 1</v>
      </c>
      <c r="O599" s="56" t="str">
        <f t="shared" si="84"/>
        <v>Effectuez l’étape 1</v>
      </c>
      <c r="P599" s="3">
        <f t="shared" si="89"/>
        <v>0</v>
      </c>
      <c r="R599" s="110" t="e">
        <f t="shared" si="85"/>
        <v>#VALUE!</v>
      </c>
      <c r="S599" s="110" t="e">
        <f t="shared" si="86"/>
        <v>#VALUE!</v>
      </c>
      <c r="T599" s="110" t="e">
        <f t="shared" si="87"/>
        <v>#VALUE!</v>
      </c>
      <c r="U599" s="110" t="e">
        <f t="shared" si="88"/>
        <v>#VALUE!</v>
      </c>
    </row>
    <row r="600" spans="12:21" x14ac:dyDescent="0.5">
      <c r="L600" s="56" t="str">
        <f t="shared" si="81"/>
        <v>Effectuez l’étape 1</v>
      </c>
      <c r="M600" s="56" t="str">
        <f t="shared" si="82"/>
        <v>Effectuez l’étape 1</v>
      </c>
      <c r="N600" s="56" t="str">
        <f t="shared" si="83"/>
        <v>Effectuez l’étape 1</v>
      </c>
      <c r="O600" s="56" t="str">
        <f t="shared" si="84"/>
        <v>Effectuez l’étape 1</v>
      </c>
      <c r="P600" s="3">
        <f t="shared" si="89"/>
        <v>0</v>
      </c>
      <c r="R600" s="110" t="e">
        <f t="shared" si="85"/>
        <v>#VALUE!</v>
      </c>
      <c r="S600" s="110" t="e">
        <f t="shared" si="86"/>
        <v>#VALUE!</v>
      </c>
      <c r="T600" s="110" t="e">
        <f t="shared" si="87"/>
        <v>#VALUE!</v>
      </c>
      <c r="U600" s="110" t="e">
        <f t="shared" si="88"/>
        <v>#VALUE!</v>
      </c>
    </row>
    <row r="601" spans="12:21" x14ac:dyDescent="0.5">
      <c r="L601" s="56" t="str">
        <f t="shared" si="81"/>
        <v>Effectuez l’étape 1</v>
      </c>
      <c r="M601" s="56" t="str">
        <f t="shared" si="82"/>
        <v>Effectuez l’étape 1</v>
      </c>
      <c r="N601" s="56" t="str">
        <f t="shared" si="83"/>
        <v>Effectuez l’étape 1</v>
      </c>
      <c r="O601" s="56" t="str">
        <f t="shared" si="84"/>
        <v>Effectuez l’étape 1</v>
      </c>
      <c r="P601" s="3">
        <f t="shared" si="89"/>
        <v>0</v>
      </c>
      <c r="R601" s="110" t="e">
        <f t="shared" si="85"/>
        <v>#VALUE!</v>
      </c>
      <c r="S601" s="110" t="e">
        <f t="shared" si="86"/>
        <v>#VALUE!</v>
      </c>
      <c r="T601" s="110" t="e">
        <f t="shared" si="87"/>
        <v>#VALUE!</v>
      </c>
      <c r="U601" s="110" t="e">
        <f t="shared" si="88"/>
        <v>#VALUE!</v>
      </c>
    </row>
    <row r="602" spans="12:21" x14ac:dyDescent="0.5">
      <c r="L602" s="56" t="str">
        <f t="shared" si="81"/>
        <v>Effectuez l’étape 1</v>
      </c>
      <c r="M602" s="56" t="str">
        <f t="shared" si="82"/>
        <v>Effectuez l’étape 1</v>
      </c>
      <c r="N602" s="56" t="str">
        <f t="shared" si="83"/>
        <v>Effectuez l’étape 1</v>
      </c>
      <c r="O602" s="56" t="str">
        <f t="shared" si="84"/>
        <v>Effectuez l’étape 1</v>
      </c>
      <c r="P602" s="3">
        <f t="shared" si="89"/>
        <v>0</v>
      </c>
      <c r="R602" s="110" t="e">
        <f t="shared" si="85"/>
        <v>#VALUE!</v>
      </c>
      <c r="S602" s="110" t="e">
        <f t="shared" si="86"/>
        <v>#VALUE!</v>
      </c>
      <c r="T602" s="110" t="e">
        <f t="shared" si="87"/>
        <v>#VALUE!</v>
      </c>
      <c r="U602" s="110" t="e">
        <f t="shared" si="88"/>
        <v>#VALUE!</v>
      </c>
    </row>
    <row r="603" spans="12:21" x14ac:dyDescent="0.5">
      <c r="L603" s="56" t="str">
        <f t="shared" si="81"/>
        <v>Effectuez l’étape 1</v>
      </c>
      <c r="M603" s="56" t="str">
        <f t="shared" si="82"/>
        <v>Effectuez l’étape 1</v>
      </c>
      <c r="N603" s="56" t="str">
        <f t="shared" si="83"/>
        <v>Effectuez l’étape 1</v>
      </c>
      <c r="O603" s="56" t="str">
        <f t="shared" si="84"/>
        <v>Effectuez l’étape 1</v>
      </c>
      <c r="P603" s="3">
        <f t="shared" si="89"/>
        <v>0</v>
      </c>
      <c r="R603" s="110" t="e">
        <f t="shared" si="85"/>
        <v>#VALUE!</v>
      </c>
      <c r="S603" s="110" t="e">
        <f t="shared" si="86"/>
        <v>#VALUE!</v>
      </c>
      <c r="T603" s="110" t="e">
        <f t="shared" si="87"/>
        <v>#VALUE!</v>
      </c>
      <c r="U603" s="110" t="e">
        <f t="shared" si="88"/>
        <v>#VALUE!</v>
      </c>
    </row>
    <row r="604" spans="12:21" x14ac:dyDescent="0.5">
      <c r="L604" s="56" t="str">
        <f t="shared" si="81"/>
        <v>Effectuez l’étape 1</v>
      </c>
      <c r="M604" s="56" t="str">
        <f t="shared" si="82"/>
        <v>Effectuez l’étape 1</v>
      </c>
      <c r="N604" s="56" t="str">
        <f t="shared" si="83"/>
        <v>Effectuez l’étape 1</v>
      </c>
      <c r="O604" s="56" t="str">
        <f t="shared" si="84"/>
        <v>Effectuez l’étape 1</v>
      </c>
      <c r="P604" s="3">
        <f t="shared" si="89"/>
        <v>0</v>
      </c>
      <c r="R604" s="110" t="e">
        <f t="shared" si="85"/>
        <v>#VALUE!</v>
      </c>
      <c r="S604" s="110" t="e">
        <f t="shared" si="86"/>
        <v>#VALUE!</v>
      </c>
      <c r="T604" s="110" t="e">
        <f t="shared" si="87"/>
        <v>#VALUE!</v>
      </c>
      <c r="U604" s="110" t="e">
        <f t="shared" si="88"/>
        <v>#VALUE!</v>
      </c>
    </row>
    <row r="605" spans="12:21" x14ac:dyDescent="0.5">
      <c r="L605" s="56" t="str">
        <f t="shared" si="81"/>
        <v>Effectuez l’étape 1</v>
      </c>
      <c r="M605" s="56" t="str">
        <f t="shared" si="82"/>
        <v>Effectuez l’étape 1</v>
      </c>
      <c r="N605" s="56" t="str">
        <f t="shared" si="83"/>
        <v>Effectuez l’étape 1</v>
      </c>
      <c r="O605" s="56" t="str">
        <f t="shared" si="84"/>
        <v>Effectuez l’étape 1</v>
      </c>
      <c r="P605" s="3">
        <f t="shared" si="89"/>
        <v>0</v>
      </c>
      <c r="R605" s="110" t="e">
        <f t="shared" si="85"/>
        <v>#VALUE!</v>
      </c>
      <c r="S605" s="110" t="e">
        <f t="shared" si="86"/>
        <v>#VALUE!</v>
      </c>
      <c r="T605" s="110" t="e">
        <f t="shared" si="87"/>
        <v>#VALUE!</v>
      </c>
      <c r="U605" s="110" t="e">
        <f t="shared" si="88"/>
        <v>#VALUE!</v>
      </c>
    </row>
    <row r="606" spans="12:21" x14ac:dyDescent="0.5">
      <c r="L606" s="56" t="str">
        <f t="shared" si="81"/>
        <v>Effectuez l’étape 1</v>
      </c>
      <c r="M606" s="56" t="str">
        <f t="shared" si="82"/>
        <v>Effectuez l’étape 1</v>
      </c>
      <c r="N606" s="56" t="str">
        <f t="shared" si="83"/>
        <v>Effectuez l’étape 1</v>
      </c>
      <c r="O606" s="56" t="str">
        <f t="shared" si="84"/>
        <v>Effectuez l’étape 1</v>
      </c>
      <c r="P606" s="3">
        <f t="shared" si="89"/>
        <v>0</v>
      </c>
      <c r="R606" s="110" t="e">
        <f t="shared" si="85"/>
        <v>#VALUE!</v>
      </c>
      <c r="S606" s="110" t="e">
        <f t="shared" si="86"/>
        <v>#VALUE!</v>
      </c>
      <c r="T606" s="110" t="e">
        <f t="shared" si="87"/>
        <v>#VALUE!</v>
      </c>
      <c r="U606" s="110" t="e">
        <f t="shared" si="88"/>
        <v>#VALUE!</v>
      </c>
    </row>
    <row r="607" spans="12:21" x14ac:dyDescent="0.5">
      <c r="L607" s="56" t="str">
        <f t="shared" si="81"/>
        <v>Effectuez l’étape 1</v>
      </c>
      <c r="M607" s="56" t="str">
        <f t="shared" si="82"/>
        <v>Effectuez l’étape 1</v>
      </c>
      <c r="N607" s="56" t="str">
        <f t="shared" si="83"/>
        <v>Effectuez l’étape 1</v>
      </c>
      <c r="O607" s="56" t="str">
        <f t="shared" si="84"/>
        <v>Effectuez l’étape 1</v>
      </c>
      <c r="P607" s="3">
        <f t="shared" si="89"/>
        <v>0</v>
      </c>
      <c r="R607" s="110" t="e">
        <f t="shared" si="85"/>
        <v>#VALUE!</v>
      </c>
      <c r="S607" s="110" t="e">
        <f t="shared" si="86"/>
        <v>#VALUE!</v>
      </c>
      <c r="T607" s="110" t="e">
        <f t="shared" si="87"/>
        <v>#VALUE!</v>
      </c>
      <c r="U607" s="110" t="e">
        <f t="shared" si="88"/>
        <v>#VALUE!</v>
      </c>
    </row>
    <row r="608" spans="12:21" x14ac:dyDescent="0.5">
      <c r="L608" s="56" t="str">
        <f t="shared" si="81"/>
        <v>Effectuez l’étape 1</v>
      </c>
      <c r="M608" s="56" t="str">
        <f t="shared" si="82"/>
        <v>Effectuez l’étape 1</v>
      </c>
      <c r="N608" s="56" t="str">
        <f t="shared" si="83"/>
        <v>Effectuez l’étape 1</v>
      </c>
      <c r="O608" s="56" t="str">
        <f t="shared" si="84"/>
        <v>Effectuez l’étape 1</v>
      </c>
      <c r="P608" s="3">
        <f t="shared" si="89"/>
        <v>0</v>
      </c>
      <c r="R608" s="110" t="e">
        <f t="shared" si="85"/>
        <v>#VALUE!</v>
      </c>
      <c r="S608" s="110" t="e">
        <f t="shared" si="86"/>
        <v>#VALUE!</v>
      </c>
      <c r="T608" s="110" t="e">
        <f t="shared" si="87"/>
        <v>#VALUE!</v>
      </c>
      <c r="U608" s="110" t="e">
        <f t="shared" si="88"/>
        <v>#VALUE!</v>
      </c>
    </row>
    <row r="609" spans="12:21" x14ac:dyDescent="0.5">
      <c r="L609" s="56" t="str">
        <f t="shared" si="81"/>
        <v>Effectuez l’étape 1</v>
      </c>
      <c r="M609" s="56" t="str">
        <f t="shared" si="82"/>
        <v>Effectuez l’étape 1</v>
      </c>
      <c r="N609" s="56" t="str">
        <f t="shared" si="83"/>
        <v>Effectuez l’étape 1</v>
      </c>
      <c r="O609" s="56" t="str">
        <f t="shared" si="84"/>
        <v>Effectuez l’étape 1</v>
      </c>
      <c r="P609" s="3">
        <f t="shared" si="89"/>
        <v>0</v>
      </c>
      <c r="R609" s="110" t="e">
        <f t="shared" si="85"/>
        <v>#VALUE!</v>
      </c>
      <c r="S609" s="110" t="e">
        <f t="shared" si="86"/>
        <v>#VALUE!</v>
      </c>
      <c r="T609" s="110" t="e">
        <f t="shared" si="87"/>
        <v>#VALUE!</v>
      </c>
      <c r="U609" s="110" t="e">
        <f t="shared" si="88"/>
        <v>#VALUE!</v>
      </c>
    </row>
    <row r="610" spans="12:21" x14ac:dyDescent="0.5">
      <c r="L610" s="56" t="str">
        <f t="shared" si="81"/>
        <v>Effectuez l’étape 1</v>
      </c>
      <c r="M610" s="56" t="str">
        <f t="shared" si="82"/>
        <v>Effectuez l’étape 1</v>
      </c>
      <c r="N610" s="56" t="str">
        <f t="shared" si="83"/>
        <v>Effectuez l’étape 1</v>
      </c>
      <c r="O610" s="56" t="str">
        <f t="shared" si="84"/>
        <v>Effectuez l’étape 1</v>
      </c>
      <c r="P610" s="3">
        <f t="shared" si="89"/>
        <v>0</v>
      </c>
      <c r="R610" s="110" t="e">
        <f t="shared" si="85"/>
        <v>#VALUE!</v>
      </c>
      <c r="S610" s="110" t="e">
        <f t="shared" si="86"/>
        <v>#VALUE!</v>
      </c>
      <c r="T610" s="110" t="e">
        <f t="shared" si="87"/>
        <v>#VALUE!</v>
      </c>
      <c r="U610" s="110" t="e">
        <f t="shared" si="88"/>
        <v>#VALUE!</v>
      </c>
    </row>
    <row r="611" spans="12:21" x14ac:dyDescent="0.5">
      <c r="L611" s="56" t="str">
        <f t="shared" si="81"/>
        <v>Effectuez l’étape 1</v>
      </c>
      <c r="M611" s="56" t="str">
        <f t="shared" si="82"/>
        <v>Effectuez l’étape 1</v>
      </c>
      <c r="N611" s="56" t="str">
        <f t="shared" si="83"/>
        <v>Effectuez l’étape 1</v>
      </c>
      <c r="O611" s="56" t="str">
        <f t="shared" si="84"/>
        <v>Effectuez l’étape 1</v>
      </c>
      <c r="P611" s="3">
        <f t="shared" si="89"/>
        <v>0</v>
      </c>
      <c r="R611" s="110" t="e">
        <f t="shared" si="85"/>
        <v>#VALUE!</v>
      </c>
      <c r="S611" s="110" t="e">
        <f t="shared" si="86"/>
        <v>#VALUE!</v>
      </c>
      <c r="T611" s="110" t="e">
        <f t="shared" si="87"/>
        <v>#VALUE!</v>
      </c>
      <c r="U611" s="110" t="e">
        <f t="shared" si="88"/>
        <v>#VALUE!</v>
      </c>
    </row>
    <row r="612" spans="12:21" x14ac:dyDescent="0.5">
      <c r="L612" s="56" t="str">
        <f t="shared" si="81"/>
        <v>Effectuez l’étape 1</v>
      </c>
      <c r="M612" s="56" t="str">
        <f t="shared" si="82"/>
        <v>Effectuez l’étape 1</v>
      </c>
      <c r="N612" s="56" t="str">
        <f t="shared" si="83"/>
        <v>Effectuez l’étape 1</v>
      </c>
      <c r="O612" s="56" t="str">
        <f t="shared" si="84"/>
        <v>Effectuez l’étape 1</v>
      </c>
      <c r="P612" s="3">
        <f t="shared" si="89"/>
        <v>0</v>
      </c>
      <c r="R612" s="110" t="e">
        <f t="shared" si="85"/>
        <v>#VALUE!</v>
      </c>
      <c r="S612" s="110" t="e">
        <f t="shared" si="86"/>
        <v>#VALUE!</v>
      </c>
      <c r="T612" s="110" t="e">
        <f t="shared" si="87"/>
        <v>#VALUE!</v>
      </c>
      <c r="U612" s="110" t="e">
        <f t="shared" si="88"/>
        <v>#VALUE!</v>
      </c>
    </row>
    <row r="613" spans="12:21" x14ac:dyDescent="0.5">
      <c r="L613" s="56" t="str">
        <f t="shared" si="81"/>
        <v>Effectuez l’étape 1</v>
      </c>
      <c r="M613" s="56" t="str">
        <f t="shared" si="82"/>
        <v>Effectuez l’étape 1</v>
      </c>
      <c r="N613" s="56" t="str">
        <f t="shared" si="83"/>
        <v>Effectuez l’étape 1</v>
      </c>
      <c r="O613" s="56" t="str">
        <f t="shared" si="84"/>
        <v>Effectuez l’étape 1</v>
      </c>
      <c r="P613" s="3">
        <f t="shared" si="89"/>
        <v>0</v>
      </c>
      <c r="R613" s="110" t="e">
        <f t="shared" si="85"/>
        <v>#VALUE!</v>
      </c>
      <c r="S613" s="110" t="e">
        <f t="shared" si="86"/>
        <v>#VALUE!</v>
      </c>
      <c r="T613" s="110" t="e">
        <f t="shared" si="87"/>
        <v>#VALUE!</v>
      </c>
      <c r="U613" s="110" t="e">
        <f t="shared" si="88"/>
        <v>#VALUE!</v>
      </c>
    </row>
    <row r="614" spans="12:21" x14ac:dyDescent="0.5">
      <c r="L614" s="56" t="str">
        <f t="shared" si="81"/>
        <v>Effectuez l’étape 1</v>
      </c>
      <c r="M614" s="56" t="str">
        <f t="shared" si="82"/>
        <v>Effectuez l’étape 1</v>
      </c>
      <c r="N614" s="56" t="str">
        <f t="shared" si="83"/>
        <v>Effectuez l’étape 1</v>
      </c>
      <c r="O614" s="56" t="str">
        <f t="shared" si="84"/>
        <v>Effectuez l’étape 1</v>
      </c>
      <c r="P614" s="3">
        <f t="shared" si="89"/>
        <v>0</v>
      </c>
      <c r="R614" s="110" t="e">
        <f t="shared" si="85"/>
        <v>#VALUE!</v>
      </c>
      <c r="S614" s="110" t="e">
        <f t="shared" si="86"/>
        <v>#VALUE!</v>
      </c>
      <c r="T614" s="110" t="e">
        <f t="shared" si="87"/>
        <v>#VALUE!</v>
      </c>
      <c r="U614" s="110" t="e">
        <f t="shared" si="88"/>
        <v>#VALUE!</v>
      </c>
    </row>
    <row r="615" spans="12:21" x14ac:dyDescent="0.5">
      <c r="L615" s="56" t="str">
        <f t="shared" si="81"/>
        <v>Effectuez l’étape 1</v>
      </c>
      <c r="M615" s="56" t="str">
        <f t="shared" si="82"/>
        <v>Effectuez l’étape 1</v>
      </c>
      <c r="N615" s="56" t="str">
        <f t="shared" si="83"/>
        <v>Effectuez l’étape 1</v>
      </c>
      <c r="O615" s="56" t="str">
        <f t="shared" si="84"/>
        <v>Effectuez l’étape 1</v>
      </c>
      <c r="P615" s="3">
        <f t="shared" si="89"/>
        <v>0</v>
      </c>
      <c r="R615" s="110" t="e">
        <f t="shared" si="85"/>
        <v>#VALUE!</v>
      </c>
      <c r="S615" s="110" t="e">
        <f t="shared" si="86"/>
        <v>#VALUE!</v>
      </c>
      <c r="T615" s="110" t="e">
        <f t="shared" si="87"/>
        <v>#VALUE!</v>
      </c>
      <c r="U615" s="110" t="e">
        <f t="shared" si="88"/>
        <v>#VALUE!</v>
      </c>
    </row>
    <row r="616" spans="12:21" x14ac:dyDescent="0.5">
      <c r="L616" s="56" t="str">
        <f t="shared" si="81"/>
        <v>Effectuez l’étape 1</v>
      </c>
      <c r="M616" s="56" t="str">
        <f t="shared" si="82"/>
        <v>Effectuez l’étape 1</v>
      </c>
      <c r="N616" s="56" t="str">
        <f t="shared" si="83"/>
        <v>Effectuez l’étape 1</v>
      </c>
      <c r="O616" s="56" t="str">
        <f t="shared" si="84"/>
        <v>Effectuez l’étape 1</v>
      </c>
      <c r="P616" s="3">
        <f t="shared" si="89"/>
        <v>0</v>
      </c>
      <c r="R616" s="110" t="e">
        <f t="shared" si="85"/>
        <v>#VALUE!</v>
      </c>
      <c r="S616" s="110" t="e">
        <f t="shared" si="86"/>
        <v>#VALUE!</v>
      </c>
      <c r="T616" s="110" t="e">
        <f t="shared" si="87"/>
        <v>#VALUE!</v>
      </c>
      <c r="U616" s="110" t="e">
        <f t="shared" si="88"/>
        <v>#VALUE!</v>
      </c>
    </row>
    <row r="617" spans="12:21" x14ac:dyDescent="0.5">
      <c r="L617" s="56" t="str">
        <f t="shared" si="81"/>
        <v>Effectuez l’étape 1</v>
      </c>
      <c r="M617" s="56" t="str">
        <f t="shared" si="82"/>
        <v>Effectuez l’étape 1</v>
      </c>
      <c r="N617" s="56" t="str">
        <f t="shared" si="83"/>
        <v>Effectuez l’étape 1</v>
      </c>
      <c r="O617" s="56" t="str">
        <f t="shared" si="84"/>
        <v>Effectuez l’étape 1</v>
      </c>
      <c r="P617" s="3">
        <f t="shared" si="89"/>
        <v>0</v>
      </c>
      <c r="R617" s="110" t="e">
        <f t="shared" si="85"/>
        <v>#VALUE!</v>
      </c>
      <c r="S617" s="110" t="e">
        <f t="shared" si="86"/>
        <v>#VALUE!</v>
      </c>
      <c r="T617" s="110" t="e">
        <f t="shared" si="87"/>
        <v>#VALUE!</v>
      </c>
      <c r="U617" s="110" t="e">
        <f t="shared" si="88"/>
        <v>#VALUE!</v>
      </c>
    </row>
    <row r="618" spans="12:21" x14ac:dyDescent="0.5">
      <c r="L618" s="56" t="str">
        <f t="shared" si="81"/>
        <v>Effectuez l’étape 1</v>
      </c>
      <c r="M618" s="56" t="str">
        <f t="shared" si="82"/>
        <v>Effectuez l’étape 1</v>
      </c>
      <c r="N618" s="56" t="str">
        <f t="shared" si="83"/>
        <v>Effectuez l’étape 1</v>
      </c>
      <c r="O618" s="56" t="str">
        <f t="shared" si="84"/>
        <v>Effectuez l’étape 1</v>
      </c>
      <c r="P618" s="3">
        <f t="shared" si="89"/>
        <v>0</v>
      </c>
      <c r="R618" s="110" t="e">
        <f t="shared" si="85"/>
        <v>#VALUE!</v>
      </c>
      <c r="S618" s="110" t="e">
        <f t="shared" si="86"/>
        <v>#VALUE!</v>
      </c>
      <c r="T618" s="110" t="e">
        <f t="shared" si="87"/>
        <v>#VALUE!</v>
      </c>
      <c r="U618" s="110" t="e">
        <f t="shared" si="88"/>
        <v>#VALUE!</v>
      </c>
    </row>
    <row r="619" spans="12:21" x14ac:dyDescent="0.5">
      <c r="L619" s="56" t="str">
        <f t="shared" si="81"/>
        <v>Effectuez l’étape 1</v>
      </c>
      <c r="M619" s="56" t="str">
        <f t="shared" si="82"/>
        <v>Effectuez l’étape 1</v>
      </c>
      <c r="N619" s="56" t="str">
        <f t="shared" si="83"/>
        <v>Effectuez l’étape 1</v>
      </c>
      <c r="O619" s="56" t="str">
        <f t="shared" si="84"/>
        <v>Effectuez l’étape 1</v>
      </c>
      <c r="P619" s="3">
        <f t="shared" si="89"/>
        <v>0</v>
      </c>
      <c r="R619" s="110" t="e">
        <f t="shared" si="85"/>
        <v>#VALUE!</v>
      </c>
      <c r="S619" s="110" t="e">
        <f t="shared" si="86"/>
        <v>#VALUE!</v>
      </c>
      <c r="T619" s="110" t="e">
        <f t="shared" si="87"/>
        <v>#VALUE!</v>
      </c>
      <c r="U619" s="110" t="e">
        <f t="shared" si="88"/>
        <v>#VALUE!</v>
      </c>
    </row>
    <row r="620" spans="12:21" x14ac:dyDescent="0.5">
      <c r="L620" s="56" t="str">
        <f t="shared" si="81"/>
        <v>Effectuez l’étape 1</v>
      </c>
      <c r="M620" s="56" t="str">
        <f t="shared" si="82"/>
        <v>Effectuez l’étape 1</v>
      </c>
      <c r="N620" s="56" t="str">
        <f t="shared" si="83"/>
        <v>Effectuez l’étape 1</v>
      </c>
      <c r="O620" s="56" t="str">
        <f t="shared" si="84"/>
        <v>Effectuez l’étape 1</v>
      </c>
      <c r="P620" s="3">
        <f t="shared" si="89"/>
        <v>0</v>
      </c>
      <c r="R620" s="110" t="e">
        <f t="shared" si="85"/>
        <v>#VALUE!</v>
      </c>
      <c r="S620" s="110" t="e">
        <f t="shared" si="86"/>
        <v>#VALUE!</v>
      </c>
      <c r="T620" s="110" t="e">
        <f t="shared" si="87"/>
        <v>#VALUE!</v>
      </c>
      <c r="U620" s="110" t="e">
        <f t="shared" si="88"/>
        <v>#VALUE!</v>
      </c>
    </row>
    <row r="621" spans="12:21" x14ac:dyDescent="0.5">
      <c r="L621" s="56" t="str">
        <f t="shared" si="81"/>
        <v>Effectuez l’étape 1</v>
      </c>
      <c r="M621" s="56" t="str">
        <f t="shared" si="82"/>
        <v>Effectuez l’étape 1</v>
      </c>
      <c r="N621" s="56" t="str">
        <f t="shared" si="83"/>
        <v>Effectuez l’étape 1</v>
      </c>
      <c r="O621" s="56" t="str">
        <f t="shared" si="84"/>
        <v>Effectuez l’étape 1</v>
      </c>
      <c r="P621" s="3">
        <f t="shared" si="89"/>
        <v>0</v>
      </c>
      <c r="R621" s="110" t="e">
        <f t="shared" si="85"/>
        <v>#VALUE!</v>
      </c>
      <c r="S621" s="110" t="e">
        <f t="shared" si="86"/>
        <v>#VALUE!</v>
      </c>
      <c r="T621" s="110" t="e">
        <f t="shared" si="87"/>
        <v>#VALUE!</v>
      </c>
      <c r="U621" s="110" t="e">
        <f t="shared" si="88"/>
        <v>#VALUE!</v>
      </c>
    </row>
    <row r="622" spans="12:21" x14ac:dyDescent="0.5">
      <c r="L622" s="56" t="str">
        <f t="shared" si="81"/>
        <v>Effectuez l’étape 1</v>
      </c>
      <c r="M622" s="56" t="str">
        <f t="shared" si="82"/>
        <v>Effectuez l’étape 1</v>
      </c>
      <c r="N622" s="56" t="str">
        <f t="shared" si="83"/>
        <v>Effectuez l’étape 1</v>
      </c>
      <c r="O622" s="56" t="str">
        <f t="shared" si="84"/>
        <v>Effectuez l’étape 1</v>
      </c>
      <c r="P622" s="3">
        <f t="shared" si="89"/>
        <v>0</v>
      </c>
      <c r="R622" s="110" t="e">
        <f t="shared" si="85"/>
        <v>#VALUE!</v>
      </c>
      <c r="S622" s="110" t="e">
        <f t="shared" si="86"/>
        <v>#VALUE!</v>
      </c>
      <c r="T622" s="110" t="e">
        <f t="shared" si="87"/>
        <v>#VALUE!</v>
      </c>
      <c r="U622" s="110" t="e">
        <f t="shared" si="88"/>
        <v>#VALUE!</v>
      </c>
    </row>
    <row r="623" spans="12:21" x14ac:dyDescent="0.5">
      <c r="L623" s="56" t="str">
        <f t="shared" si="81"/>
        <v>Effectuez l’étape 1</v>
      </c>
      <c r="M623" s="56" t="str">
        <f t="shared" si="82"/>
        <v>Effectuez l’étape 1</v>
      </c>
      <c r="N623" s="56" t="str">
        <f t="shared" si="83"/>
        <v>Effectuez l’étape 1</v>
      </c>
      <c r="O623" s="56" t="str">
        <f t="shared" si="84"/>
        <v>Effectuez l’étape 1</v>
      </c>
      <c r="P623" s="3">
        <f t="shared" si="89"/>
        <v>0</v>
      </c>
      <c r="R623" s="110" t="e">
        <f t="shared" si="85"/>
        <v>#VALUE!</v>
      </c>
      <c r="S623" s="110" t="e">
        <f t="shared" si="86"/>
        <v>#VALUE!</v>
      </c>
      <c r="T623" s="110" t="e">
        <f t="shared" si="87"/>
        <v>#VALUE!</v>
      </c>
      <c r="U623" s="110" t="e">
        <f t="shared" si="88"/>
        <v>#VALUE!</v>
      </c>
    </row>
    <row r="624" spans="12:21" x14ac:dyDescent="0.5">
      <c r="L624" s="56" t="str">
        <f t="shared" si="81"/>
        <v>Effectuez l’étape 1</v>
      </c>
      <c r="M624" s="56" t="str">
        <f t="shared" si="82"/>
        <v>Effectuez l’étape 1</v>
      </c>
      <c r="N624" s="56" t="str">
        <f t="shared" si="83"/>
        <v>Effectuez l’étape 1</v>
      </c>
      <c r="O624" s="56" t="str">
        <f t="shared" si="84"/>
        <v>Effectuez l’étape 1</v>
      </c>
      <c r="P624" s="3">
        <f t="shared" si="89"/>
        <v>0</v>
      </c>
      <c r="R624" s="110" t="e">
        <f t="shared" si="85"/>
        <v>#VALUE!</v>
      </c>
      <c r="S624" s="110" t="e">
        <f t="shared" si="86"/>
        <v>#VALUE!</v>
      </c>
      <c r="T624" s="110" t="e">
        <f t="shared" si="87"/>
        <v>#VALUE!</v>
      </c>
      <c r="U624" s="110" t="e">
        <f t="shared" si="88"/>
        <v>#VALUE!</v>
      </c>
    </row>
    <row r="625" spans="12:21" x14ac:dyDescent="0.5">
      <c r="L625" s="56" t="str">
        <f t="shared" si="81"/>
        <v>Effectuez l’étape 1</v>
      </c>
      <c r="M625" s="56" t="str">
        <f t="shared" si="82"/>
        <v>Effectuez l’étape 1</v>
      </c>
      <c r="N625" s="56" t="str">
        <f t="shared" si="83"/>
        <v>Effectuez l’étape 1</v>
      </c>
      <c r="O625" s="56" t="str">
        <f t="shared" si="84"/>
        <v>Effectuez l’étape 1</v>
      </c>
      <c r="P625" s="3">
        <f t="shared" si="89"/>
        <v>0</v>
      </c>
      <c r="R625" s="110" t="e">
        <f t="shared" si="85"/>
        <v>#VALUE!</v>
      </c>
      <c r="S625" s="110" t="e">
        <f t="shared" si="86"/>
        <v>#VALUE!</v>
      </c>
      <c r="T625" s="110" t="e">
        <f t="shared" si="87"/>
        <v>#VALUE!</v>
      </c>
      <c r="U625" s="110" t="e">
        <f t="shared" si="88"/>
        <v>#VALUE!</v>
      </c>
    </row>
    <row r="626" spans="12:21" x14ac:dyDescent="0.5">
      <c r="L626" s="56" t="str">
        <f t="shared" si="81"/>
        <v>Effectuez l’étape 1</v>
      </c>
      <c r="M626" s="56" t="str">
        <f t="shared" si="82"/>
        <v>Effectuez l’étape 1</v>
      </c>
      <c r="N626" s="56" t="str">
        <f t="shared" si="83"/>
        <v>Effectuez l’étape 1</v>
      </c>
      <c r="O626" s="56" t="str">
        <f t="shared" si="84"/>
        <v>Effectuez l’étape 1</v>
      </c>
      <c r="P626" s="3">
        <f t="shared" si="89"/>
        <v>0</v>
      </c>
      <c r="R626" s="110" t="e">
        <f t="shared" si="85"/>
        <v>#VALUE!</v>
      </c>
      <c r="S626" s="110" t="e">
        <f t="shared" si="86"/>
        <v>#VALUE!</v>
      </c>
      <c r="T626" s="110" t="e">
        <f t="shared" si="87"/>
        <v>#VALUE!</v>
      </c>
      <c r="U626" s="110" t="e">
        <f t="shared" si="88"/>
        <v>#VALUE!</v>
      </c>
    </row>
    <row r="627" spans="12:21" x14ac:dyDescent="0.5">
      <c r="L627" s="56" t="str">
        <f t="shared" si="81"/>
        <v>Effectuez l’étape 1</v>
      </c>
      <c r="M627" s="56" t="str">
        <f t="shared" si="82"/>
        <v>Effectuez l’étape 1</v>
      </c>
      <c r="N627" s="56" t="str">
        <f t="shared" si="83"/>
        <v>Effectuez l’étape 1</v>
      </c>
      <c r="O627" s="56" t="str">
        <f t="shared" si="84"/>
        <v>Effectuez l’étape 1</v>
      </c>
      <c r="P627" s="3">
        <f t="shared" si="89"/>
        <v>0</v>
      </c>
      <c r="R627" s="110" t="e">
        <f t="shared" si="85"/>
        <v>#VALUE!</v>
      </c>
      <c r="S627" s="110" t="e">
        <f t="shared" si="86"/>
        <v>#VALUE!</v>
      </c>
      <c r="T627" s="110" t="e">
        <f t="shared" si="87"/>
        <v>#VALUE!</v>
      </c>
      <c r="U627" s="110" t="e">
        <f t="shared" si="88"/>
        <v>#VALUE!</v>
      </c>
    </row>
    <row r="628" spans="12:21" x14ac:dyDescent="0.5">
      <c r="L628" s="56" t="str">
        <f t="shared" si="81"/>
        <v>Effectuez l’étape 1</v>
      </c>
      <c r="M628" s="56" t="str">
        <f t="shared" si="82"/>
        <v>Effectuez l’étape 1</v>
      </c>
      <c r="N628" s="56" t="str">
        <f t="shared" si="83"/>
        <v>Effectuez l’étape 1</v>
      </c>
      <c r="O628" s="56" t="str">
        <f t="shared" si="84"/>
        <v>Effectuez l’étape 1</v>
      </c>
      <c r="P628" s="3">
        <f t="shared" si="89"/>
        <v>0</v>
      </c>
      <c r="R628" s="110" t="e">
        <f t="shared" si="85"/>
        <v>#VALUE!</v>
      </c>
      <c r="S628" s="110" t="e">
        <f t="shared" si="86"/>
        <v>#VALUE!</v>
      </c>
      <c r="T628" s="110" t="e">
        <f t="shared" si="87"/>
        <v>#VALUE!</v>
      </c>
      <c r="U628" s="110" t="e">
        <f t="shared" si="88"/>
        <v>#VALUE!</v>
      </c>
    </row>
    <row r="629" spans="12:21" x14ac:dyDescent="0.5">
      <c r="L629" s="56" t="str">
        <f t="shared" si="81"/>
        <v>Effectuez l’étape 1</v>
      </c>
      <c r="M629" s="56" t="str">
        <f t="shared" si="82"/>
        <v>Effectuez l’étape 1</v>
      </c>
      <c r="N629" s="56" t="str">
        <f t="shared" si="83"/>
        <v>Effectuez l’étape 1</v>
      </c>
      <c r="O629" s="56" t="str">
        <f t="shared" si="84"/>
        <v>Effectuez l’étape 1</v>
      </c>
      <c r="P629" s="3">
        <f t="shared" si="89"/>
        <v>0</v>
      </c>
      <c r="R629" s="110" t="e">
        <f t="shared" si="85"/>
        <v>#VALUE!</v>
      </c>
      <c r="S629" s="110" t="e">
        <f t="shared" si="86"/>
        <v>#VALUE!</v>
      </c>
      <c r="T629" s="110" t="e">
        <f t="shared" si="87"/>
        <v>#VALUE!</v>
      </c>
      <c r="U629" s="110" t="e">
        <f t="shared" si="88"/>
        <v>#VALUE!</v>
      </c>
    </row>
    <row r="630" spans="12:21" x14ac:dyDescent="0.5">
      <c r="L630" s="56" t="str">
        <f t="shared" si="81"/>
        <v>Effectuez l’étape 1</v>
      </c>
      <c r="M630" s="56" t="str">
        <f t="shared" si="82"/>
        <v>Effectuez l’étape 1</v>
      </c>
      <c r="N630" s="56" t="str">
        <f t="shared" si="83"/>
        <v>Effectuez l’étape 1</v>
      </c>
      <c r="O630" s="56" t="str">
        <f t="shared" si="84"/>
        <v>Effectuez l’étape 1</v>
      </c>
      <c r="P630" s="3">
        <f t="shared" si="89"/>
        <v>0</v>
      </c>
      <c r="R630" s="110" t="e">
        <f t="shared" si="85"/>
        <v>#VALUE!</v>
      </c>
      <c r="S630" s="110" t="e">
        <f t="shared" si="86"/>
        <v>#VALUE!</v>
      </c>
      <c r="T630" s="110" t="e">
        <f t="shared" si="87"/>
        <v>#VALUE!</v>
      </c>
      <c r="U630" s="110" t="e">
        <f t="shared" si="88"/>
        <v>#VALUE!</v>
      </c>
    </row>
    <row r="631" spans="12:21" x14ac:dyDescent="0.5">
      <c r="L631" s="56" t="str">
        <f t="shared" si="81"/>
        <v>Effectuez l’étape 1</v>
      </c>
      <c r="M631" s="56" t="str">
        <f t="shared" si="82"/>
        <v>Effectuez l’étape 1</v>
      </c>
      <c r="N631" s="56" t="str">
        <f t="shared" si="83"/>
        <v>Effectuez l’étape 1</v>
      </c>
      <c r="O631" s="56" t="str">
        <f t="shared" si="84"/>
        <v>Effectuez l’étape 1</v>
      </c>
      <c r="P631" s="3">
        <f t="shared" si="89"/>
        <v>0</v>
      </c>
      <c r="R631" s="110" t="e">
        <f t="shared" si="85"/>
        <v>#VALUE!</v>
      </c>
      <c r="S631" s="110" t="e">
        <f t="shared" si="86"/>
        <v>#VALUE!</v>
      </c>
      <c r="T631" s="110" t="e">
        <f t="shared" si="87"/>
        <v>#VALUE!</v>
      </c>
      <c r="U631" s="110" t="e">
        <f t="shared" si="88"/>
        <v>#VALUE!</v>
      </c>
    </row>
    <row r="632" spans="12:21" x14ac:dyDescent="0.5">
      <c r="L632" s="56" t="str">
        <f t="shared" si="81"/>
        <v>Effectuez l’étape 1</v>
      </c>
      <c r="M632" s="56" t="str">
        <f t="shared" si="82"/>
        <v>Effectuez l’étape 1</v>
      </c>
      <c r="N632" s="56" t="str">
        <f t="shared" si="83"/>
        <v>Effectuez l’étape 1</v>
      </c>
      <c r="O632" s="56" t="str">
        <f t="shared" si="84"/>
        <v>Effectuez l’étape 1</v>
      </c>
      <c r="P632" s="3">
        <f t="shared" si="89"/>
        <v>0</v>
      </c>
      <c r="R632" s="110" t="e">
        <f t="shared" si="85"/>
        <v>#VALUE!</v>
      </c>
      <c r="S632" s="110" t="e">
        <f t="shared" si="86"/>
        <v>#VALUE!</v>
      </c>
      <c r="T632" s="110" t="e">
        <f t="shared" si="87"/>
        <v>#VALUE!</v>
      </c>
      <c r="U632" s="110" t="e">
        <f t="shared" si="88"/>
        <v>#VALUE!</v>
      </c>
    </row>
    <row r="633" spans="12:21" x14ac:dyDescent="0.5">
      <c r="L633" s="56" t="str">
        <f t="shared" si="81"/>
        <v>Effectuez l’étape 1</v>
      </c>
      <c r="M633" s="56" t="str">
        <f t="shared" si="82"/>
        <v>Effectuez l’étape 1</v>
      </c>
      <c r="N633" s="56" t="str">
        <f t="shared" si="83"/>
        <v>Effectuez l’étape 1</v>
      </c>
      <c r="O633" s="56" t="str">
        <f t="shared" si="84"/>
        <v>Effectuez l’étape 1</v>
      </c>
      <c r="P633" s="3">
        <f t="shared" si="89"/>
        <v>0</v>
      </c>
      <c r="R633" s="110" t="e">
        <f t="shared" si="85"/>
        <v>#VALUE!</v>
      </c>
      <c r="S633" s="110" t="e">
        <f t="shared" si="86"/>
        <v>#VALUE!</v>
      </c>
      <c r="T633" s="110" t="e">
        <f t="shared" si="87"/>
        <v>#VALUE!</v>
      </c>
      <c r="U633" s="110" t="e">
        <f t="shared" si="88"/>
        <v>#VALUE!</v>
      </c>
    </row>
    <row r="634" spans="12:21" x14ac:dyDescent="0.5">
      <c r="L634" s="56" t="str">
        <f t="shared" si="81"/>
        <v>Effectuez l’étape 1</v>
      </c>
      <c r="M634" s="56" t="str">
        <f t="shared" si="82"/>
        <v>Effectuez l’étape 1</v>
      </c>
      <c r="N634" s="56" t="str">
        <f t="shared" si="83"/>
        <v>Effectuez l’étape 1</v>
      </c>
      <c r="O634" s="56" t="str">
        <f t="shared" si="84"/>
        <v>Effectuez l’étape 1</v>
      </c>
      <c r="P634" s="3">
        <f t="shared" si="89"/>
        <v>0</v>
      </c>
      <c r="R634" s="110" t="e">
        <f t="shared" si="85"/>
        <v>#VALUE!</v>
      </c>
      <c r="S634" s="110" t="e">
        <f t="shared" si="86"/>
        <v>#VALUE!</v>
      </c>
      <c r="T634" s="110" t="e">
        <f t="shared" si="87"/>
        <v>#VALUE!</v>
      </c>
      <c r="U634" s="110" t="e">
        <f t="shared" si="88"/>
        <v>#VALUE!</v>
      </c>
    </row>
    <row r="635" spans="12:21" x14ac:dyDescent="0.5">
      <c r="L635" s="56" t="str">
        <f t="shared" si="81"/>
        <v>Effectuez l’étape 1</v>
      </c>
      <c r="M635" s="56" t="str">
        <f t="shared" si="82"/>
        <v>Effectuez l’étape 1</v>
      </c>
      <c r="N635" s="56" t="str">
        <f t="shared" si="83"/>
        <v>Effectuez l’étape 1</v>
      </c>
      <c r="O635" s="56" t="str">
        <f t="shared" si="84"/>
        <v>Effectuez l’étape 1</v>
      </c>
      <c r="P635" s="3">
        <f t="shared" si="89"/>
        <v>0</v>
      </c>
      <c r="R635" s="110" t="e">
        <f t="shared" si="85"/>
        <v>#VALUE!</v>
      </c>
      <c r="S635" s="110" t="e">
        <f t="shared" si="86"/>
        <v>#VALUE!</v>
      </c>
      <c r="T635" s="110" t="e">
        <f t="shared" si="87"/>
        <v>#VALUE!</v>
      </c>
      <c r="U635" s="110" t="e">
        <f t="shared" si="88"/>
        <v>#VALUE!</v>
      </c>
    </row>
    <row r="636" spans="12:21" x14ac:dyDescent="0.5">
      <c r="L636" s="56" t="str">
        <f t="shared" si="81"/>
        <v>Effectuez l’étape 1</v>
      </c>
      <c r="M636" s="56" t="str">
        <f t="shared" si="82"/>
        <v>Effectuez l’étape 1</v>
      </c>
      <c r="N636" s="56" t="str">
        <f t="shared" si="83"/>
        <v>Effectuez l’étape 1</v>
      </c>
      <c r="O636" s="56" t="str">
        <f t="shared" si="84"/>
        <v>Effectuez l’étape 1</v>
      </c>
      <c r="P636" s="3">
        <f t="shared" si="89"/>
        <v>0</v>
      </c>
      <c r="R636" s="110" t="e">
        <f t="shared" si="85"/>
        <v>#VALUE!</v>
      </c>
      <c r="S636" s="110" t="e">
        <f t="shared" si="86"/>
        <v>#VALUE!</v>
      </c>
      <c r="T636" s="110" t="e">
        <f t="shared" si="87"/>
        <v>#VALUE!</v>
      </c>
      <c r="U636" s="110" t="e">
        <f t="shared" si="88"/>
        <v>#VALUE!</v>
      </c>
    </row>
    <row r="637" spans="12:21" x14ac:dyDescent="0.5">
      <c r="L637" s="56" t="str">
        <f t="shared" si="81"/>
        <v>Effectuez l’étape 1</v>
      </c>
      <c r="M637" s="56" t="str">
        <f t="shared" si="82"/>
        <v>Effectuez l’étape 1</v>
      </c>
      <c r="N637" s="56" t="str">
        <f t="shared" si="83"/>
        <v>Effectuez l’étape 1</v>
      </c>
      <c r="O637" s="56" t="str">
        <f t="shared" si="84"/>
        <v>Effectuez l’étape 1</v>
      </c>
      <c r="P637" s="3">
        <f t="shared" si="89"/>
        <v>0</v>
      </c>
      <c r="R637" s="110" t="e">
        <f t="shared" si="85"/>
        <v>#VALUE!</v>
      </c>
      <c r="S637" s="110" t="e">
        <f t="shared" si="86"/>
        <v>#VALUE!</v>
      </c>
      <c r="T637" s="110" t="e">
        <f t="shared" si="87"/>
        <v>#VALUE!</v>
      </c>
      <c r="U637" s="110" t="e">
        <f t="shared" si="88"/>
        <v>#VALUE!</v>
      </c>
    </row>
    <row r="638" spans="12:21" x14ac:dyDescent="0.5">
      <c r="L638" s="56" t="str">
        <f t="shared" si="81"/>
        <v>Effectuez l’étape 1</v>
      </c>
      <c r="M638" s="56" t="str">
        <f t="shared" si="82"/>
        <v>Effectuez l’étape 1</v>
      </c>
      <c r="N638" s="56" t="str">
        <f t="shared" si="83"/>
        <v>Effectuez l’étape 1</v>
      </c>
      <c r="O638" s="56" t="str">
        <f t="shared" si="84"/>
        <v>Effectuez l’étape 1</v>
      </c>
      <c r="P638" s="3">
        <f t="shared" si="89"/>
        <v>0</v>
      </c>
      <c r="R638" s="110" t="e">
        <f t="shared" si="85"/>
        <v>#VALUE!</v>
      </c>
      <c r="S638" s="110" t="e">
        <f t="shared" si="86"/>
        <v>#VALUE!</v>
      </c>
      <c r="T638" s="110" t="e">
        <f t="shared" si="87"/>
        <v>#VALUE!</v>
      </c>
      <c r="U638" s="110" t="e">
        <f t="shared" si="88"/>
        <v>#VALUE!</v>
      </c>
    </row>
    <row r="639" spans="12:21" x14ac:dyDescent="0.5">
      <c r="L639" s="56" t="str">
        <f t="shared" si="81"/>
        <v>Effectuez l’étape 1</v>
      </c>
      <c r="M639" s="56" t="str">
        <f t="shared" si="82"/>
        <v>Effectuez l’étape 1</v>
      </c>
      <c r="N639" s="56" t="str">
        <f t="shared" si="83"/>
        <v>Effectuez l’étape 1</v>
      </c>
      <c r="O639" s="56" t="str">
        <f t="shared" si="84"/>
        <v>Effectuez l’étape 1</v>
      </c>
      <c r="P639" s="3">
        <f t="shared" si="89"/>
        <v>0</v>
      </c>
      <c r="R639" s="110" t="e">
        <f t="shared" si="85"/>
        <v>#VALUE!</v>
      </c>
      <c r="S639" s="110" t="e">
        <f t="shared" si="86"/>
        <v>#VALUE!</v>
      </c>
      <c r="T639" s="110" t="e">
        <f t="shared" si="87"/>
        <v>#VALUE!</v>
      </c>
      <c r="U639" s="110" t="e">
        <f t="shared" si="88"/>
        <v>#VALUE!</v>
      </c>
    </row>
    <row r="640" spans="12:21" x14ac:dyDescent="0.5">
      <c r="L640" s="56" t="str">
        <f t="shared" si="81"/>
        <v>Effectuez l’étape 1</v>
      </c>
      <c r="M640" s="56" t="str">
        <f t="shared" si="82"/>
        <v>Effectuez l’étape 1</v>
      </c>
      <c r="N640" s="56" t="str">
        <f t="shared" si="83"/>
        <v>Effectuez l’étape 1</v>
      </c>
      <c r="O640" s="56" t="str">
        <f t="shared" si="84"/>
        <v>Effectuez l’étape 1</v>
      </c>
      <c r="P640" s="3">
        <f t="shared" si="89"/>
        <v>0</v>
      </c>
      <c r="R640" s="110" t="e">
        <f t="shared" si="85"/>
        <v>#VALUE!</v>
      </c>
      <c r="S640" s="110" t="e">
        <f t="shared" si="86"/>
        <v>#VALUE!</v>
      </c>
      <c r="T640" s="110" t="e">
        <f t="shared" si="87"/>
        <v>#VALUE!</v>
      </c>
      <c r="U640" s="110" t="e">
        <f t="shared" si="88"/>
        <v>#VALUE!</v>
      </c>
    </row>
    <row r="641" spans="12:21" x14ac:dyDescent="0.5">
      <c r="L641" s="56" t="str">
        <f t="shared" si="81"/>
        <v>Effectuez l’étape 1</v>
      </c>
      <c r="M641" s="56" t="str">
        <f t="shared" si="82"/>
        <v>Effectuez l’étape 1</v>
      </c>
      <c r="N641" s="56" t="str">
        <f t="shared" si="83"/>
        <v>Effectuez l’étape 1</v>
      </c>
      <c r="O641" s="56" t="str">
        <f t="shared" si="84"/>
        <v>Effectuez l’étape 1</v>
      </c>
      <c r="P641" s="3">
        <f t="shared" si="89"/>
        <v>0</v>
      </c>
      <c r="R641" s="110" t="e">
        <f t="shared" si="85"/>
        <v>#VALUE!</v>
      </c>
      <c r="S641" s="110" t="e">
        <f t="shared" si="86"/>
        <v>#VALUE!</v>
      </c>
      <c r="T641" s="110" t="e">
        <f t="shared" si="87"/>
        <v>#VALUE!</v>
      </c>
      <c r="U641" s="110" t="e">
        <f t="shared" si="88"/>
        <v>#VALUE!</v>
      </c>
    </row>
    <row r="642" spans="12:21" x14ac:dyDescent="0.5">
      <c r="L642" s="56" t="str">
        <f t="shared" si="81"/>
        <v>Effectuez l’étape 1</v>
      </c>
      <c r="M642" s="56" t="str">
        <f t="shared" si="82"/>
        <v>Effectuez l’étape 1</v>
      </c>
      <c r="N642" s="56" t="str">
        <f t="shared" si="83"/>
        <v>Effectuez l’étape 1</v>
      </c>
      <c r="O642" s="56" t="str">
        <f t="shared" si="84"/>
        <v>Effectuez l’étape 1</v>
      </c>
      <c r="P642" s="3">
        <f t="shared" si="89"/>
        <v>0</v>
      </c>
      <c r="R642" s="110" t="e">
        <f t="shared" si="85"/>
        <v>#VALUE!</v>
      </c>
      <c r="S642" s="110" t="e">
        <f t="shared" si="86"/>
        <v>#VALUE!</v>
      </c>
      <c r="T642" s="110" t="e">
        <f t="shared" si="87"/>
        <v>#VALUE!</v>
      </c>
      <c r="U642" s="110" t="e">
        <f t="shared" si="88"/>
        <v>#VALUE!</v>
      </c>
    </row>
    <row r="643" spans="12:21" x14ac:dyDescent="0.5">
      <c r="L643" s="56" t="str">
        <f t="shared" si="81"/>
        <v>Effectuez l’étape 1</v>
      </c>
      <c r="M643" s="56" t="str">
        <f t="shared" si="82"/>
        <v>Effectuez l’étape 1</v>
      </c>
      <c r="N643" s="56" t="str">
        <f t="shared" si="83"/>
        <v>Effectuez l’étape 1</v>
      </c>
      <c r="O643" s="56" t="str">
        <f t="shared" si="84"/>
        <v>Effectuez l’étape 1</v>
      </c>
      <c r="P643" s="3">
        <f t="shared" si="89"/>
        <v>0</v>
      </c>
      <c r="R643" s="110" t="e">
        <f t="shared" si="85"/>
        <v>#VALUE!</v>
      </c>
      <c r="S643" s="110" t="e">
        <f t="shared" si="86"/>
        <v>#VALUE!</v>
      </c>
      <c r="T643" s="110" t="e">
        <f t="shared" si="87"/>
        <v>#VALUE!</v>
      </c>
      <c r="U643" s="110" t="e">
        <f t="shared" si="88"/>
        <v>#VALUE!</v>
      </c>
    </row>
    <row r="644" spans="12:21" x14ac:dyDescent="0.5">
      <c r="L644" s="56" t="str">
        <f t="shared" si="81"/>
        <v>Effectuez l’étape 1</v>
      </c>
      <c r="M644" s="56" t="str">
        <f t="shared" si="82"/>
        <v>Effectuez l’étape 1</v>
      </c>
      <c r="N644" s="56" t="str">
        <f t="shared" si="83"/>
        <v>Effectuez l’étape 1</v>
      </c>
      <c r="O644" s="56" t="str">
        <f t="shared" si="84"/>
        <v>Effectuez l’étape 1</v>
      </c>
      <c r="P644" s="3">
        <f t="shared" si="89"/>
        <v>0</v>
      </c>
      <c r="R644" s="110" t="e">
        <f t="shared" si="85"/>
        <v>#VALUE!</v>
      </c>
      <c r="S644" s="110" t="e">
        <f t="shared" si="86"/>
        <v>#VALUE!</v>
      </c>
      <c r="T644" s="110" t="e">
        <f t="shared" si="87"/>
        <v>#VALUE!</v>
      </c>
      <c r="U644" s="110" t="e">
        <f t="shared" si="88"/>
        <v>#VALUE!</v>
      </c>
    </row>
    <row r="645" spans="12:21" x14ac:dyDescent="0.5">
      <c r="L645" s="56" t="str">
        <f t="shared" si="81"/>
        <v>Effectuez l’étape 1</v>
      </c>
      <c r="M645" s="56" t="str">
        <f t="shared" si="82"/>
        <v>Effectuez l’étape 1</v>
      </c>
      <c r="N645" s="56" t="str">
        <f t="shared" si="83"/>
        <v>Effectuez l’étape 1</v>
      </c>
      <c r="O645" s="56" t="str">
        <f t="shared" si="84"/>
        <v>Effectuez l’étape 1</v>
      </c>
      <c r="P645" s="3">
        <f t="shared" si="89"/>
        <v>0</v>
      </c>
      <c r="R645" s="110" t="e">
        <f t="shared" si="85"/>
        <v>#VALUE!</v>
      </c>
      <c r="S645" s="110" t="e">
        <f t="shared" si="86"/>
        <v>#VALUE!</v>
      </c>
      <c r="T645" s="110" t="e">
        <f t="shared" si="87"/>
        <v>#VALUE!</v>
      </c>
      <c r="U645" s="110" t="e">
        <f t="shared" si="88"/>
        <v>#VALUE!</v>
      </c>
    </row>
    <row r="646" spans="12:21" x14ac:dyDescent="0.5">
      <c r="L646" s="56" t="str">
        <f t="shared" ref="L646:L709" si="90">IF(ISTEXT(overallRate),"Effectuez l’étape 1",IF(OR(COUNT($C646,H646)&lt;&gt;2,overallRate=0),0,IF(D646="Oui",ROUND(MAX(IF($B646="Non - avec lien de dépendance",0,MIN((0.75*H646),847)),MIN(H646,(0.75*$C646),847)),2),R646)))</f>
        <v>Effectuez l’étape 1</v>
      </c>
      <c r="M646" s="56" t="str">
        <f t="shared" ref="M646:M709" si="91">IF(ISTEXT(overallRate),"Effectuez l’étape 1",IF(OR(COUNT($C646,I646)&lt;&gt;2,overallRate=0),0,IF(E646="Yes",ROUND(MAX(IF($B646="Non - avec lien de dépendance",0,MIN((0.75*I646),847)),MIN(I646,(0.75*$C646),847)),2),S646)))</f>
        <v>Effectuez l’étape 1</v>
      </c>
      <c r="N646" s="56" t="str">
        <f t="shared" ref="N646:N709" si="92">IF(ISTEXT(overallRate),"Effectuez l’étape 1",IF(OR(COUNT($C646,J646)&lt;&gt;2,overallRate=0),0,IF(F646="Yes",ROUND(MAX(IF($B646="Non - avec lien de dépendance",0,MIN((0.75*J646),847)),MIN(J646,(0.75*$C646),847)),2),T646)))</f>
        <v>Effectuez l’étape 1</v>
      </c>
      <c r="O646" s="56" t="str">
        <f t="shared" ref="O646:O709" si="93">IF(ISTEXT(overallRate),"Effectuez l’étape 1",IF(OR(COUNT($C646,K646)&lt;&gt;2,overallRate=0),0,IF(G646="Yes",ROUND(MAX(IF($B646="Non - avec lien de dépendance",0,MIN((0.75*K646),847)),MIN(K646,(0.75*$C646),847)),2),U646)))</f>
        <v>Effectuez l’étape 1</v>
      </c>
      <c r="P646" s="3">
        <f t="shared" si="89"/>
        <v>0</v>
      </c>
      <c r="R646" s="110" t="e">
        <f t="shared" ref="R646:R709" si="94">IF(revenueReduction&gt;0.3,MAX(IF($B646="Non - avec lien de dépendance",MIN(1129,H646,$C646)*overallRate,MIN(1129,H646)*overallRate),ROUND(MAX(IF($B646="Non - avec lien de dépendance",0,MIN((0.75*H646),847)),MIN(H646,(0.75*$C646),847)),2)),IF($B646="Non - avec lien de dépendance",MIN(1129,H646,$C646)*overallRate,MIN(1129,H646)*overallRate))</f>
        <v>#VALUE!</v>
      </c>
      <c r="S646" s="110" t="e">
        <f t="shared" ref="S646:S709" si="95">IF(revenueReduction&gt;0.3,MAX(IF($B646="Non - avec lien de dépendance",MIN(1129,I646,$C646)*overallRate,MIN(1129,I646)*overallRate),ROUND(MAX(IF($B646="Non - avec lien de dépendance",0,MIN((0.75*I646),847)),MIN(I646,(0.75*$C646),847)),2)),IF($B646="Non - avec lien de dépendance",MIN(1129,I646,$C646)*overallRate,MIN(1129,I646)*overallRate))</f>
        <v>#VALUE!</v>
      </c>
      <c r="T646" s="110" t="e">
        <f t="shared" ref="T646:T709" si="96">IF(revenueReduction&gt;0.3,MAX(IF($B646="Non - avec lien de dépendance",MIN(1129,J646,$C646)*overallRate,MIN(1129,J646)*overallRate),ROUND(MAX(IF($B646="Non - avec lien de dépendance",0,MIN((0.75*J646),847)),MIN(J646,(0.75*$C646),847)),2)),IF($B646="Non - avec lien de dépendance",MIN(1129,J646,$C646)*overallRate,MIN(1129,J646)*overallRate))</f>
        <v>#VALUE!</v>
      </c>
      <c r="U646" s="110" t="e">
        <f t="shared" ref="U646:U709" si="97">IF(revenueReduction&gt;0.3,MAX(IF($B646="Non - avec lien de dépendance",MIN(1129,K646,$C646)*overallRate,MIN(1129,K646)*overallRate),ROUND(MAX(IF($B646="Non - avec lien de dépendance",0,MIN((0.75*K646),847)),MIN(K646,(0.75*$C646),847)),2)),IF($B646="Non - avec lien de dépendance",MIN(1129,K646,$C646)*overallRate,MIN(1129,K646)*overallRate))</f>
        <v>#VALUE!</v>
      </c>
    </row>
    <row r="647" spans="12:21" x14ac:dyDescent="0.5">
      <c r="L647" s="56" t="str">
        <f t="shared" si="90"/>
        <v>Effectuez l’étape 1</v>
      </c>
      <c r="M647" s="56" t="str">
        <f t="shared" si="91"/>
        <v>Effectuez l’étape 1</v>
      </c>
      <c r="N647" s="56" t="str">
        <f t="shared" si="92"/>
        <v>Effectuez l’étape 1</v>
      </c>
      <c r="O647" s="56" t="str">
        <f t="shared" si="93"/>
        <v>Effectuez l’étape 1</v>
      </c>
      <c r="P647" s="3">
        <f t="shared" ref="P647:P710" si="98">IF(AND(COUNT(C647:K647)&gt;0,OR(COUNT(C647:K647)&lt;&gt;5,ISBLANK(B647))),"Fill out all amounts",SUM(L647:O647))</f>
        <v>0</v>
      </c>
      <c r="R647" s="110" t="e">
        <f t="shared" si="94"/>
        <v>#VALUE!</v>
      </c>
      <c r="S647" s="110" t="e">
        <f t="shared" si="95"/>
        <v>#VALUE!</v>
      </c>
      <c r="T647" s="110" t="e">
        <f t="shared" si="96"/>
        <v>#VALUE!</v>
      </c>
      <c r="U647" s="110" t="e">
        <f t="shared" si="97"/>
        <v>#VALUE!</v>
      </c>
    </row>
    <row r="648" spans="12:21" x14ac:dyDescent="0.5">
      <c r="L648" s="56" t="str">
        <f t="shared" si="90"/>
        <v>Effectuez l’étape 1</v>
      </c>
      <c r="M648" s="56" t="str">
        <f t="shared" si="91"/>
        <v>Effectuez l’étape 1</v>
      </c>
      <c r="N648" s="56" t="str">
        <f t="shared" si="92"/>
        <v>Effectuez l’étape 1</v>
      </c>
      <c r="O648" s="56" t="str">
        <f t="shared" si="93"/>
        <v>Effectuez l’étape 1</v>
      </c>
      <c r="P648" s="3">
        <f t="shared" si="98"/>
        <v>0</v>
      </c>
      <c r="R648" s="110" t="e">
        <f t="shared" si="94"/>
        <v>#VALUE!</v>
      </c>
      <c r="S648" s="110" t="e">
        <f t="shared" si="95"/>
        <v>#VALUE!</v>
      </c>
      <c r="T648" s="110" t="e">
        <f t="shared" si="96"/>
        <v>#VALUE!</v>
      </c>
      <c r="U648" s="110" t="e">
        <f t="shared" si="97"/>
        <v>#VALUE!</v>
      </c>
    </row>
    <row r="649" spans="12:21" x14ac:dyDescent="0.5">
      <c r="L649" s="56" t="str">
        <f t="shared" si="90"/>
        <v>Effectuez l’étape 1</v>
      </c>
      <c r="M649" s="56" t="str">
        <f t="shared" si="91"/>
        <v>Effectuez l’étape 1</v>
      </c>
      <c r="N649" s="56" t="str">
        <f t="shared" si="92"/>
        <v>Effectuez l’étape 1</v>
      </c>
      <c r="O649" s="56" t="str">
        <f t="shared" si="93"/>
        <v>Effectuez l’étape 1</v>
      </c>
      <c r="P649" s="3">
        <f t="shared" si="98"/>
        <v>0</v>
      </c>
      <c r="R649" s="110" t="e">
        <f t="shared" si="94"/>
        <v>#VALUE!</v>
      </c>
      <c r="S649" s="110" t="e">
        <f t="shared" si="95"/>
        <v>#VALUE!</v>
      </c>
      <c r="T649" s="110" t="e">
        <f t="shared" si="96"/>
        <v>#VALUE!</v>
      </c>
      <c r="U649" s="110" t="e">
        <f t="shared" si="97"/>
        <v>#VALUE!</v>
      </c>
    </row>
    <row r="650" spans="12:21" x14ac:dyDescent="0.5">
      <c r="L650" s="56" t="str">
        <f t="shared" si="90"/>
        <v>Effectuez l’étape 1</v>
      </c>
      <c r="M650" s="56" t="str">
        <f t="shared" si="91"/>
        <v>Effectuez l’étape 1</v>
      </c>
      <c r="N650" s="56" t="str">
        <f t="shared" si="92"/>
        <v>Effectuez l’étape 1</v>
      </c>
      <c r="O650" s="56" t="str">
        <f t="shared" si="93"/>
        <v>Effectuez l’étape 1</v>
      </c>
      <c r="P650" s="3">
        <f t="shared" si="98"/>
        <v>0</v>
      </c>
      <c r="R650" s="110" t="e">
        <f t="shared" si="94"/>
        <v>#VALUE!</v>
      </c>
      <c r="S650" s="110" t="e">
        <f t="shared" si="95"/>
        <v>#VALUE!</v>
      </c>
      <c r="T650" s="110" t="e">
        <f t="shared" si="96"/>
        <v>#VALUE!</v>
      </c>
      <c r="U650" s="110" t="e">
        <f t="shared" si="97"/>
        <v>#VALUE!</v>
      </c>
    </row>
    <row r="651" spans="12:21" x14ac:dyDescent="0.5">
      <c r="L651" s="56" t="str">
        <f t="shared" si="90"/>
        <v>Effectuez l’étape 1</v>
      </c>
      <c r="M651" s="56" t="str">
        <f t="shared" si="91"/>
        <v>Effectuez l’étape 1</v>
      </c>
      <c r="N651" s="56" t="str">
        <f t="shared" si="92"/>
        <v>Effectuez l’étape 1</v>
      </c>
      <c r="O651" s="56" t="str">
        <f t="shared" si="93"/>
        <v>Effectuez l’étape 1</v>
      </c>
      <c r="P651" s="3">
        <f t="shared" si="98"/>
        <v>0</v>
      </c>
      <c r="R651" s="110" t="e">
        <f t="shared" si="94"/>
        <v>#VALUE!</v>
      </c>
      <c r="S651" s="110" t="e">
        <f t="shared" si="95"/>
        <v>#VALUE!</v>
      </c>
      <c r="T651" s="110" t="e">
        <f t="shared" si="96"/>
        <v>#VALUE!</v>
      </c>
      <c r="U651" s="110" t="e">
        <f t="shared" si="97"/>
        <v>#VALUE!</v>
      </c>
    </row>
    <row r="652" spans="12:21" x14ac:dyDescent="0.5">
      <c r="L652" s="56" t="str">
        <f t="shared" si="90"/>
        <v>Effectuez l’étape 1</v>
      </c>
      <c r="M652" s="56" t="str">
        <f t="shared" si="91"/>
        <v>Effectuez l’étape 1</v>
      </c>
      <c r="N652" s="56" t="str">
        <f t="shared" si="92"/>
        <v>Effectuez l’étape 1</v>
      </c>
      <c r="O652" s="56" t="str">
        <f t="shared" si="93"/>
        <v>Effectuez l’étape 1</v>
      </c>
      <c r="P652" s="3">
        <f t="shared" si="98"/>
        <v>0</v>
      </c>
      <c r="R652" s="110" t="e">
        <f t="shared" si="94"/>
        <v>#VALUE!</v>
      </c>
      <c r="S652" s="110" t="e">
        <f t="shared" si="95"/>
        <v>#VALUE!</v>
      </c>
      <c r="T652" s="110" t="e">
        <f t="shared" si="96"/>
        <v>#VALUE!</v>
      </c>
      <c r="U652" s="110" t="e">
        <f t="shared" si="97"/>
        <v>#VALUE!</v>
      </c>
    </row>
    <row r="653" spans="12:21" x14ac:dyDescent="0.5">
      <c r="L653" s="56" t="str">
        <f t="shared" si="90"/>
        <v>Effectuez l’étape 1</v>
      </c>
      <c r="M653" s="56" t="str">
        <f t="shared" si="91"/>
        <v>Effectuez l’étape 1</v>
      </c>
      <c r="N653" s="56" t="str">
        <f t="shared" si="92"/>
        <v>Effectuez l’étape 1</v>
      </c>
      <c r="O653" s="56" t="str">
        <f t="shared" si="93"/>
        <v>Effectuez l’étape 1</v>
      </c>
      <c r="P653" s="3">
        <f t="shared" si="98"/>
        <v>0</v>
      </c>
      <c r="R653" s="110" t="e">
        <f t="shared" si="94"/>
        <v>#VALUE!</v>
      </c>
      <c r="S653" s="110" t="e">
        <f t="shared" si="95"/>
        <v>#VALUE!</v>
      </c>
      <c r="T653" s="110" t="e">
        <f t="shared" si="96"/>
        <v>#VALUE!</v>
      </c>
      <c r="U653" s="110" t="e">
        <f t="shared" si="97"/>
        <v>#VALUE!</v>
      </c>
    </row>
    <row r="654" spans="12:21" x14ac:dyDescent="0.5">
      <c r="L654" s="56" t="str">
        <f t="shared" si="90"/>
        <v>Effectuez l’étape 1</v>
      </c>
      <c r="M654" s="56" t="str">
        <f t="shared" si="91"/>
        <v>Effectuez l’étape 1</v>
      </c>
      <c r="N654" s="56" t="str">
        <f t="shared" si="92"/>
        <v>Effectuez l’étape 1</v>
      </c>
      <c r="O654" s="56" t="str">
        <f t="shared" si="93"/>
        <v>Effectuez l’étape 1</v>
      </c>
      <c r="P654" s="3">
        <f t="shared" si="98"/>
        <v>0</v>
      </c>
      <c r="R654" s="110" t="e">
        <f t="shared" si="94"/>
        <v>#VALUE!</v>
      </c>
      <c r="S654" s="110" t="e">
        <f t="shared" si="95"/>
        <v>#VALUE!</v>
      </c>
      <c r="T654" s="110" t="e">
        <f t="shared" si="96"/>
        <v>#VALUE!</v>
      </c>
      <c r="U654" s="110" t="e">
        <f t="shared" si="97"/>
        <v>#VALUE!</v>
      </c>
    </row>
    <row r="655" spans="12:21" x14ac:dyDescent="0.5">
      <c r="L655" s="56" t="str">
        <f t="shared" si="90"/>
        <v>Effectuez l’étape 1</v>
      </c>
      <c r="M655" s="56" t="str">
        <f t="shared" si="91"/>
        <v>Effectuez l’étape 1</v>
      </c>
      <c r="N655" s="56" t="str">
        <f t="shared" si="92"/>
        <v>Effectuez l’étape 1</v>
      </c>
      <c r="O655" s="56" t="str">
        <f t="shared" si="93"/>
        <v>Effectuez l’étape 1</v>
      </c>
      <c r="P655" s="3">
        <f t="shared" si="98"/>
        <v>0</v>
      </c>
      <c r="R655" s="110" t="e">
        <f t="shared" si="94"/>
        <v>#VALUE!</v>
      </c>
      <c r="S655" s="110" t="e">
        <f t="shared" si="95"/>
        <v>#VALUE!</v>
      </c>
      <c r="T655" s="110" t="e">
        <f t="shared" si="96"/>
        <v>#VALUE!</v>
      </c>
      <c r="U655" s="110" t="e">
        <f t="shared" si="97"/>
        <v>#VALUE!</v>
      </c>
    </row>
    <row r="656" spans="12:21" x14ac:dyDescent="0.5">
      <c r="L656" s="56" t="str">
        <f t="shared" si="90"/>
        <v>Effectuez l’étape 1</v>
      </c>
      <c r="M656" s="56" t="str">
        <f t="shared" si="91"/>
        <v>Effectuez l’étape 1</v>
      </c>
      <c r="N656" s="56" t="str">
        <f t="shared" si="92"/>
        <v>Effectuez l’étape 1</v>
      </c>
      <c r="O656" s="56" t="str">
        <f t="shared" si="93"/>
        <v>Effectuez l’étape 1</v>
      </c>
      <c r="P656" s="3">
        <f t="shared" si="98"/>
        <v>0</v>
      </c>
      <c r="R656" s="110" t="e">
        <f t="shared" si="94"/>
        <v>#VALUE!</v>
      </c>
      <c r="S656" s="110" t="e">
        <f t="shared" si="95"/>
        <v>#VALUE!</v>
      </c>
      <c r="T656" s="110" t="e">
        <f t="shared" si="96"/>
        <v>#VALUE!</v>
      </c>
      <c r="U656" s="110" t="e">
        <f t="shared" si="97"/>
        <v>#VALUE!</v>
      </c>
    </row>
    <row r="657" spans="12:21" x14ac:dyDescent="0.5">
      <c r="L657" s="56" t="str">
        <f t="shared" si="90"/>
        <v>Effectuez l’étape 1</v>
      </c>
      <c r="M657" s="56" t="str">
        <f t="shared" si="91"/>
        <v>Effectuez l’étape 1</v>
      </c>
      <c r="N657" s="56" t="str">
        <f t="shared" si="92"/>
        <v>Effectuez l’étape 1</v>
      </c>
      <c r="O657" s="56" t="str">
        <f t="shared" si="93"/>
        <v>Effectuez l’étape 1</v>
      </c>
      <c r="P657" s="3">
        <f t="shared" si="98"/>
        <v>0</v>
      </c>
      <c r="R657" s="110" t="e">
        <f t="shared" si="94"/>
        <v>#VALUE!</v>
      </c>
      <c r="S657" s="110" t="e">
        <f t="shared" si="95"/>
        <v>#VALUE!</v>
      </c>
      <c r="T657" s="110" t="e">
        <f t="shared" si="96"/>
        <v>#VALUE!</v>
      </c>
      <c r="U657" s="110" t="e">
        <f t="shared" si="97"/>
        <v>#VALUE!</v>
      </c>
    </row>
    <row r="658" spans="12:21" x14ac:dyDescent="0.5">
      <c r="L658" s="56" t="str">
        <f t="shared" si="90"/>
        <v>Effectuez l’étape 1</v>
      </c>
      <c r="M658" s="56" t="str">
        <f t="shared" si="91"/>
        <v>Effectuez l’étape 1</v>
      </c>
      <c r="N658" s="56" t="str">
        <f t="shared" si="92"/>
        <v>Effectuez l’étape 1</v>
      </c>
      <c r="O658" s="56" t="str">
        <f t="shared" si="93"/>
        <v>Effectuez l’étape 1</v>
      </c>
      <c r="P658" s="3">
        <f t="shared" si="98"/>
        <v>0</v>
      </c>
      <c r="R658" s="110" t="e">
        <f t="shared" si="94"/>
        <v>#VALUE!</v>
      </c>
      <c r="S658" s="110" t="e">
        <f t="shared" si="95"/>
        <v>#VALUE!</v>
      </c>
      <c r="T658" s="110" t="e">
        <f t="shared" si="96"/>
        <v>#VALUE!</v>
      </c>
      <c r="U658" s="110" t="e">
        <f t="shared" si="97"/>
        <v>#VALUE!</v>
      </c>
    </row>
    <row r="659" spans="12:21" x14ac:dyDescent="0.5">
      <c r="L659" s="56" t="str">
        <f t="shared" si="90"/>
        <v>Effectuez l’étape 1</v>
      </c>
      <c r="M659" s="56" t="str">
        <f t="shared" si="91"/>
        <v>Effectuez l’étape 1</v>
      </c>
      <c r="N659" s="56" t="str">
        <f t="shared" si="92"/>
        <v>Effectuez l’étape 1</v>
      </c>
      <c r="O659" s="56" t="str">
        <f t="shared" si="93"/>
        <v>Effectuez l’étape 1</v>
      </c>
      <c r="P659" s="3">
        <f t="shared" si="98"/>
        <v>0</v>
      </c>
      <c r="R659" s="110" t="e">
        <f t="shared" si="94"/>
        <v>#VALUE!</v>
      </c>
      <c r="S659" s="110" t="e">
        <f t="shared" si="95"/>
        <v>#VALUE!</v>
      </c>
      <c r="T659" s="110" t="e">
        <f t="shared" si="96"/>
        <v>#VALUE!</v>
      </c>
      <c r="U659" s="110" t="e">
        <f t="shared" si="97"/>
        <v>#VALUE!</v>
      </c>
    </row>
    <row r="660" spans="12:21" x14ac:dyDescent="0.5">
      <c r="L660" s="56" t="str">
        <f t="shared" si="90"/>
        <v>Effectuez l’étape 1</v>
      </c>
      <c r="M660" s="56" t="str">
        <f t="shared" si="91"/>
        <v>Effectuez l’étape 1</v>
      </c>
      <c r="N660" s="56" t="str">
        <f t="shared" si="92"/>
        <v>Effectuez l’étape 1</v>
      </c>
      <c r="O660" s="56" t="str">
        <f t="shared" si="93"/>
        <v>Effectuez l’étape 1</v>
      </c>
      <c r="P660" s="3">
        <f t="shared" si="98"/>
        <v>0</v>
      </c>
      <c r="R660" s="110" t="e">
        <f t="shared" si="94"/>
        <v>#VALUE!</v>
      </c>
      <c r="S660" s="110" t="e">
        <f t="shared" si="95"/>
        <v>#VALUE!</v>
      </c>
      <c r="T660" s="110" t="e">
        <f t="shared" si="96"/>
        <v>#VALUE!</v>
      </c>
      <c r="U660" s="110" t="e">
        <f t="shared" si="97"/>
        <v>#VALUE!</v>
      </c>
    </row>
    <row r="661" spans="12:21" x14ac:dyDescent="0.5">
      <c r="L661" s="56" t="str">
        <f t="shared" si="90"/>
        <v>Effectuez l’étape 1</v>
      </c>
      <c r="M661" s="56" t="str">
        <f t="shared" si="91"/>
        <v>Effectuez l’étape 1</v>
      </c>
      <c r="N661" s="56" t="str">
        <f t="shared" si="92"/>
        <v>Effectuez l’étape 1</v>
      </c>
      <c r="O661" s="56" t="str">
        <f t="shared" si="93"/>
        <v>Effectuez l’étape 1</v>
      </c>
      <c r="P661" s="3">
        <f t="shared" si="98"/>
        <v>0</v>
      </c>
      <c r="R661" s="110" t="e">
        <f t="shared" si="94"/>
        <v>#VALUE!</v>
      </c>
      <c r="S661" s="110" t="e">
        <f t="shared" si="95"/>
        <v>#VALUE!</v>
      </c>
      <c r="T661" s="110" t="e">
        <f t="shared" si="96"/>
        <v>#VALUE!</v>
      </c>
      <c r="U661" s="110" t="e">
        <f t="shared" si="97"/>
        <v>#VALUE!</v>
      </c>
    </row>
    <row r="662" spans="12:21" x14ac:dyDescent="0.5">
      <c r="L662" s="56" t="str">
        <f t="shared" si="90"/>
        <v>Effectuez l’étape 1</v>
      </c>
      <c r="M662" s="56" t="str">
        <f t="shared" si="91"/>
        <v>Effectuez l’étape 1</v>
      </c>
      <c r="N662" s="56" t="str">
        <f t="shared" si="92"/>
        <v>Effectuez l’étape 1</v>
      </c>
      <c r="O662" s="56" t="str">
        <f t="shared" si="93"/>
        <v>Effectuez l’étape 1</v>
      </c>
      <c r="P662" s="3">
        <f t="shared" si="98"/>
        <v>0</v>
      </c>
      <c r="R662" s="110" t="e">
        <f t="shared" si="94"/>
        <v>#VALUE!</v>
      </c>
      <c r="S662" s="110" t="e">
        <f t="shared" si="95"/>
        <v>#VALUE!</v>
      </c>
      <c r="T662" s="110" t="e">
        <f t="shared" si="96"/>
        <v>#VALUE!</v>
      </c>
      <c r="U662" s="110" t="e">
        <f t="shared" si="97"/>
        <v>#VALUE!</v>
      </c>
    </row>
    <row r="663" spans="12:21" x14ac:dyDescent="0.5">
      <c r="L663" s="56" t="str">
        <f t="shared" si="90"/>
        <v>Effectuez l’étape 1</v>
      </c>
      <c r="M663" s="56" t="str">
        <f t="shared" si="91"/>
        <v>Effectuez l’étape 1</v>
      </c>
      <c r="N663" s="56" t="str">
        <f t="shared" si="92"/>
        <v>Effectuez l’étape 1</v>
      </c>
      <c r="O663" s="56" t="str">
        <f t="shared" si="93"/>
        <v>Effectuez l’étape 1</v>
      </c>
      <c r="P663" s="3">
        <f t="shared" si="98"/>
        <v>0</v>
      </c>
      <c r="R663" s="110" t="e">
        <f t="shared" si="94"/>
        <v>#VALUE!</v>
      </c>
      <c r="S663" s="110" t="e">
        <f t="shared" si="95"/>
        <v>#VALUE!</v>
      </c>
      <c r="T663" s="110" t="e">
        <f t="shared" si="96"/>
        <v>#VALUE!</v>
      </c>
      <c r="U663" s="110" t="e">
        <f t="shared" si="97"/>
        <v>#VALUE!</v>
      </c>
    </row>
    <row r="664" spans="12:21" x14ac:dyDescent="0.5">
      <c r="L664" s="56" t="str">
        <f t="shared" si="90"/>
        <v>Effectuez l’étape 1</v>
      </c>
      <c r="M664" s="56" t="str">
        <f t="shared" si="91"/>
        <v>Effectuez l’étape 1</v>
      </c>
      <c r="N664" s="56" t="str">
        <f t="shared" si="92"/>
        <v>Effectuez l’étape 1</v>
      </c>
      <c r="O664" s="56" t="str">
        <f t="shared" si="93"/>
        <v>Effectuez l’étape 1</v>
      </c>
      <c r="P664" s="3">
        <f t="shared" si="98"/>
        <v>0</v>
      </c>
      <c r="R664" s="110" t="e">
        <f t="shared" si="94"/>
        <v>#VALUE!</v>
      </c>
      <c r="S664" s="110" t="e">
        <f t="shared" si="95"/>
        <v>#VALUE!</v>
      </c>
      <c r="T664" s="110" t="e">
        <f t="shared" si="96"/>
        <v>#VALUE!</v>
      </c>
      <c r="U664" s="110" t="e">
        <f t="shared" si="97"/>
        <v>#VALUE!</v>
      </c>
    </row>
    <row r="665" spans="12:21" x14ac:dyDescent="0.5">
      <c r="L665" s="56" t="str">
        <f t="shared" si="90"/>
        <v>Effectuez l’étape 1</v>
      </c>
      <c r="M665" s="56" t="str">
        <f t="shared" si="91"/>
        <v>Effectuez l’étape 1</v>
      </c>
      <c r="N665" s="56" t="str">
        <f t="shared" si="92"/>
        <v>Effectuez l’étape 1</v>
      </c>
      <c r="O665" s="56" t="str">
        <f t="shared" si="93"/>
        <v>Effectuez l’étape 1</v>
      </c>
      <c r="P665" s="3">
        <f t="shared" si="98"/>
        <v>0</v>
      </c>
      <c r="R665" s="110" t="e">
        <f t="shared" si="94"/>
        <v>#VALUE!</v>
      </c>
      <c r="S665" s="110" t="e">
        <f t="shared" si="95"/>
        <v>#VALUE!</v>
      </c>
      <c r="T665" s="110" t="e">
        <f t="shared" si="96"/>
        <v>#VALUE!</v>
      </c>
      <c r="U665" s="110" t="e">
        <f t="shared" si="97"/>
        <v>#VALUE!</v>
      </c>
    </row>
    <row r="666" spans="12:21" x14ac:dyDescent="0.5">
      <c r="L666" s="56" t="str">
        <f t="shared" si="90"/>
        <v>Effectuez l’étape 1</v>
      </c>
      <c r="M666" s="56" t="str">
        <f t="shared" si="91"/>
        <v>Effectuez l’étape 1</v>
      </c>
      <c r="N666" s="56" t="str">
        <f t="shared" si="92"/>
        <v>Effectuez l’étape 1</v>
      </c>
      <c r="O666" s="56" t="str">
        <f t="shared" si="93"/>
        <v>Effectuez l’étape 1</v>
      </c>
      <c r="P666" s="3">
        <f t="shared" si="98"/>
        <v>0</v>
      </c>
      <c r="R666" s="110" t="e">
        <f t="shared" si="94"/>
        <v>#VALUE!</v>
      </c>
      <c r="S666" s="110" t="e">
        <f t="shared" si="95"/>
        <v>#VALUE!</v>
      </c>
      <c r="T666" s="110" t="e">
        <f t="shared" si="96"/>
        <v>#VALUE!</v>
      </c>
      <c r="U666" s="110" t="e">
        <f t="shared" si="97"/>
        <v>#VALUE!</v>
      </c>
    </row>
    <row r="667" spans="12:21" x14ac:dyDescent="0.5">
      <c r="L667" s="56" t="str">
        <f t="shared" si="90"/>
        <v>Effectuez l’étape 1</v>
      </c>
      <c r="M667" s="56" t="str">
        <f t="shared" si="91"/>
        <v>Effectuez l’étape 1</v>
      </c>
      <c r="N667" s="56" t="str">
        <f t="shared" si="92"/>
        <v>Effectuez l’étape 1</v>
      </c>
      <c r="O667" s="56" t="str">
        <f t="shared" si="93"/>
        <v>Effectuez l’étape 1</v>
      </c>
      <c r="P667" s="3">
        <f t="shared" si="98"/>
        <v>0</v>
      </c>
      <c r="R667" s="110" t="e">
        <f t="shared" si="94"/>
        <v>#VALUE!</v>
      </c>
      <c r="S667" s="110" t="e">
        <f t="shared" si="95"/>
        <v>#VALUE!</v>
      </c>
      <c r="T667" s="110" t="e">
        <f t="shared" si="96"/>
        <v>#VALUE!</v>
      </c>
      <c r="U667" s="110" t="e">
        <f t="shared" si="97"/>
        <v>#VALUE!</v>
      </c>
    </row>
    <row r="668" spans="12:21" x14ac:dyDescent="0.5">
      <c r="L668" s="56" t="str">
        <f t="shared" si="90"/>
        <v>Effectuez l’étape 1</v>
      </c>
      <c r="M668" s="56" t="str">
        <f t="shared" si="91"/>
        <v>Effectuez l’étape 1</v>
      </c>
      <c r="N668" s="56" t="str">
        <f t="shared" si="92"/>
        <v>Effectuez l’étape 1</v>
      </c>
      <c r="O668" s="56" t="str">
        <f t="shared" si="93"/>
        <v>Effectuez l’étape 1</v>
      </c>
      <c r="P668" s="3">
        <f t="shared" si="98"/>
        <v>0</v>
      </c>
      <c r="R668" s="110" t="e">
        <f t="shared" si="94"/>
        <v>#VALUE!</v>
      </c>
      <c r="S668" s="110" t="e">
        <f t="shared" si="95"/>
        <v>#VALUE!</v>
      </c>
      <c r="T668" s="110" t="e">
        <f t="shared" si="96"/>
        <v>#VALUE!</v>
      </c>
      <c r="U668" s="110" t="e">
        <f t="shared" si="97"/>
        <v>#VALUE!</v>
      </c>
    </row>
    <row r="669" spans="12:21" x14ac:dyDescent="0.5">
      <c r="L669" s="56" t="str">
        <f t="shared" si="90"/>
        <v>Effectuez l’étape 1</v>
      </c>
      <c r="M669" s="56" t="str">
        <f t="shared" si="91"/>
        <v>Effectuez l’étape 1</v>
      </c>
      <c r="N669" s="56" t="str">
        <f t="shared" si="92"/>
        <v>Effectuez l’étape 1</v>
      </c>
      <c r="O669" s="56" t="str">
        <f t="shared" si="93"/>
        <v>Effectuez l’étape 1</v>
      </c>
      <c r="P669" s="3">
        <f t="shared" si="98"/>
        <v>0</v>
      </c>
      <c r="R669" s="110" t="e">
        <f t="shared" si="94"/>
        <v>#VALUE!</v>
      </c>
      <c r="S669" s="110" t="e">
        <f t="shared" si="95"/>
        <v>#VALUE!</v>
      </c>
      <c r="T669" s="110" t="e">
        <f t="shared" si="96"/>
        <v>#VALUE!</v>
      </c>
      <c r="U669" s="110" t="e">
        <f t="shared" si="97"/>
        <v>#VALUE!</v>
      </c>
    </row>
    <row r="670" spans="12:21" x14ac:dyDescent="0.5">
      <c r="L670" s="56" t="str">
        <f t="shared" si="90"/>
        <v>Effectuez l’étape 1</v>
      </c>
      <c r="M670" s="56" t="str">
        <f t="shared" si="91"/>
        <v>Effectuez l’étape 1</v>
      </c>
      <c r="N670" s="56" t="str">
        <f t="shared" si="92"/>
        <v>Effectuez l’étape 1</v>
      </c>
      <c r="O670" s="56" t="str">
        <f t="shared" si="93"/>
        <v>Effectuez l’étape 1</v>
      </c>
      <c r="P670" s="3">
        <f t="shared" si="98"/>
        <v>0</v>
      </c>
      <c r="R670" s="110" t="e">
        <f t="shared" si="94"/>
        <v>#VALUE!</v>
      </c>
      <c r="S670" s="110" t="e">
        <f t="shared" si="95"/>
        <v>#VALUE!</v>
      </c>
      <c r="T670" s="110" t="e">
        <f t="shared" si="96"/>
        <v>#VALUE!</v>
      </c>
      <c r="U670" s="110" t="e">
        <f t="shared" si="97"/>
        <v>#VALUE!</v>
      </c>
    </row>
    <row r="671" spans="12:21" x14ac:dyDescent="0.5">
      <c r="L671" s="56" t="str">
        <f t="shared" si="90"/>
        <v>Effectuez l’étape 1</v>
      </c>
      <c r="M671" s="56" t="str">
        <f t="shared" si="91"/>
        <v>Effectuez l’étape 1</v>
      </c>
      <c r="N671" s="56" t="str">
        <f t="shared" si="92"/>
        <v>Effectuez l’étape 1</v>
      </c>
      <c r="O671" s="56" t="str">
        <f t="shared" si="93"/>
        <v>Effectuez l’étape 1</v>
      </c>
      <c r="P671" s="3">
        <f t="shared" si="98"/>
        <v>0</v>
      </c>
      <c r="R671" s="110" t="e">
        <f t="shared" si="94"/>
        <v>#VALUE!</v>
      </c>
      <c r="S671" s="110" t="e">
        <f t="shared" si="95"/>
        <v>#VALUE!</v>
      </c>
      <c r="T671" s="110" t="e">
        <f t="shared" si="96"/>
        <v>#VALUE!</v>
      </c>
      <c r="U671" s="110" t="e">
        <f t="shared" si="97"/>
        <v>#VALUE!</v>
      </c>
    </row>
    <row r="672" spans="12:21" x14ac:dyDescent="0.5">
      <c r="L672" s="56" t="str">
        <f t="shared" si="90"/>
        <v>Effectuez l’étape 1</v>
      </c>
      <c r="M672" s="56" t="str">
        <f t="shared" si="91"/>
        <v>Effectuez l’étape 1</v>
      </c>
      <c r="N672" s="56" t="str">
        <f t="shared" si="92"/>
        <v>Effectuez l’étape 1</v>
      </c>
      <c r="O672" s="56" t="str">
        <f t="shared" si="93"/>
        <v>Effectuez l’étape 1</v>
      </c>
      <c r="P672" s="3">
        <f t="shared" si="98"/>
        <v>0</v>
      </c>
      <c r="R672" s="110" t="e">
        <f t="shared" si="94"/>
        <v>#VALUE!</v>
      </c>
      <c r="S672" s="110" t="e">
        <f t="shared" si="95"/>
        <v>#VALUE!</v>
      </c>
      <c r="T672" s="110" t="e">
        <f t="shared" si="96"/>
        <v>#VALUE!</v>
      </c>
      <c r="U672" s="110" t="e">
        <f t="shared" si="97"/>
        <v>#VALUE!</v>
      </c>
    </row>
    <row r="673" spans="12:21" x14ac:dyDescent="0.5">
      <c r="L673" s="56" t="str">
        <f t="shared" si="90"/>
        <v>Effectuez l’étape 1</v>
      </c>
      <c r="M673" s="56" t="str">
        <f t="shared" si="91"/>
        <v>Effectuez l’étape 1</v>
      </c>
      <c r="N673" s="56" t="str">
        <f t="shared" si="92"/>
        <v>Effectuez l’étape 1</v>
      </c>
      <c r="O673" s="56" t="str">
        <f t="shared" si="93"/>
        <v>Effectuez l’étape 1</v>
      </c>
      <c r="P673" s="3">
        <f t="shared" si="98"/>
        <v>0</v>
      </c>
      <c r="R673" s="110" t="e">
        <f t="shared" si="94"/>
        <v>#VALUE!</v>
      </c>
      <c r="S673" s="110" t="e">
        <f t="shared" si="95"/>
        <v>#VALUE!</v>
      </c>
      <c r="T673" s="110" t="e">
        <f t="shared" si="96"/>
        <v>#VALUE!</v>
      </c>
      <c r="U673" s="110" t="e">
        <f t="shared" si="97"/>
        <v>#VALUE!</v>
      </c>
    </row>
    <row r="674" spans="12:21" x14ac:dyDescent="0.5">
      <c r="L674" s="56" t="str">
        <f t="shared" si="90"/>
        <v>Effectuez l’étape 1</v>
      </c>
      <c r="M674" s="56" t="str">
        <f t="shared" si="91"/>
        <v>Effectuez l’étape 1</v>
      </c>
      <c r="N674" s="56" t="str">
        <f t="shared" si="92"/>
        <v>Effectuez l’étape 1</v>
      </c>
      <c r="O674" s="56" t="str">
        <f t="shared" si="93"/>
        <v>Effectuez l’étape 1</v>
      </c>
      <c r="P674" s="3">
        <f t="shared" si="98"/>
        <v>0</v>
      </c>
      <c r="R674" s="110" t="e">
        <f t="shared" si="94"/>
        <v>#VALUE!</v>
      </c>
      <c r="S674" s="110" t="e">
        <f t="shared" si="95"/>
        <v>#VALUE!</v>
      </c>
      <c r="T674" s="110" t="e">
        <f t="shared" si="96"/>
        <v>#VALUE!</v>
      </c>
      <c r="U674" s="110" t="e">
        <f t="shared" si="97"/>
        <v>#VALUE!</v>
      </c>
    </row>
    <row r="675" spans="12:21" x14ac:dyDescent="0.5">
      <c r="L675" s="56" t="str">
        <f t="shared" si="90"/>
        <v>Effectuez l’étape 1</v>
      </c>
      <c r="M675" s="56" t="str">
        <f t="shared" si="91"/>
        <v>Effectuez l’étape 1</v>
      </c>
      <c r="N675" s="56" t="str">
        <f t="shared" si="92"/>
        <v>Effectuez l’étape 1</v>
      </c>
      <c r="O675" s="56" t="str">
        <f t="shared" si="93"/>
        <v>Effectuez l’étape 1</v>
      </c>
      <c r="P675" s="3">
        <f t="shared" si="98"/>
        <v>0</v>
      </c>
      <c r="R675" s="110" t="e">
        <f t="shared" si="94"/>
        <v>#VALUE!</v>
      </c>
      <c r="S675" s="110" t="e">
        <f t="shared" si="95"/>
        <v>#VALUE!</v>
      </c>
      <c r="T675" s="110" t="e">
        <f t="shared" si="96"/>
        <v>#VALUE!</v>
      </c>
      <c r="U675" s="110" t="e">
        <f t="shared" si="97"/>
        <v>#VALUE!</v>
      </c>
    </row>
    <row r="676" spans="12:21" x14ac:dyDescent="0.5">
      <c r="L676" s="56" t="str">
        <f t="shared" si="90"/>
        <v>Effectuez l’étape 1</v>
      </c>
      <c r="M676" s="56" t="str">
        <f t="shared" si="91"/>
        <v>Effectuez l’étape 1</v>
      </c>
      <c r="N676" s="56" t="str">
        <f t="shared" si="92"/>
        <v>Effectuez l’étape 1</v>
      </c>
      <c r="O676" s="56" t="str">
        <f t="shared" si="93"/>
        <v>Effectuez l’étape 1</v>
      </c>
      <c r="P676" s="3">
        <f t="shared" si="98"/>
        <v>0</v>
      </c>
      <c r="R676" s="110" t="e">
        <f t="shared" si="94"/>
        <v>#VALUE!</v>
      </c>
      <c r="S676" s="110" t="e">
        <f t="shared" si="95"/>
        <v>#VALUE!</v>
      </c>
      <c r="T676" s="110" t="e">
        <f t="shared" si="96"/>
        <v>#VALUE!</v>
      </c>
      <c r="U676" s="110" t="e">
        <f t="shared" si="97"/>
        <v>#VALUE!</v>
      </c>
    </row>
    <row r="677" spans="12:21" x14ac:dyDescent="0.5">
      <c r="L677" s="56" t="str">
        <f t="shared" si="90"/>
        <v>Effectuez l’étape 1</v>
      </c>
      <c r="M677" s="56" t="str">
        <f t="shared" si="91"/>
        <v>Effectuez l’étape 1</v>
      </c>
      <c r="N677" s="56" t="str">
        <f t="shared" si="92"/>
        <v>Effectuez l’étape 1</v>
      </c>
      <c r="O677" s="56" t="str">
        <f t="shared" si="93"/>
        <v>Effectuez l’étape 1</v>
      </c>
      <c r="P677" s="3">
        <f t="shared" si="98"/>
        <v>0</v>
      </c>
      <c r="R677" s="110" t="e">
        <f t="shared" si="94"/>
        <v>#VALUE!</v>
      </c>
      <c r="S677" s="110" t="e">
        <f t="shared" si="95"/>
        <v>#VALUE!</v>
      </c>
      <c r="T677" s="110" t="e">
        <f t="shared" si="96"/>
        <v>#VALUE!</v>
      </c>
      <c r="U677" s="110" t="e">
        <f t="shared" si="97"/>
        <v>#VALUE!</v>
      </c>
    </row>
    <row r="678" spans="12:21" x14ac:dyDescent="0.5">
      <c r="L678" s="56" t="str">
        <f t="shared" si="90"/>
        <v>Effectuez l’étape 1</v>
      </c>
      <c r="M678" s="56" t="str">
        <f t="shared" si="91"/>
        <v>Effectuez l’étape 1</v>
      </c>
      <c r="N678" s="56" t="str">
        <f t="shared" si="92"/>
        <v>Effectuez l’étape 1</v>
      </c>
      <c r="O678" s="56" t="str">
        <f t="shared" si="93"/>
        <v>Effectuez l’étape 1</v>
      </c>
      <c r="P678" s="3">
        <f t="shared" si="98"/>
        <v>0</v>
      </c>
      <c r="R678" s="110" t="e">
        <f t="shared" si="94"/>
        <v>#VALUE!</v>
      </c>
      <c r="S678" s="110" t="e">
        <f t="shared" si="95"/>
        <v>#VALUE!</v>
      </c>
      <c r="T678" s="110" t="e">
        <f t="shared" si="96"/>
        <v>#VALUE!</v>
      </c>
      <c r="U678" s="110" t="e">
        <f t="shared" si="97"/>
        <v>#VALUE!</v>
      </c>
    </row>
    <row r="679" spans="12:21" x14ac:dyDescent="0.5">
      <c r="L679" s="56" t="str">
        <f t="shared" si="90"/>
        <v>Effectuez l’étape 1</v>
      </c>
      <c r="M679" s="56" t="str">
        <f t="shared" si="91"/>
        <v>Effectuez l’étape 1</v>
      </c>
      <c r="N679" s="56" t="str">
        <f t="shared" si="92"/>
        <v>Effectuez l’étape 1</v>
      </c>
      <c r="O679" s="56" t="str">
        <f t="shared" si="93"/>
        <v>Effectuez l’étape 1</v>
      </c>
      <c r="P679" s="3">
        <f t="shared" si="98"/>
        <v>0</v>
      </c>
      <c r="R679" s="110" t="e">
        <f t="shared" si="94"/>
        <v>#VALUE!</v>
      </c>
      <c r="S679" s="110" t="e">
        <f t="shared" si="95"/>
        <v>#VALUE!</v>
      </c>
      <c r="T679" s="110" t="e">
        <f t="shared" si="96"/>
        <v>#VALUE!</v>
      </c>
      <c r="U679" s="110" t="e">
        <f t="shared" si="97"/>
        <v>#VALUE!</v>
      </c>
    </row>
    <row r="680" spans="12:21" x14ac:dyDescent="0.5">
      <c r="L680" s="56" t="str">
        <f t="shared" si="90"/>
        <v>Effectuez l’étape 1</v>
      </c>
      <c r="M680" s="56" t="str">
        <f t="shared" si="91"/>
        <v>Effectuez l’étape 1</v>
      </c>
      <c r="N680" s="56" t="str">
        <f t="shared" si="92"/>
        <v>Effectuez l’étape 1</v>
      </c>
      <c r="O680" s="56" t="str">
        <f t="shared" si="93"/>
        <v>Effectuez l’étape 1</v>
      </c>
      <c r="P680" s="3">
        <f t="shared" si="98"/>
        <v>0</v>
      </c>
      <c r="R680" s="110" t="e">
        <f t="shared" si="94"/>
        <v>#VALUE!</v>
      </c>
      <c r="S680" s="110" t="e">
        <f t="shared" si="95"/>
        <v>#VALUE!</v>
      </c>
      <c r="T680" s="110" t="e">
        <f t="shared" si="96"/>
        <v>#VALUE!</v>
      </c>
      <c r="U680" s="110" t="e">
        <f t="shared" si="97"/>
        <v>#VALUE!</v>
      </c>
    </row>
    <row r="681" spans="12:21" x14ac:dyDescent="0.5">
      <c r="L681" s="56" t="str">
        <f t="shared" si="90"/>
        <v>Effectuez l’étape 1</v>
      </c>
      <c r="M681" s="56" t="str">
        <f t="shared" si="91"/>
        <v>Effectuez l’étape 1</v>
      </c>
      <c r="N681" s="56" t="str">
        <f t="shared" si="92"/>
        <v>Effectuez l’étape 1</v>
      </c>
      <c r="O681" s="56" t="str">
        <f t="shared" si="93"/>
        <v>Effectuez l’étape 1</v>
      </c>
      <c r="P681" s="3">
        <f t="shared" si="98"/>
        <v>0</v>
      </c>
      <c r="R681" s="110" t="e">
        <f t="shared" si="94"/>
        <v>#VALUE!</v>
      </c>
      <c r="S681" s="110" t="e">
        <f t="shared" si="95"/>
        <v>#VALUE!</v>
      </c>
      <c r="T681" s="110" t="e">
        <f t="shared" si="96"/>
        <v>#VALUE!</v>
      </c>
      <c r="U681" s="110" t="e">
        <f t="shared" si="97"/>
        <v>#VALUE!</v>
      </c>
    </row>
    <row r="682" spans="12:21" x14ac:dyDescent="0.5">
      <c r="L682" s="56" t="str">
        <f t="shared" si="90"/>
        <v>Effectuez l’étape 1</v>
      </c>
      <c r="M682" s="56" t="str">
        <f t="shared" si="91"/>
        <v>Effectuez l’étape 1</v>
      </c>
      <c r="N682" s="56" t="str">
        <f t="shared" si="92"/>
        <v>Effectuez l’étape 1</v>
      </c>
      <c r="O682" s="56" t="str">
        <f t="shared" si="93"/>
        <v>Effectuez l’étape 1</v>
      </c>
      <c r="P682" s="3">
        <f t="shared" si="98"/>
        <v>0</v>
      </c>
      <c r="R682" s="110" t="e">
        <f t="shared" si="94"/>
        <v>#VALUE!</v>
      </c>
      <c r="S682" s="110" t="e">
        <f t="shared" si="95"/>
        <v>#VALUE!</v>
      </c>
      <c r="T682" s="110" t="e">
        <f t="shared" si="96"/>
        <v>#VALUE!</v>
      </c>
      <c r="U682" s="110" t="e">
        <f t="shared" si="97"/>
        <v>#VALUE!</v>
      </c>
    </row>
    <row r="683" spans="12:21" x14ac:dyDescent="0.5">
      <c r="L683" s="56" t="str">
        <f t="shared" si="90"/>
        <v>Effectuez l’étape 1</v>
      </c>
      <c r="M683" s="56" t="str">
        <f t="shared" si="91"/>
        <v>Effectuez l’étape 1</v>
      </c>
      <c r="N683" s="56" t="str">
        <f t="shared" si="92"/>
        <v>Effectuez l’étape 1</v>
      </c>
      <c r="O683" s="56" t="str">
        <f t="shared" si="93"/>
        <v>Effectuez l’étape 1</v>
      </c>
      <c r="P683" s="3">
        <f t="shared" si="98"/>
        <v>0</v>
      </c>
      <c r="R683" s="110" t="e">
        <f t="shared" si="94"/>
        <v>#VALUE!</v>
      </c>
      <c r="S683" s="110" t="e">
        <f t="shared" si="95"/>
        <v>#VALUE!</v>
      </c>
      <c r="T683" s="110" t="e">
        <f t="shared" si="96"/>
        <v>#VALUE!</v>
      </c>
      <c r="U683" s="110" t="e">
        <f t="shared" si="97"/>
        <v>#VALUE!</v>
      </c>
    </row>
    <row r="684" spans="12:21" x14ac:dyDescent="0.5">
      <c r="L684" s="56" t="str">
        <f t="shared" si="90"/>
        <v>Effectuez l’étape 1</v>
      </c>
      <c r="M684" s="56" t="str">
        <f t="shared" si="91"/>
        <v>Effectuez l’étape 1</v>
      </c>
      <c r="N684" s="56" t="str">
        <f t="shared" si="92"/>
        <v>Effectuez l’étape 1</v>
      </c>
      <c r="O684" s="56" t="str">
        <f t="shared" si="93"/>
        <v>Effectuez l’étape 1</v>
      </c>
      <c r="P684" s="3">
        <f t="shared" si="98"/>
        <v>0</v>
      </c>
      <c r="R684" s="110" t="e">
        <f t="shared" si="94"/>
        <v>#VALUE!</v>
      </c>
      <c r="S684" s="110" t="e">
        <f t="shared" si="95"/>
        <v>#VALUE!</v>
      </c>
      <c r="T684" s="110" t="e">
        <f t="shared" si="96"/>
        <v>#VALUE!</v>
      </c>
      <c r="U684" s="110" t="e">
        <f t="shared" si="97"/>
        <v>#VALUE!</v>
      </c>
    </row>
    <row r="685" spans="12:21" x14ac:dyDescent="0.5">
      <c r="L685" s="56" t="str">
        <f t="shared" si="90"/>
        <v>Effectuez l’étape 1</v>
      </c>
      <c r="M685" s="56" t="str">
        <f t="shared" si="91"/>
        <v>Effectuez l’étape 1</v>
      </c>
      <c r="N685" s="56" t="str">
        <f t="shared" si="92"/>
        <v>Effectuez l’étape 1</v>
      </c>
      <c r="O685" s="56" t="str">
        <f t="shared" si="93"/>
        <v>Effectuez l’étape 1</v>
      </c>
      <c r="P685" s="3">
        <f t="shared" si="98"/>
        <v>0</v>
      </c>
      <c r="R685" s="110" t="e">
        <f t="shared" si="94"/>
        <v>#VALUE!</v>
      </c>
      <c r="S685" s="110" t="e">
        <f t="shared" si="95"/>
        <v>#VALUE!</v>
      </c>
      <c r="T685" s="110" t="e">
        <f t="shared" si="96"/>
        <v>#VALUE!</v>
      </c>
      <c r="U685" s="110" t="e">
        <f t="shared" si="97"/>
        <v>#VALUE!</v>
      </c>
    </row>
    <row r="686" spans="12:21" x14ac:dyDescent="0.5">
      <c r="L686" s="56" t="str">
        <f t="shared" si="90"/>
        <v>Effectuez l’étape 1</v>
      </c>
      <c r="M686" s="56" t="str">
        <f t="shared" si="91"/>
        <v>Effectuez l’étape 1</v>
      </c>
      <c r="N686" s="56" t="str">
        <f t="shared" si="92"/>
        <v>Effectuez l’étape 1</v>
      </c>
      <c r="O686" s="56" t="str">
        <f t="shared" si="93"/>
        <v>Effectuez l’étape 1</v>
      </c>
      <c r="P686" s="3">
        <f t="shared" si="98"/>
        <v>0</v>
      </c>
      <c r="R686" s="110" t="e">
        <f t="shared" si="94"/>
        <v>#VALUE!</v>
      </c>
      <c r="S686" s="110" t="e">
        <f t="shared" si="95"/>
        <v>#VALUE!</v>
      </c>
      <c r="T686" s="110" t="e">
        <f t="shared" si="96"/>
        <v>#VALUE!</v>
      </c>
      <c r="U686" s="110" t="e">
        <f t="shared" si="97"/>
        <v>#VALUE!</v>
      </c>
    </row>
    <row r="687" spans="12:21" x14ac:dyDescent="0.5">
      <c r="L687" s="56" t="str">
        <f t="shared" si="90"/>
        <v>Effectuez l’étape 1</v>
      </c>
      <c r="M687" s="56" t="str">
        <f t="shared" si="91"/>
        <v>Effectuez l’étape 1</v>
      </c>
      <c r="N687" s="56" t="str">
        <f t="shared" si="92"/>
        <v>Effectuez l’étape 1</v>
      </c>
      <c r="O687" s="56" t="str">
        <f t="shared" si="93"/>
        <v>Effectuez l’étape 1</v>
      </c>
      <c r="P687" s="3">
        <f t="shared" si="98"/>
        <v>0</v>
      </c>
      <c r="R687" s="110" t="e">
        <f t="shared" si="94"/>
        <v>#VALUE!</v>
      </c>
      <c r="S687" s="110" t="e">
        <f t="shared" si="95"/>
        <v>#VALUE!</v>
      </c>
      <c r="T687" s="110" t="e">
        <f t="shared" si="96"/>
        <v>#VALUE!</v>
      </c>
      <c r="U687" s="110" t="e">
        <f t="shared" si="97"/>
        <v>#VALUE!</v>
      </c>
    </row>
    <row r="688" spans="12:21" x14ac:dyDescent="0.5">
      <c r="L688" s="56" t="str">
        <f t="shared" si="90"/>
        <v>Effectuez l’étape 1</v>
      </c>
      <c r="M688" s="56" t="str">
        <f t="shared" si="91"/>
        <v>Effectuez l’étape 1</v>
      </c>
      <c r="N688" s="56" t="str">
        <f t="shared" si="92"/>
        <v>Effectuez l’étape 1</v>
      </c>
      <c r="O688" s="56" t="str">
        <f t="shared" si="93"/>
        <v>Effectuez l’étape 1</v>
      </c>
      <c r="P688" s="3">
        <f t="shared" si="98"/>
        <v>0</v>
      </c>
      <c r="R688" s="110" t="e">
        <f t="shared" si="94"/>
        <v>#VALUE!</v>
      </c>
      <c r="S688" s="110" t="e">
        <f t="shared" si="95"/>
        <v>#VALUE!</v>
      </c>
      <c r="T688" s="110" t="e">
        <f t="shared" si="96"/>
        <v>#VALUE!</v>
      </c>
      <c r="U688" s="110" t="e">
        <f t="shared" si="97"/>
        <v>#VALUE!</v>
      </c>
    </row>
    <row r="689" spans="12:21" x14ac:dyDescent="0.5">
      <c r="L689" s="56" t="str">
        <f t="shared" si="90"/>
        <v>Effectuez l’étape 1</v>
      </c>
      <c r="M689" s="56" t="str">
        <f t="shared" si="91"/>
        <v>Effectuez l’étape 1</v>
      </c>
      <c r="N689" s="56" t="str">
        <f t="shared" si="92"/>
        <v>Effectuez l’étape 1</v>
      </c>
      <c r="O689" s="56" t="str">
        <f t="shared" si="93"/>
        <v>Effectuez l’étape 1</v>
      </c>
      <c r="P689" s="3">
        <f t="shared" si="98"/>
        <v>0</v>
      </c>
      <c r="R689" s="110" t="e">
        <f t="shared" si="94"/>
        <v>#VALUE!</v>
      </c>
      <c r="S689" s="110" t="e">
        <f t="shared" si="95"/>
        <v>#VALUE!</v>
      </c>
      <c r="T689" s="110" t="e">
        <f t="shared" si="96"/>
        <v>#VALUE!</v>
      </c>
      <c r="U689" s="110" t="e">
        <f t="shared" si="97"/>
        <v>#VALUE!</v>
      </c>
    </row>
    <row r="690" spans="12:21" x14ac:dyDescent="0.5">
      <c r="L690" s="56" t="str">
        <f t="shared" si="90"/>
        <v>Effectuez l’étape 1</v>
      </c>
      <c r="M690" s="56" t="str">
        <f t="shared" si="91"/>
        <v>Effectuez l’étape 1</v>
      </c>
      <c r="N690" s="56" t="str">
        <f t="shared" si="92"/>
        <v>Effectuez l’étape 1</v>
      </c>
      <c r="O690" s="56" t="str">
        <f t="shared" si="93"/>
        <v>Effectuez l’étape 1</v>
      </c>
      <c r="P690" s="3">
        <f t="shared" si="98"/>
        <v>0</v>
      </c>
      <c r="R690" s="110" t="e">
        <f t="shared" si="94"/>
        <v>#VALUE!</v>
      </c>
      <c r="S690" s="110" t="e">
        <f t="shared" si="95"/>
        <v>#VALUE!</v>
      </c>
      <c r="T690" s="110" t="e">
        <f t="shared" si="96"/>
        <v>#VALUE!</v>
      </c>
      <c r="U690" s="110" t="e">
        <f t="shared" si="97"/>
        <v>#VALUE!</v>
      </c>
    </row>
    <row r="691" spans="12:21" x14ac:dyDescent="0.5">
      <c r="L691" s="56" t="str">
        <f t="shared" si="90"/>
        <v>Effectuez l’étape 1</v>
      </c>
      <c r="M691" s="56" t="str">
        <f t="shared" si="91"/>
        <v>Effectuez l’étape 1</v>
      </c>
      <c r="N691" s="56" t="str">
        <f t="shared" si="92"/>
        <v>Effectuez l’étape 1</v>
      </c>
      <c r="O691" s="56" t="str">
        <f t="shared" si="93"/>
        <v>Effectuez l’étape 1</v>
      </c>
      <c r="P691" s="3">
        <f t="shared" si="98"/>
        <v>0</v>
      </c>
      <c r="R691" s="110" t="e">
        <f t="shared" si="94"/>
        <v>#VALUE!</v>
      </c>
      <c r="S691" s="110" t="e">
        <f t="shared" si="95"/>
        <v>#VALUE!</v>
      </c>
      <c r="T691" s="110" t="e">
        <f t="shared" si="96"/>
        <v>#VALUE!</v>
      </c>
      <c r="U691" s="110" t="e">
        <f t="shared" si="97"/>
        <v>#VALUE!</v>
      </c>
    </row>
    <row r="692" spans="12:21" x14ac:dyDescent="0.5">
      <c r="L692" s="56" t="str">
        <f t="shared" si="90"/>
        <v>Effectuez l’étape 1</v>
      </c>
      <c r="M692" s="56" t="str">
        <f t="shared" si="91"/>
        <v>Effectuez l’étape 1</v>
      </c>
      <c r="N692" s="56" t="str">
        <f t="shared" si="92"/>
        <v>Effectuez l’étape 1</v>
      </c>
      <c r="O692" s="56" t="str">
        <f t="shared" si="93"/>
        <v>Effectuez l’étape 1</v>
      </c>
      <c r="P692" s="3">
        <f t="shared" si="98"/>
        <v>0</v>
      </c>
      <c r="R692" s="110" t="e">
        <f t="shared" si="94"/>
        <v>#VALUE!</v>
      </c>
      <c r="S692" s="110" t="e">
        <f t="shared" si="95"/>
        <v>#VALUE!</v>
      </c>
      <c r="T692" s="110" t="e">
        <f t="shared" si="96"/>
        <v>#VALUE!</v>
      </c>
      <c r="U692" s="110" t="e">
        <f t="shared" si="97"/>
        <v>#VALUE!</v>
      </c>
    </row>
    <row r="693" spans="12:21" x14ac:dyDescent="0.5">
      <c r="L693" s="56" t="str">
        <f t="shared" si="90"/>
        <v>Effectuez l’étape 1</v>
      </c>
      <c r="M693" s="56" t="str">
        <f t="shared" si="91"/>
        <v>Effectuez l’étape 1</v>
      </c>
      <c r="N693" s="56" t="str">
        <f t="shared" si="92"/>
        <v>Effectuez l’étape 1</v>
      </c>
      <c r="O693" s="56" t="str">
        <f t="shared" si="93"/>
        <v>Effectuez l’étape 1</v>
      </c>
      <c r="P693" s="3">
        <f t="shared" si="98"/>
        <v>0</v>
      </c>
      <c r="R693" s="110" t="e">
        <f t="shared" si="94"/>
        <v>#VALUE!</v>
      </c>
      <c r="S693" s="110" t="e">
        <f t="shared" si="95"/>
        <v>#VALUE!</v>
      </c>
      <c r="T693" s="110" t="e">
        <f t="shared" si="96"/>
        <v>#VALUE!</v>
      </c>
      <c r="U693" s="110" t="e">
        <f t="shared" si="97"/>
        <v>#VALUE!</v>
      </c>
    </row>
    <row r="694" spans="12:21" x14ac:dyDescent="0.5">
      <c r="L694" s="56" t="str">
        <f t="shared" si="90"/>
        <v>Effectuez l’étape 1</v>
      </c>
      <c r="M694" s="56" t="str">
        <f t="shared" si="91"/>
        <v>Effectuez l’étape 1</v>
      </c>
      <c r="N694" s="56" t="str">
        <f t="shared" si="92"/>
        <v>Effectuez l’étape 1</v>
      </c>
      <c r="O694" s="56" t="str">
        <f t="shared" si="93"/>
        <v>Effectuez l’étape 1</v>
      </c>
      <c r="P694" s="3">
        <f t="shared" si="98"/>
        <v>0</v>
      </c>
      <c r="R694" s="110" t="e">
        <f t="shared" si="94"/>
        <v>#VALUE!</v>
      </c>
      <c r="S694" s="110" t="e">
        <f t="shared" si="95"/>
        <v>#VALUE!</v>
      </c>
      <c r="T694" s="110" t="e">
        <f t="shared" si="96"/>
        <v>#VALUE!</v>
      </c>
      <c r="U694" s="110" t="e">
        <f t="shared" si="97"/>
        <v>#VALUE!</v>
      </c>
    </row>
    <row r="695" spans="12:21" x14ac:dyDescent="0.5">
      <c r="L695" s="56" t="str">
        <f t="shared" si="90"/>
        <v>Effectuez l’étape 1</v>
      </c>
      <c r="M695" s="56" t="str">
        <f t="shared" si="91"/>
        <v>Effectuez l’étape 1</v>
      </c>
      <c r="N695" s="56" t="str">
        <f t="shared" si="92"/>
        <v>Effectuez l’étape 1</v>
      </c>
      <c r="O695" s="56" t="str">
        <f t="shared" si="93"/>
        <v>Effectuez l’étape 1</v>
      </c>
      <c r="P695" s="3">
        <f t="shared" si="98"/>
        <v>0</v>
      </c>
      <c r="R695" s="110" t="e">
        <f t="shared" si="94"/>
        <v>#VALUE!</v>
      </c>
      <c r="S695" s="110" t="e">
        <f t="shared" si="95"/>
        <v>#VALUE!</v>
      </c>
      <c r="T695" s="110" t="e">
        <f t="shared" si="96"/>
        <v>#VALUE!</v>
      </c>
      <c r="U695" s="110" t="e">
        <f t="shared" si="97"/>
        <v>#VALUE!</v>
      </c>
    </row>
    <row r="696" spans="12:21" x14ac:dyDescent="0.5">
      <c r="L696" s="56" t="str">
        <f t="shared" si="90"/>
        <v>Effectuez l’étape 1</v>
      </c>
      <c r="M696" s="56" t="str">
        <f t="shared" si="91"/>
        <v>Effectuez l’étape 1</v>
      </c>
      <c r="N696" s="56" t="str">
        <f t="shared" si="92"/>
        <v>Effectuez l’étape 1</v>
      </c>
      <c r="O696" s="56" t="str">
        <f t="shared" si="93"/>
        <v>Effectuez l’étape 1</v>
      </c>
      <c r="P696" s="3">
        <f t="shared" si="98"/>
        <v>0</v>
      </c>
      <c r="R696" s="110" t="e">
        <f t="shared" si="94"/>
        <v>#VALUE!</v>
      </c>
      <c r="S696" s="110" t="e">
        <f t="shared" si="95"/>
        <v>#VALUE!</v>
      </c>
      <c r="T696" s="110" t="e">
        <f t="shared" si="96"/>
        <v>#VALUE!</v>
      </c>
      <c r="U696" s="110" t="e">
        <f t="shared" si="97"/>
        <v>#VALUE!</v>
      </c>
    </row>
    <row r="697" spans="12:21" x14ac:dyDescent="0.5">
      <c r="L697" s="56" t="str">
        <f t="shared" si="90"/>
        <v>Effectuez l’étape 1</v>
      </c>
      <c r="M697" s="56" t="str">
        <f t="shared" si="91"/>
        <v>Effectuez l’étape 1</v>
      </c>
      <c r="N697" s="56" t="str">
        <f t="shared" si="92"/>
        <v>Effectuez l’étape 1</v>
      </c>
      <c r="O697" s="56" t="str">
        <f t="shared" si="93"/>
        <v>Effectuez l’étape 1</v>
      </c>
      <c r="P697" s="3">
        <f t="shared" si="98"/>
        <v>0</v>
      </c>
      <c r="R697" s="110" t="e">
        <f t="shared" si="94"/>
        <v>#VALUE!</v>
      </c>
      <c r="S697" s="110" t="e">
        <f t="shared" si="95"/>
        <v>#VALUE!</v>
      </c>
      <c r="T697" s="110" t="e">
        <f t="shared" si="96"/>
        <v>#VALUE!</v>
      </c>
      <c r="U697" s="110" t="e">
        <f t="shared" si="97"/>
        <v>#VALUE!</v>
      </c>
    </row>
    <row r="698" spans="12:21" x14ac:dyDescent="0.5">
      <c r="L698" s="56" t="str">
        <f t="shared" si="90"/>
        <v>Effectuez l’étape 1</v>
      </c>
      <c r="M698" s="56" t="str">
        <f t="shared" si="91"/>
        <v>Effectuez l’étape 1</v>
      </c>
      <c r="N698" s="56" t="str">
        <f t="shared" si="92"/>
        <v>Effectuez l’étape 1</v>
      </c>
      <c r="O698" s="56" t="str">
        <f t="shared" si="93"/>
        <v>Effectuez l’étape 1</v>
      </c>
      <c r="P698" s="3">
        <f t="shared" si="98"/>
        <v>0</v>
      </c>
      <c r="R698" s="110" t="e">
        <f t="shared" si="94"/>
        <v>#VALUE!</v>
      </c>
      <c r="S698" s="110" t="e">
        <f t="shared" si="95"/>
        <v>#VALUE!</v>
      </c>
      <c r="T698" s="110" t="e">
        <f t="shared" si="96"/>
        <v>#VALUE!</v>
      </c>
      <c r="U698" s="110" t="e">
        <f t="shared" si="97"/>
        <v>#VALUE!</v>
      </c>
    </row>
    <row r="699" spans="12:21" x14ac:dyDescent="0.5">
      <c r="L699" s="56" t="str">
        <f t="shared" si="90"/>
        <v>Effectuez l’étape 1</v>
      </c>
      <c r="M699" s="56" t="str">
        <f t="shared" si="91"/>
        <v>Effectuez l’étape 1</v>
      </c>
      <c r="N699" s="56" t="str">
        <f t="shared" si="92"/>
        <v>Effectuez l’étape 1</v>
      </c>
      <c r="O699" s="56" t="str">
        <f t="shared" si="93"/>
        <v>Effectuez l’étape 1</v>
      </c>
      <c r="P699" s="3">
        <f t="shared" si="98"/>
        <v>0</v>
      </c>
      <c r="R699" s="110" t="e">
        <f t="shared" si="94"/>
        <v>#VALUE!</v>
      </c>
      <c r="S699" s="110" t="e">
        <f t="shared" si="95"/>
        <v>#VALUE!</v>
      </c>
      <c r="T699" s="110" t="e">
        <f t="shared" si="96"/>
        <v>#VALUE!</v>
      </c>
      <c r="U699" s="110" t="e">
        <f t="shared" si="97"/>
        <v>#VALUE!</v>
      </c>
    </row>
    <row r="700" spans="12:21" x14ac:dyDescent="0.5">
      <c r="L700" s="56" t="str">
        <f t="shared" si="90"/>
        <v>Effectuez l’étape 1</v>
      </c>
      <c r="M700" s="56" t="str">
        <f t="shared" si="91"/>
        <v>Effectuez l’étape 1</v>
      </c>
      <c r="N700" s="56" t="str">
        <f t="shared" si="92"/>
        <v>Effectuez l’étape 1</v>
      </c>
      <c r="O700" s="56" t="str">
        <f t="shared" si="93"/>
        <v>Effectuez l’étape 1</v>
      </c>
      <c r="P700" s="3">
        <f t="shared" si="98"/>
        <v>0</v>
      </c>
      <c r="R700" s="110" t="e">
        <f t="shared" si="94"/>
        <v>#VALUE!</v>
      </c>
      <c r="S700" s="110" t="e">
        <f t="shared" si="95"/>
        <v>#VALUE!</v>
      </c>
      <c r="T700" s="110" t="e">
        <f t="shared" si="96"/>
        <v>#VALUE!</v>
      </c>
      <c r="U700" s="110" t="e">
        <f t="shared" si="97"/>
        <v>#VALUE!</v>
      </c>
    </row>
    <row r="701" spans="12:21" x14ac:dyDescent="0.5">
      <c r="L701" s="56" t="str">
        <f t="shared" si="90"/>
        <v>Effectuez l’étape 1</v>
      </c>
      <c r="M701" s="56" t="str">
        <f t="shared" si="91"/>
        <v>Effectuez l’étape 1</v>
      </c>
      <c r="N701" s="56" t="str">
        <f t="shared" si="92"/>
        <v>Effectuez l’étape 1</v>
      </c>
      <c r="O701" s="56" t="str">
        <f t="shared" si="93"/>
        <v>Effectuez l’étape 1</v>
      </c>
      <c r="P701" s="3">
        <f t="shared" si="98"/>
        <v>0</v>
      </c>
      <c r="R701" s="110" t="e">
        <f t="shared" si="94"/>
        <v>#VALUE!</v>
      </c>
      <c r="S701" s="110" t="e">
        <f t="shared" si="95"/>
        <v>#VALUE!</v>
      </c>
      <c r="T701" s="110" t="e">
        <f t="shared" si="96"/>
        <v>#VALUE!</v>
      </c>
      <c r="U701" s="110" t="e">
        <f t="shared" si="97"/>
        <v>#VALUE!</v>
      </c>
    </row>
    <row r="702" spans="12:21" x14ac:dyDescent="0.5">
      <c r="L702" s="56" t="str">
        <f t="shared" si="90"/>
        <v>Effectuez l’étape 1</v>
      </c>
      <c r="M702" s="56" t="str">
        <f t="shared" si="91"/>
        <v>Effectuez l’étape 1</v>
      </c>
      <c r="N702" s="56" t="str">
        <f t="shared" si="92"/>
        <v>Effectuez l’étape 1</v>
      </c>
      <c r="O702" s="56" t="str">
        <f t="shared" si="93"/>
        <v>Effectuez l’étape 1</v>
      </c>
      <c r="P702" s="3">
        <f t="shared" si="98"/>
        <v>0</v>
      </c>
      <c r="R702" s="110" t="e">
        <f t="shared" si="94"/>
        <v>#VALUE!</v>
      </c>
      <c r="S702" s="110" t="e">
        <f t="shared" si="95"/>
        <v>#VALUE!</v>
      </c>
      <c r="T702" s="110" t="e">
        <f t="shared" si="96"/>
        <v>#VALUE!</v>
      </c>
      <c r="U702" s="110" t="e">
        <f t="shared" si="97"/>
        <v>#VALUE!</v>
      </c>
    </row>
    <row r="703" spans="12:21" x14ac:dyDescent="0.5">
      <c r="L703" s="56" t="str">
        <f t="shared" si="90"/>
        <v>Effectuez l’étape 1</v>
      </c>
      <c r="M703" s="56" t="str">
        <f t="shared" si="91"/>
        <v>Effectuez l’étape 1</v>
      </c>
      <c r="N703" s="56" t="str">
        <f t="shared" si="92"/>
        <v>Effectuez l’étape 1</v>
      </c>
      <c r="O703" s="56" t="str">
        <f t="shared" si="93"/>
        <v>Effectuez l’étape 1</v>
      </c>
      <c r="P703" s="3">
        <f t="shared" si="98"/>
        <v>0</v>
      </c>
      <c r="R703" s="110" t="e">
        <f t="shared" si="94"/>
        <v>#VALUE!</v>
      </c>
      <c r="S703" s="110" t="e">
        <f t="shared" si="95"/>
        <v>#VALUE!</v>
      </c>
      <c r="T703" s="110" t="e">
        <f t="shared" si="96"/>
        <v>#VALUE!</v>
      </c>
      <c r="U703" s="110" t="e">
        <f t="shared" si="97"/>
        <v>#VALUE!</v>
      </c>
    </row>
    <row r="704" spans="12:21" x14ac:dyDescent="0.5">
      <c r="L704" s="56" t="str">
        <f t="shared" si="90"/>
        <v>Effectuez l’étape 1</v>
      </c>
      <c r="M704" s="56" t="str">
        <f t="shared" si="91"/>
        <v>Effectuez l’étape 1</v>
      </c>
      <c r="N704" s="56" t="str">
        <f t="shared" si="92"/>
        <v>Effectuez l’étape 1</v>
      </c>
      <c r="O704" s="56" t="str">
        <f t="shared" si="93"/>
        <v>Effectuez l’étape 1</v>
      </c>
      <c r="P704" s="3">
        <f t="shared" si="98"/>
        <v>0</v>
      </c>
      <c r="R704" s="110" t="e">
        <f t="shared" si="94"/>
        <v>#VALUE!</v>
      </c>
      <c r="S704" s="110" t="e">
        <f t="shared" si="95"/>
        <v>#VALUE!</v>
      </c>
      <c r="T704" s="110" t="e">
        <f t="shared" si="96"/>
        <v>#VALUE!</v>
      </c>
      <c r="U704" s="110" t="e">
        <f t="shared" si="97"/>
        <v>#VALUE!</v>
      </c>
    </row>
    <row r="705" spans="12:21" x14ac:dyDescent="0.5">
      <c r="L705" s="56" t="str">
        <f t="shared" si="90"/>
        <v>Effectuez l’étape 1</v>
      </c>
      <c r="M705" s="56" t="str">
        <f t="shared" si="91"/>
        <v>Effectuez l’étape 1</v>
      </c>
      <c r="N705" s="56" t="str">
        <f t="shared" si="92"/>
        <v>Effectuez l’étape 1</v>
      </c>
      <c r="O705" s="56" t="str">
        <f t="shared" si="93"/>
        <v>Effectuez l’étape 1</v>
      </c>
      <c r="P705" s="3">
        <f t="shared" si="98"/>
        <v>0</v>
      </c>
      <c r="R705" s="110" t="e">
        <f t="shared" si="94"/>
        <v>#VALUE!</v>
      </c>
      <c r="S705" s="110" t="e">
        <f t="shared" si="95"/>
        <v>#VALUE!</v>
      </c>
      <c r="T705" s="110" t="e">
        <f t="shared" si="96"/>
        <v>#VALUE!</v>
      </c>
      <c r="U705" s="110" t="e">
        <f t="shared" si="97"/>
        <v>#VALUE!</v>
      </c>
    </row>
    <row r="706" spans="12:21" x14ac:dyDescent="0.5">
      <c r="L706" s="56" t="str">
        <f t="shared" si="90"/>
        <v>Effectuez l’étape 1</v>
      </c>
      <c r="M706" s="56" t="str">
        <f t="shared" si="91"/>
        <v>Effectuez l’étape 1</v>
      </c>
      <c r="N706" s="56" t="str">
        <f t="shared" si="92"/>
        <v>Effectuez l’étape 1</v>
      </c>
      <c r="O706" s="56" t="str">
        <f t="shared" si="93"/>
        <v>Effectuez l’étape 1</v>
      </c>
      <c r="P706" s="3">
        <f t="shared" si="98"/>
        <v>0</v>
      </c>
      <c r="R706" s="110" t="e">
        <f t="shared" si="94"/>
        <v>#VALUE!</v>
      </c>
      <c r="S706" s="110" t="e">
        <f t="shared" si="95"/>
        <v>#VALUE!</v>
      </c>
      <c r="T706" s="110" t="e">
        <f t="shared" si="96"/>
        <v>#VALUE!</v>
      </c>
      <c r="U706" s="110" t="e">
        <f t="shared" si="97"/>
        <v>#VALUE!</v>
      </c>
    </row>
    <row r="707" spans="12:21" x14ac:dyDescent="0.5">
      <c r="L707" s="56" t="str">
        <f t="shared" si="90"/>
        <v>Effectuez l’étape 1</v>
      </c>
      <c r="M707" s="56" t="str">
        <f t="shared" si="91"/>
        <v>Effectuez l’étape 1</v>
      </c>
      <c r="N707" s="56" t="str">
        <f t="shared" si="92"/>
        <v>Effectuez l’étape 1</v>
      </c>
      <c r="O707" s="56" t="str">
        <f t="shared" si="93"/>
        <v>Effectuez l’étape 1</v>
      </c>
      <c r="P707" s="3">
        <f t="shared" si="98"/>
        <v>0</v>
      </c>
      <c r="R707" s="110" t="e">
        <f t="shared" si="94"/>
        <v>#VALUE!</v>
      </c>
      <c r="S707" s="110" t="e">
        <f t="shared" si="95"/>
        <v>#VALUE!</v>
      </c>
      <c r="T707" s="110" t="e">
        <f t="shared" si="96"/>
        <v>#VALUE!</v>
      </c>
      <c r="U707" s="110" t="e">
        <f t="shared" si="97"/>
        <v>#VALUE!</v>
      </c>
    </row>
    <row r="708" spans="12:21" x14ac:dyDescent="0.5">
      <c r="L708" s="56" t="str">
        <f t="shared" si="90"/>
        <v>Effectuez l’étape 1</v>
      </c>
      <c r="M708" s="56" t="str">
        <f t="shared" si="91"/>
        <v>Effectuez l’étape 1</v>
      </c>
      <c r="N708" s="56" t="str">
        <f t="shared" si="92"/>
        <v>Effectuez l’étape 1</v>
      </c>
      <c r="O708" s="56" t="str">
        <f t="shared" si="93"/>
        <v>Effectuez l’étape 1</v>
      </c>
      <c r="P708" s="3">
        <f t="shared" si="98"/>
        <v>0</v>
      </c>
      <c r="R708" s="110" t="e">
        <f t="shared" si="94"/>
        <v>#VALUE!</v>
      </c>
      <c r="S708" s="110" t="e">
        <f t="shared" si="95"/>
        <v>#VALUE!</v>
      </c>
      <c r="T708" s="110" t="e">
        <f t="shared" si="96"/>
        <v>#VALUE!</v>
      </c>
      <c r="U708" s="110" t="e">
        <f t="shared" si="97"/>
        <v>#VALUE!</v>
      </c>
    </row>
    <row r="709" spans="12:21" x14ac:dyDescent="0.5">
      <c r="L709" s="56" t="str">
        <f t="shared" si="90"/>
        <v>Effectuez l’étape 1</v>
      </c>
      <c r="M709" s="56" t="str">
        <f t="shared" si="91"/>
        <v>Effectuez l’étape 1</v>
      </c>
      <c r="N709" s="56" t="str">
        <f t="shared" si="92"/>
        <v>Effectuez l’étape 1</v>
      </c>
      <c r="O709" s="56" t="str">
        <f t="shared" si="93"/>
        <v>Effectuez l’étape 1</v>
      </c>
      <c r="P709" s="3">
        <f t="shared" si="98"/>
        <v>0</v>
      </c>
      <c r="R709" s="110" t="e">
        <f t="shared" si="94"/>
        <v>#VALUE!</v>
      </c>
      <c r="S709" s="110" t="e">
        <f t="shared" si="95"/>
        <v>#VALUE!</v>
      </c>
      <c r="T709" s="110" t="e">
        <f t="shared" si="96"/>
        <v>#VALUE!</v>
      </c>
      <c r="U709" s="110" t="e">
        <f t="shared" si="97"/>
        <v>#VALUE!</v>
      </c>
    </row>
    <row r="710" spans="12:21" x14ac:dyDescent="0.5">
      <c r="L710" s="56" t="str">
        <f t="shared" ref="L710:L773" si="99">IF(ISTEXT(overallRate),"Effectuez l’étape 1",IF(OR(COUNT($C710,H710)&lt;&gt;2,overallRate=0),0,IF(D710="Oui",ROUND(MAX(IF($B710="Non - avec lien de dépendance",0,MIN((0.75*H710),847)),MIN(H710,(0.75*$C710),847)),2),R710)))</f>
        <v>Effectuez l’étape 1</v>
      </c>
      <c r="M710" s="56" t="str">
        <f t="shared" ref="M710:M773" si="100">IF(ISTEXT(overallRate),"Effectuez l’étape 1",IF(OR(COUNT($C710,I710)&lt;&gt;2,overallRate=0),0,IF(E710="Yes",ROUND(MAX(IF($B710="Non - avec lien de dépendance",0,MIN((0.75*I710),847)),MIN(I710,(0.75*$C710),847)),2),S710)))</f>
        <v>Effectuez l’étape 1</v>
      </c>
      <c r="N710" s="56" t="str">
        <f t="shared" ref="N710:N773" si="101">IF(ISTEXT(overallRate),"Effectuez l’étape 1",IF(OR(COUNT($C710,J710)&lt;&gt;2,overallRate=0),0,IF(F710="Yes",ROUND(MAX(IF($B710="Non - avec lien de dépendance",0,MIN((0.75*J710),847)),MIN(J710,(0.75*$C710),847)),2),T710)))</f>
        <v>Effectuez l’étape 1</v>
      </c>
      <c r="O710" s="56" t="str">
        <f t="shared" ref="O710:O773" si="102">IF(ISTEXT(overallRate),"Effectuez l’étape 1",IF(OR(COUNT($C710,K710)&lt;&gt;2,overallRate=0),0,IF(G710="Yes",ROUND(MAX(IF($B710="Non - avec lien de dépendance",0,MIN((0.75*K710),847)),MIN(K710,(0.75*$C710),847)),2),U710)))</f>
        <v>Effectuez l’étape 1</v>
      </c>
      <c r="P710" s="3">
        <f t="shared" si="98"/>
        <v>0</v>
      </c>
      <c r="R710" s="110" t="e">
        <f t="shared" ref="R710:R773" si="103">IF(revenueReduction&gt;0.3,MAX(IF($B710="Non - avec lien de dépendance",MIN(1129,H710,$C710)*overallRate,MIN(1129,H710)*overallRate),ROUND(MAX(IF($B710="Non - avec lien de dépendance",0,MIN((0.75*H710),847)),MIN(H710,(0.75*$C710),847)),2)),IF($B710="Non - avec lien de dépendance",MIN(1129,H710,$C710)*overallRate,MIN(1129,H710)*overallRate))</f>
        <v>#VALUE!</v>
      </c>
      <c r="S710" s="110" t="e">
        <f t="shared" ref="S710:S773" si="104">IF(revenueReduction&gt;0.3,MAX(IF($B710="Non - avec lien de dépendance",MIN(1129,I710,$C710)*overallRate,MIN(1129,I710)*overallRate),ROUND(MAX(IF($B710="Non - avec lien de dépendance",0,MIN((0.75*I710),847)),MIN(I710,(0.75*$C710),847)),2)),IF($B710="Non - avec lien de dépendance",MIN(1129,I710,$C710)*overallRate,MIN(1129,I710)*overallRate))</f>
        <v>#VALUE!</v>
      </c>
      <c r="T710" s="110" t="e">
        <f t="shared" ref="T710:T773" si="105">IF(revenueReduction&gt;0.3,MAX(IF($B710="Non - avec lien de dépendance",MIN(1129,J710,$C710)*overallRate,MIN(1129,J710)*overallRate),ROUND(MAX(IF($B710="Non - avec lien de dépendance",0,MIN((0.75*J710),847)),MIN(J710,(0.75*$C710),847)),2)),IF($B710="Non - avec lien de dépendance",MIN(1129,J710,$C710)*overallRate,MIN(1129,J710)*overallRate))</f>
        <v>#VALUE!</v>
      </c>
      <c r="U710" s="110" t="e">
        <f t="shared" ref="U710:U773" si="106">IF(revenueReduction&gt;0.3,MAX(IF($B710="Non - avec lien de dépendance",MIN(1129,K710,$C710)*overallRate,MIN(1129,K710)*overallRate),ROUND(MAX(IF($B710="Non - avec lien de dépendance",0,MIN((0.75*K710),847)),MIN(K710,(0.75*$C710),847)),2)),IF($B710="Non - avec lien de dépendance",MIN(1129,K710,$C710)*overallRate,MIN(1129,K710)*overallRate))</f>
        <v>#VALUE!</v>
      </c>
    </row>
    <row r="711" spans="12:21" x14ac:dyDescent="0.5">
      <c r="L711" s="56" t="str">
        <f t="shared" si="99"/>
        <v>Effectuez l’étape 1</v>
      </c>
      <c r="M711" s="56" t="str">
        <f t="shared" si="100"/>
        <v>Effectuez l’étape 1</v>
      </c>
      <c r="N711" s="56" t="str">
        <f t="shared" si="101"/>
        <v>Effectuez l’étape 1</v>
      </c>
      <c r="O711" s="56" t="str">
        <f t="shared" si="102"/>
        <v>Effectuez l’étape 1</v>
      </c>
      <c r="P711" s="3">
        <f t="shared" ref="P711:P774" si="107">IF(AND(COUNT(C711:K711)&gt;0,OR(COUNT(C711:K711)&lt;&gt;5,ISBLANK(B711))),"Fill out all amounts",SUM(L711:O711))</f>
        <v>0</v>
      </c>
      <c r="R711" s="110" t="e">
        <f t="shared" si="103"/>
        <v>#VALUE!</v>
      </c>
      <c r="S711" s="110" t="e">
        <f t="shared" si="104"/>
        <v>#VALUE!</v>
      </c>
      <c r="T711" s="110" t="e">
        <f t="shared" si="105"/>
        <v>#VALUE!</v>
      </c>
      <c r="U711" s="110" t="e">
        <f t="shared" si="106"/>
        <v>#VALUE!</v>
      </c>
    </row>
    <row r="712" spans="12:21" x14ac:dyDescent="0.5">
      <c r="L712" s="56" t="str">
        <f t="shared" si="99"/>
        <v>Effectuez l’étape 1</v>
      </c>
      <c r="M712" s="56" t="str">
        <f t="shared" si="100"/>
        <v>Effectuez l’étape 1</v>
      </c>
      <c r="N712" s="56" t="str">
        <f t="shared" si="101"/>
        <v>Effectuez l’étape 1</v>
      </c>
      <c r="O712" s="56" t="str">
        <f t="shared" si="102"/>
        <v>Effectuez l’étape 1</v>
      </c>
      <c r="P712" s="3">
        <f t="shared" si="107"/>
        <v>0</v>
      </c>
      <c r="R712" s="110" t="e">
        <f t="shared" si="103"/>
        <v>#VALUE!</v>
      </c>
      <c r="S712" s="110" t="e">
        <f t="shared" si="104"/>
        <v>#VALUE!</v>
      </c>
      <c r="T712" s="110" t="e">
        <f t="shared" si="105"/>
        <v>#VALUE!</v>
      </c>
      <c r="U712" s="110" t="e">
        <f t="shared" si="106"/>
        <v>#VALUE!</v>
      </c>
    </row>
    <row r="713" spans="12:21" x14ac:dyDescent="0.5">
      <c r="L713" s="56" t="str">
        <f t="shared" si="99"/>
        <v>Effectuez l’étape 1</v>
      </c>
      <c r="M713" s="56" t="str">
        <f t="shared" si="100"/>
        <v>Effectuez l’étape 1</v>
      </c>
      <c r="N713" s="56" t="str">
        <f t="shared" si="101"/>
        <v>Effectuez l’étape 1</v>
      </c>
      <c r="O713" s="56" t="str">
        <f t="shared" si="102"/>
        <v>Effectuez l’étape 1</v>
      </c>
      <c r="P713" s="3">
        <f t="shared" si="107"/>
        <v>0</v>
      </c>
      <c r="R713" s="110" t="e">
        <f t="shared" si="103"/>
        <v>#VALUE!</v>
      </c>
      <c r="S713" s="110" t="e">
        <f t="shared" si="104"/>
        <v>#VALUE!</v>
      </c>
      <c r="T713" s="110" t="e">
        <f t="shared" si="105"/>
        <v>#VALUE!</v>
      </c>
      <c r="U713" s="110" t="e">
        <f t="shared" si="106"/>
        <v>#VALUE!</v>
      </c>
    </row>
    <row r="714" spans="12:21" x14ac:dyDescent="0.5">
      <c r="L714" s="56" t="str">
        <f t="shared" si="99"/>
        <v>Effectuez l’étape 1</v>
      </c>
      <c r="M714" s="56" t="str">
        <f t="shared" si="100"/>
        <v>Effectuez l’étape 1</v>
      </c>
      <c r="N714" s="56" t="str">
        <f t="shared" si="101"/>
        <v>Effectuez l’étape 1</v>
      </c>
      <c r="O714" s="56" t="str">
        <f t="shared" si="102"/>
        <v>Effectuez l’étape 1</v>
      </c>
      <c r="P714" s="3">
        <f t="shared" si="107"/>
        <v>0</v>
      </c>
      <c r="R714" s="110" t="e">
        <f t="shared" si="103"/>
        <v>#VALUE!</v>
      </c>
      <c r="S714" s="110" t="e">
        <f t="shared" si="104"/>
        <v>#VALUE!</v>
      </c>
      <c r="T714" s="110" t="e">
        <f t="shared" si="105"/>
        <v>#VALUE!</v>
      </c>
      <c r="U714" s="110" t="e">
        <f t="shared" si="106"/>
        <v>#VALUE!</v>
      </c>
    </row>
    <row r="715" spans="12:21" x14ac:dyDescent="0.5">
      <c r="L715" s="56" t="str">
        <f t="shared" si="99"/>
        <v>Effectuez l’étape 1</v>
      </c>
      <c r="M715" s="56" t="str">
        <f t="shared" si="100"/>
        <v>Effectuez l’étape 1</v>
      </c>
      <c r="N715" s="56" t="str">
        <f t="shared" si="101"/>
        <v>Effectuez l’étape 1</v>
      </c>
      <c r="O715" s="56" t="str">
        <f t="shared" si="102"/>
        <v>Effectuez l’étape 1</v>
      </c>
      <c r="P715" s="3">
        <f t="shared" si="107"/>
        <v>0</v>
      </c>
      <c r="R715" s="110" t="e">
        <f t="shared" si="103"/>
        <v>#VALUE!</v>
      </c>
      <c r="S715" s="110" t="e">
        <f t="shared" si="104"/>
        <v>#VALUE!</v>
      </c>
      <c r="T715" s="110" t="e">
        <f t="shared" si="105"/>
        <v>#VALUE!</v>
      </c>
      <c r="U715" s="110" t="e">
        <f t="shared" si="106"/>
        <v>#VALUE!</v>
      </c>
    </row>
    <row r="716" spans="12:21" x14ac:dyDescent="0.5">
      <c r="L716" s="56" t="str">
        <f t="shared" si="99"/>
        <v>Effectuez l’étape 1</v>
      </c>
      <c r="M716" s="56" t="str">
        <f t="shared" si="100"/>
        <v>Effectuez l’étape 1</v>
      </c>
      <c r="N716" s="56" t="str">
        <f t="shared" si="101"/>
        <v>Effectuez l’étape 1</v>
      </c>
      <c r="O716" s="56" t="str">
        <f t="shared" si="102"/>
        <v>Effectuez l’étape 1</v>
      </c>
      <c r="P716" s="3">
        <f t="shared" si="107"/>
        <v>0</v>
      </c>
      <c r="R716" s="110" t="e">
        <f t="shared" si="103"/>
        <v>#VALUE!</v>
      </c>
      <c r="S716" s="110" t="e">
        <f t="shared" si="104"/>
        <v>#VALUE!</v>
      </c>
      <c r="T716" s="110" t="e">
        <f t="shared" si="105"/>
        <v>#VALUE!</v>
      </c>
      <c r="U716" s="110" t="e">
        <f t="shared" si="106"/>
        <v>#VALUE!</v>
      </c>
    </row>
    <row r="717" spans="12:21" x14ac:dyDescent="0.5">
      <c r="L717" s="56" t="str">
        <f t="shared" si="99"/>
        <v>Effectuez l’étape 1</v>
      </c>
      <c r="M717" s="56" t="str">
        <f t="shared" si="100"/>
        <v>Effectuez l’étape 1</v>
      </c>
      <c r="N717" s="56" t="str">
        <f t="shared" si="101"/>
        <v>Effectuez l’étape 1</v>
      </c>
      <c r="O717" s="56" t="str">
        <f t="shared" si="102"/>
        <v>Effectuez l’étape 1</v>
      </c>
      <c r="P717" s="3">
        <f t="shared" si="107"/>
        <v>0</v>
      </c>
      <c r="R717" s="110" t="e">
        <f t="shared" si="103"/>
        <v>#VALUE!</v>
      </c>
      <c r="S717" s="110" t="e">
        <f t="shared" si="104"/>
        <v>#VALUE!</v>
      </c>
      <c r="T717" s="110" t="e">
        <f t="shared" si="105"/>
        <v>#VALUE!</v>
      </c>
      <c r="U717" s="110" t="e">
        <f t="shared" si="106"/>
        <v>#VALUE!</v>
      </c>
    </row>
    <row r="718" spans="12:21" x14ac:dyDescent="0.5">
      <c r="L718" s="56" t="str">
        <f t="shared" si="99"/>
        <v>Effectuez l’étape 1</v>
      </c>
      <c r="M718" s="56" t="str">
        <f t="shared" si="100"/>
        <v>Effectuez l’étape 1</v>
      </c>
      <c r="N718" s="56" t="str">
        <f t="shared" si="101"/>
        <v>Effectuez l’étape 1</v>
      </c>
      <c r="O718" s="56" t="str">
        <f t="shared" si="102"/>
        <v>Effectuez l’étape 1</v>
      </c>
      <c r="P718" s="3">
        <f t="shared" si="107"/>
        <v>0</v>
      </c>
      <c r="R718" s="110" t="e">
        <f t="shared" si="103"/>
        <v>#VALUE!</v>
      </c>
      <c r="S718" s="110" t="e">
        <f t="shared" si="104"/>
        <v>#VALUE!</v>
      </c>
      <c r="T718" s="110" t="e">
        <f t="shared" si="105"/>
        <v>#VALUE!</v>
      </c>
      <c r="U718" s="110" t="e">
        <f t="shared" si="106"/>
        <v>#VALUE!</v>
      </c>
    </row>
    <row r="719" spans="12:21" x14ac:dyDescent="0.5">
      <c r="L719" s="56" t="str">
        <f t="shared" si="99"/>
        <v>Effectuez l’étape 1</v>
      </c>
      <c r="M719" s="56" t="str">
        <f t="shared" si="100"/>
        <v>Effectuez l’étape 1</v>
      </c>
      <c r="N719" s="56" t="str">
        <f t="shared" si="101"/>
        <v>Effectuez l’étape 1</v>
      </c>
      <c r="O719" s="56" t="str">
        <f t="shared" si="102"/>
        <v>Effectuez l’étape 1</v>
      </c>
      <c r="P719" s="3">
        <f t="shared" si="107"/>
        <v>0</v>
      </c>
      <c r="R719" s="110" t="e">
        <f t="shared" si="103"/>
        <v>#VALUE!</v>
      </c>
      <c r="S719" s="110" t="e">
        <f t="shared" si="104"/>
        <v>#VALUE!</v>
      </c>
      <c r="T719" s="110" t="e">
        <f t="shared" si="105"/>
        <v>#VALUE!</v>
      </c>
      <c r="U719" s="110" t="e">
        <f t="shared" si="106"/>
        <v>#VALUE!</v>
      </c>
    </row>
    <row r="720" spans="12:21" x14ac:dyDescent="0.5">
      <c r="L720" s="56" t="str">
        <f t="shared" si="99"/>
        <v>Effectuez l’étape 1</v>
      </c>
      <c r="M720" s="56" t="str">
        <f t="shared" si="100"/>
        <v>Effectuez l’étape 1</v>
      </c>
      <c r="N720" s="56" t="str">
        <f t="shared" si="101"/>
        <v>Effectuez l’étape 1</v>
      </c>
      <c r="O720" s="56" t="str">
        <f t="shared" si="102"/>
        <v>Effectuez l’étape 1</v>
      </c>
      <c r="P720" s="3">
        <f t="shared" si="107"/>
        <v>0</v>
      </c>
      <c r="R720" s="110" t="e">
        <f t="shared" si="103"/>
        <v>#VALUE!</v>
      </c>
      <c r="S720" s="110" t="e">
        <f t="shared" si="104"/>
        <v>#VALUE!</v>
      </c>
      <c r="T720" s="110" t="e">
        <f t="shared" si="105"/>
        <v>#VALUE!</v>
      </c>
      <c r="U720" s="110" t="e">
        <f t="shared" si="106"/>
        <v>#VALUE!</v>
      </c>
    </row>
    <row r="721" spans="12:21" x14ac:dyDescent="0.5">
      <c r="L721" s="56" t="str">
        <f t="shared" si="99"/>
        <v>Effectuez l’étape 1</v>
      </c>
      <c r="M721" s="56" t="str">
        <f t="shared" si="100"/>
        <v>Effectuez l’étape 1</v>
      </c>
      <c r="N721" s="56" t="str">
        <f t="shared" si="101"/>
        <v>Effectuez l’étape 1</v>
      </c>
      <c r="O721" s="56" t="str">
        <f t="shared" si="102"/>
        <v>Effectuez l’étape 1</v>
      </c>
      <c r="P721" s="3">
        <f t="shared" si="107"/>
        <v>0</v>
      </c>
      <c r="R721" s="110" t="e">
        <f t="shared" si="103"/>
        <v>#VALUE!</v>
      </c>
      <c r="S721" s="110" t="e">
        <f t="shared" si="104"/>
        <v>#VALUE!</v>
      </c>
      <c r="T721" s="110" t="e">
        <f t="shared" si="105"/>
        <v>#VALUE!</v>
      </c>
      <c r="U721" s="110" t="e">
        <f t="shared" si="106"/>
        <v>#VALUE!</v>
      </c>
    </row>
    <row r="722" spans="12:21" x14ac:dyDescent="0.5">
      <c r="L722" s="56" t="str">
        <f t="shared" si="99"/>
        <v>Effectuez l’étape 1</v>
      </c>
      <c r="M722" s="56" t="str">
        <f t="shared" si="100"/>
        <v>Effectuez l’étape 1</v>
      </c>
      <c r="N722" s="56" t="str">
        <f t="shared" si="101"/>
        <v>Effectuez l’étape 1</v>
      </c>
      <c r="O722" s="56" t="str">
        <f t="shared" si="102"/>
        <v>Effectuez l’étape 1</v>
      </c>
      <c r="P722" s="3">
        <f t="shared" si="107"/>
        <v>0</v>
      </c>
      <c r="R722" s="110" t="e">
        <f t="shared" si="103"/>
        <v>#VALUE!</v>
      </c>
      <c r="S722" s="110" t="e">
        <f t="shared" si="104"/>
        <v>#VALUE!</v>
      </c>
      <c r="T722" s="110" t="e">
        <f t="shared" si="105"/>
        <v>#VALUE!</v>
      </c>
      <c r="U722" s="110" t="e">
        <f t="shared" si="106"/>
        <v>#VALUE!</v>
      </c>
    </row>
    <row r="723" spans="12:21" x14ac:dyDescent="0.5">
      <c r="L723" s="56" t="str">
        <f t="shared" si="99"/>
        <v>Effectuez l’étape 1</v>
      </c>
      <c r="M723" s="56" t="str">
        <f t="shared" si="100"/>
        <v>Effectuez l’étape 1</v>
      </c>
      <c r="N723" s="56" t="str">
        <f t="shared" si="101"/>
        <v>Effectuez l’étape 1</v>
      </c>
      <c r="O723" s="56" t="str">
        <f t="shared" si="102"/>
        <v>Effectuez l’étape 1</v>
      </c>
      <c r="P723" s="3">
        <f t="shared" si="107"/>
        <v>0</v>
      </c>
      <c r="R723" s="110" t="e">
        <f t="shared" si="103"/>
        <v>#VALUE!</v>
      </c>
      <c r="S723" s="110" t="e">
        <f t="shared" si="104"/>
        <v>#VALUE!</v>
      </c>
      <c r="T723" s="110" t="e">
        <f t="shared" si="105"/>
        <v>#VALUE!</v>
      </c>
      <c r="U723" s="110" t="e">
        <f t="shared" si="106"/>
        <v>#VALUE!</v>
      </c>
    </row>
    <row r="724" spans="12:21" x14ac:dyDescent="0.5">
      <c r="L724" s="56" t="str">
        <f t="shared" si="99"/>
        <v>Effectuez l’étape 1</v>
      </c>
      <c r="M724" s="56" t="str">
        <f t="shared" si="100"/>
        <v>Effectuez l’étape 1</v>
      </c>
      <c r="N724" s="56" t="str">
        <f t="shared" si="101"/>
        <v>Effectuez l’étape 1</v>
      </c>
      <c r="O724" s="56" t="str">
        <f t="shared" si="102"/>
        <v>Effectuez l’étape 1</v>
      </c>
      <c r="P724" s="3">
        <f t="shared" si="107"/>
        <v>0</v>
      </c>
      <c r="R724" s="110" t="e">
        <f t="shared" si="103"/>
        <v>#VALUE!</v>
      </c>
      <c r="S724" s="110" t="e">
        <f t="shared" si="104"/>
        <v>#VALUE!</v>
      </c>
      <c r="T724" s="110" t="e">
        <f t="shared" si="105"/>
        <v>#VALUE!</v>
      </c>
      <c r="U724" s="110" t="e">
        <f t="shared" si="106"/>
        <v>#VALUE!</v>
      </c>
    </row>
    <row r="725" spans="12:21" x14ac:dyDescent="0.5">
      <c r="L725" s="56" t="str">
        <f t="shared" si="99"/>
        <v>Effectuez l’étape 1</v>
      </c>
      <c r="M725" s="56" t="str">
        <f t="shared" si="100"/>
        <v>Effectuez l’étape 1</v>
      </c>
      <c r="N725" s="56" t="str">
        <f t="shared" si="101"/>
        <v>Effectuez l’étape 1</v>
      </c>
      <c r="O725" s="56" t="str">
        <f t="shared" si="102"/>
        <v>Effectuez l’étape 1</v>
      </c>
      <c r="P725" s="3">
        <f t="shared" si="107"/>
        <v>0</v>
      </c>
      <c r="R725" s="110" t="e">
        <f t="shared" si="103"/>
        <v>#VALUE!</v>
      </c>
      <c r="S725" s="110" t="e">
        <f t="shared" si="104"/>
        <v>#VALUE!</v>
      </c>
      <c r="T725" s="110" t="e">
        <f t="shared" si="105"/>
        <v>#VALUE!</v>
      </c>
      <c r="U725" s="110" t="e">
        <f t="shared" si="106"/>
        <v>#VALUE!</v>
      </c>
    </row>
    <row r="726" spans="12:21" x14ac:dyDescent="0.5">
      <c r="L726" s="56" t="str">
        <f t="shared" si="99"/>
        <v>Effectuez l’étape 1</v>
      </c>
      <c r="M726" s="56" t="str">
        <f t="shared" si="100"/>
        <v>Effectuez l’étape 1</v>
      </c>
      <c r="N726" s="56" t="str">
        <f t="shared" si="101"/>
        <v>Effectuez l’étape 1</v>
      </c>
      <c r="O726" s="56" t="str">
        <f t="shared" si="102"/>
        <v>Effectuez l’étape 1</v>
      </c>
      <c r="P726" s="3">
        <f t="shared" si="107"/>
        <v>0</v>
      </c>
      <c r="R726" s="110" t="e">
        <f t="shared" si="103"/>
        <v>#VALUE!</v>
      </c>
      <c r="S726" s="110" t="e">
        <f t="shared" si="104"/>
        <v>#VALUE!</v>
      </c>
      <c r="T726" s="110" t="e">
        <f t="shared" si="105"/>
        <v>#VALUE!</v>
      </c>
      <c r="U726" s="110" t="e">
        <f t="shared" si="106"/>
        <v>#VALUE!</v>
      </c>
    </row>
    <row r="727" spans="12:21" x14ac:dyDescent="0.5">
      <c r="L727" s="56" t="str">
        <f t="shared" si="99"/>
        <v>Effectuez l’étape 1</v>
      </c>
      <c r="M727" s="56" t="str">
        <f t="shared" si="100"/>
        <v>Effectuez l’étape 1</v>
      </c>
      <c r="N727" s="56" t="str">
        <f t="shared" si="101"/>
        <v>Effectuez l’étape 1</v>
      </c>
      <c r="O727" s="56" t="str">
        <f t="shared" si="102"/>
        <v>Effectuez l’étape 1</v>
      </c>
      <c r="P727" s="3">
        <f t="shared" si="107"/>
        <v>0</v>
      </c>
      <c r="R727" s="110" t="e">
        <f t="shared" si="103"/>
        <v>#VALUE!</v>
      </c>
      <c r="S727" s="110" t="e">
        <f t="shared" si="104"/>
        <v>#VALUE!</v>
      </c>
      <c r="T727" s="110" t="e">
        <f t="shared" si="105"/>
        <v>#VALUE!</v>
      </c>
      <c r="U727" s="110" t="e">
        <f t="shared" si="106"/>
        <v>#VALUE!</v>
      </c>
    </row>
    <row r="728" spans="12:21" x14ac:dyDescent="0.5">
      <c r="L728" s="56" t="str">
        <f t="shared" si="99"/>
        <v>Effectuez l’étape 1</v>
      </c>
      <c r="M728" s="56" t="str">
        <f t="shared" si="100"/>
        <v>Effectuez l’étape 1</v>
      </c>
      <c r="N728" s="56" t="str">
        <f t="shared" si="101"/>
        <v>Effectuez l’étape 1</v>
      </c>
      <c r="O728" s="56" t="str">
        <f t="shared" si="102"/>
        <v>Effectuez l’étape 1</v>
      </c>
      <c r="P728" s="3">
        <f t="shared" si="107"/>
        <v>0</v>
      </c>
      <c r="R728" s="110" t="e">
        <f t="shared" si="103"/>
        <v>#VALUE!</v>
      </c>
      <c r="S728" s="110" t="e">
        <f t="shared" si="104"/>
        <v>#VALUE!</v>
      </c>
      <c r="T728" s="110" t="e">
        <f t="shared" si="105"/>
        <v>#VALUE!</v>
      </c>
      <c r="U728" s="110" t="e">
        <f t="shared" si="106"/>
        <v>#VALUE!</v>
      </c>
    </row>
    <row r="729" spans="12:21" x14ac:dyDescent="0.5">
      <c r="L729" s="56" t="str">
        <f t="shared" si="99"/>
        <v>Effectuez l’étape 1</v>
      </c>
      <c r="M729" s="56" t="str">
        <f t="shared" si="100"/>
        <v>Effectuez l’étape 1</v>
      </c>
      <c r="N729" s="56" t="str">
        <f t="shared" si="101"/>
        <v>Effectuez l’étape 1</v>
      </c>
      <c r="O729" s="56" t="str">
        <f t="shared" si="102"/>
        <v>Effectuez l’étape 1</v>
      </c>
      <c r="P729" s="3">
        <f t="shared" si="107"/>
        <v>0</v>
      </c>
      <c r="R729" s="110" t="e">
        <f t="shared" si="103"/>
        <v>#VALUE!</v>
      </c>
      <c r="S729" s="110" t="e">
        <f t="shared" si="104"/>
        <v>#VALUE!</v>
      </c>
      <c r="T729" s="110" t="e">
        <f t="shared" si="105"/>
        <v>#VALUE!</v>
      </c>
      <c r="U729" s="110" t="e">
        <f t="shared" si="106"/>
        <v>#VALUE!</v>
      </c>
    </row>
    <row r="730" spans="12:21" x14ac:dyDescent="0.5">
      <c r="L730" s="56" t="str">
        <f t="shared" si="99"/>
        <v>Effectuez l’étape 1</v>
      </c>
      <c r="M730" s="56" t="str">
        <f t="shared" si="100"/>
        <v>Effectuez l’étape 1</v>
      </c>
      <c r="N730" s="56" t="str">
        <f t="shared" si="101"/>
        <v>Effectuez l’étape 1</v>
      </c>
      <c r="O730" s="56" t="str">
        <f t="shared" si="102"/>
        <v>Effectuez l’étape 1</v>
      </c>
      <c r="P730" s="3">
        <f t="shared" si="107"/>
        <v>0</v>
      </c>
      <c r="R730" s="110" t="e">
        <f t="shared" si="103"/>
        <v>#VALUE!</v>
      </c>
      <c r="S730" s="110" t="e">
        <f t="shared" si="104"/>
        <v>#VALUE!</v>
      </c>
      <c r="T730" s="110" t="e">
        <f t="shared" si="105"/>
        <v>#VALUE!</v>
      </c>
      <c r="U730" s="110" t="e">
        <f t="shared" si="106"/>
        <v>#VALUE!</v>
      </c>
    </row>
    <row r="731" spans="12:21" x14ac:dyDescent="0.5">
      <c r="L731" s="56" t="str">
        <f t="shared" si="99"/>
        <v>Effectuez l’étape 1</v>
      </c>
      <c r="M731" s="56" t="str">
        <f t="shared" si="100"/>
        <v>Effectuez l’étape 1</v>
      </c>
      <c r="N731" s="56" t="str">
        <f t="shared" si="101"/>
        <v>Effectuez l’étape 1</v>
      </c>
      <c r="O731" s="56" t="str">
        <f t="shared" si="102"/>
        <v>Effectuez l’étape 1</v>
      </c>
      <c r="P731" s="3">
        <f t="shared" si="107"/>
        <v>0</v>
      </c>
      <c r="R731" s="110" t="e">
        <f t="shared" si="103"/>
        <v>#VALUE!</v>
      </c>
      <c r="S731" s="110" t="e">
        <f t="shared" si="104"/>
        <v>#VALUE!</v>
      </c>
      <c r="T731" s="110" t="e">
        <f t="shared" si="105"/>
        <v>#VALUE!</v>
      </c>
      <c r="U731" s="110" t="e">
        <f t="shared" si="106"/>
        <v>#VALUE!</v>
      </c>
    </row>
    <row r="732" spans="12:21" x14ac:dyDescent="0.5">
      <c r="L732" s="56" t="str">
        <f t="shared" si="99"/>
        <v>Effectuez l’étape 1</v>
      </c>
      <c r="M732" s="56" t="str">
        <f t="shared" si="100"/>
        <v>Effectuez l’étape 1</v>
      </c>
      <c r="N732" s="56" t="str">
        <f t="shared" si="101"/>
        <v>Effectuez l’étape 1</v>
      </c>
      <c r="O732" s="56" t="str">
        <f t="shared" si="102"/>
        <v>Effectuez l’étape 1</v>
      </c>
      <c r="P732" s="3">
        <f t="shared" si="107"/>
        <v>0</v>
      </c>
      <c r="R732" s="110" t="e">
        <f t="shared" si="103"/>
        <v>#VALUE!</v>
      </c>
      <c r="S732" s="110" t="e">
        <f t="shared" si="104"/>
        <v>#VALUE!</v>
      </c>
      <c r="T732" s="110" t="e">
        <f t="shared" si="105"/>
        <v>#VALUE!</v>
      </c>
      <c r="U732" s="110" t="e">
        <f t="shared" si="106"/>
        <v>#VALUE!</v>
      </c>
    </row>
    <row r="733" spans="12:21" x14ac:dyDescent="0.5">
      <c r="L733" s="56" t="str">
        <f t="shared" si="99"/>
        <v>Effectuez l’étape 1</v>
      </c>
      <c r="M733" s="56" t="str">
        <f t="shared" si="100"/>
        <v>Effectuez l’étape 1</v>
      </c>
      <c r="N733" s="56" t="str">
        <f t="shared" si="101"/>
        <v>Effectuez l’étape 1</v>
      </c>
      <c r="O733" s="56" t="str">
        <f t="shared" si="102"/>
        <v>Effectuez l’étape 1</v>
      </c>
      <c r="P733" s="3">
        <f t="shared" si="107"/>
        <v>0</v>
      </c>
      <c r="R733" s="110" t="e">
        <f t="shared" si="103"/>
        <v>#VALUE!</v>
      </c>
      <c r="S733" s="110" t="e">
        <f t="shared" si="104"/>
        <v>#VALUE!</v>
      </c>
      <c r="T733" s="110" t="e">
        <f t="shared" si="105"/>
        <v>#VALUE!</v>
      </c>
      <c r="U733" s="110" t="e">
        <f t="shared" si="106"/>
        <v>#VALUE!</v>
      </c>
    </row>
    <row r="734" spans="12:21" x14ac:dyDescent="0.5">
      <c r="L734" s="56" t="str">
        <f t="shared" si="99"/>
        <v>Effectuez l’étape 1</v>
      </c>
      <c r="M734" s="56" t="str">
        <f t="shared" si="100"/>
        <v>Effectuez l’étape 1</v>
      </c>
      <c r="N734" s="56" t="str">
        <f t="shared" si="101"/>
        <v>Effectuez l’étape 1</v>
      </c>
      <c r="O734" s="56" t="str">
        <f t="shared" si="102"/>
        <v>Effectuez l’étape 1</v>
      </c>
      <c r="P734" s="3">
        <f t="shared" si="107"/>
        <v>0</v>
      </c>
      <c r="R734" s="110" t="e">
        <f t="shared" si="103"/>
        <v>#VALUE!</v>
      </c>
      <c r="S734" s="110" t="e">
        <f t="shared" si="104"/>
        <v>#VALUE!</v>
      </c>
      <c r="T734" s="110" t="e">
        <f t="shared" si="105"/>
        <v>#VALUE!</v>
      </c>
      <c r="U734" s="110" t="e">
        <f t="shared" si="106"/>
        <v>#VALUE!</v>
      </c>
    </row>
    <row r="735" spans="12:21" x14ac:dyDescent="0.5">
      <c r="L735" s="56" t="str">
        <f t="shared" si="99"/>
        <v>Effectuez l’étape 1</v>
      </c>
      <c r="M735" s="56" t="str">
        <f t="shared" si="100"/>
        <v>Effectuez l’étape 1</v>
      </c>
      <c r="N735" s="56" t="str">
        <f t="shared" si="101"/>
        <v>Effectuez l’étape 1</v>
      </c>
      <c r="O735" s="56" t="str">
        <f t="shared" si="102"/>
        <v>Effectuez l’étape 1</v>
      </c>
      <c r="P735" s="3">
        <f t="shared" si="107"/>
        <v>0</v>
      </c>
      <c r="R735" s="110" t="e">
        <f t="shared" si="103"/>
        <v>#VALUE!</v>
      </c>
      <c r="S735" s="110" t="e">
        <f t="shared" si="104"/>
        <v>#VALUE!</v>
      </c>
      <c r="T735" s="110" t="e">
        <f t="shared" si="105"/>
        <v>#VALUE!</v>
      </c>
      <c r="U735" s="110" t="e">
        <f t="shared" si="106"/>
        <v>#VALUE!</v>
      </c>
    </row>
    <row r="736" spans="12:21" x14ac:dyDescent="0.5">
      <c r="L736" s="56" t="str">
        <f t="shared" si="99"/>
        <v>Effectuez l’étape 1</v>
      </c>
      <c r="M736" s="56" t="str">
        <f t="shared" si="100"/>
        <v>Effectuez l’étape 1</v>
      </c>
      <c r="N736" s="56" t="str">
        <f t="shared" si="101"/>
        <v>Effectuez l’étape 1</v>
      </c>
      <c r="O736" s="56" t="str">
        <f t="shared" si="102"/>
        <v>Effectuez l’étape 1</v>
      </c>
      <c r="P736" s="3">
        <f t="shared" si="107"/>
        <v>0</v>
      </c>
      <c r="R736" s="110" t="e">
        <f t="shared" si="103"/>
        <v>#VALUE!</v>
      </c>
      <c r="S736" s="110" t="e">
        <f t="shared" si="104"/>
        <v>#VALUE!</v>
      </c>
      <c r="T736" s="110" t="e">
        <f t="shared" si="105"/>
        <v>#VALUE!</v>
      </c>
      <c r="U736" s="110" t="e">
        <f t="shared" si="106"/>
        <v>#VALUE!</v>
      </c>
    </row>
    <row r="737" spans="12:21" x14ac:dyDescent="0.5">
      <c r="L737" s="56" t="str">
        <f t="shared" si="99"/>
        <v>Effectuez l’étape 1</v>
      </c>
      <c r="M737" s="56" t="str">
        <f t="shared" si="100"/>
        <v>Effectuez l’étape 1</v>
      </c>
      <c r="N737" s="56" t="str">
        <f t="shared" si="101"/>
        <v>Effectuez l’étape 1</v>
      </c>
      <c r="O737" s="56" t="str">
        <f t="shared" si="102"/>
        <v>Effectuez l’étape 1</v>
      </c>
      <c r="P737" s="3">
        <f t="shared" si="107"/>
        <v>0</v>
      </c>
      <c r="R737" s="110" t="e">
        <f t="shared" si="103"/>
        <v>#VALUE!</v>
      </c>
      <c r="S737" s="110" t="e">
        <f t="shared" si="104"/>
        <v>#VALUE!</v>
      </c>
      <c r="T737" s="110" t="e">
        <f t="shared" si="105"/>
        <v>#VALUE!</v>
      </c>
      <c r="U737" s="110" t="e">
        <f t="shared" si="106"/>
        <v>#VALUE!</v>
      </c>
    </row>
    <row r="738" spans="12:21" x14ac:dyDescent="0.5">
      <c r="L738" s="56" t="str">
        <f t="shared" si="99"/>
        <v>Effectuez l’étape 1</v>
      </c>
      <c r="M738" s="56" t="str">
        <f t="shared" si="100"/>
        <v>Effectuez l’étape 1</v>
      </c>
      <c r="N738" s="56" t="str">
        <f t="shared" si="101"/>
        <v>Effectuez l’étape 1</v>
      </c>
      <c r="O738" s="56" t="str">
        <f t="shared" si="102"/>
        <v>Effectuez l’étape 1</v>
      </c>
      <c r="P738" s="3">
        <f t="shared" si="107"/>
        <v>0</v>
      </c>
      <c r="R738" s="110" t="e">
        <f t="shared" si="103"/>
        <v>#VALUE!</v>
      </c>
      <c r="S738" s="110" t="e">
        <f t="shared" si="104"/>
        <v>#VALUE!</v>
      </c>
      <c r="T738" s="110" t="e">
        <f t="shared" si="105"/>
        <v>#VALUE!</v>
      </c>
      <c r="U738" s="110" t="e">
        <f t="shared" si="106"/>
        <v>#VALUE!</v>
      </c>
    </row>
    <row r="739" spans="12:21" x14ac:dyDescent="0.5">
      <c r="L739" s="56" t="str">
        <f t="shared" si="99"/>
        <v>Effectuez l’étape 1</v>
      </c>
      <c r="M739" s="56" t="str">
        <f t="shared" si="100"/>
        <v>Effectuez l’étape 1</v>
      </c>
      <c r="N739" s="56" t="str">
        <f t="shared" si="101"/>
        <v>Effectuez l’étape 1</v>
      </c>
      <c r="O739" s="56" t="str">
        <f t="shared" si="102"/>
        <v>Effectuez l’étape 1</v>
      </c>
      <c r="P739" s="3">
        <f t="shared" si="107"/>
        <v>0</v>
      </c>
      <c r="R739" s="110" t="e">
        <f t="shared" si="103"/>
        <v>#VALUE!</v>
      </c>
      <c r="S739" s="110" t="e">
        <f t="shared" si="104"/>
        <v>#VALUE!</v>
      </c>
      <c r="T739" s="110" t="e">
        <f t="shared" si="105"/>
        <v>#VALUE!</v>
      </c>
      <c r="U739" s="110" t="e">
        <f t="shared" si="106"/>
        <v>#VALUE!</v>
      </c>
    </row>
    <row r="740" spans="12:21" x14ac:dyDescent="0.5">
      <c r="L740" s="56" t="str">
        <f t="shared" si="99"/>
        <v>Effectuez l’étape 1</v>
      </c>
      <c r="M740" s="56" t="str">
        <f t="shared" si="100"/>
        <v>Effectuez l’étape 1</v>
      </c>
      <c r="N740" s="56" t="str">
        <f t="shared" si="101"/>
        <v>Effectuez l’étape 1</v>
      </c>
      <c r="O740" s="56" t="str">
        <f t="shared" si="102"/>
        <v>Effectuez l’étape 1</v>
      </c>
      <c r="P740" s="3">
        <f t="shared" si="107"/>
        <v>0</v>
      </c>
      <c r="R740" s="110" t="e">
        <f t="shared" si="103"/>
        <v>#VALUE!</v>
      </c>
      <c r="S740" s="110" t="e">
        <f t="shared" si="104"/>
        <v>#VALUE!</v>
      </c>
      <c r="T740" s="110" t="e">
        <f t="shared" si="105"/>
        <v>#VALUE!</v>
      </c>
      <c r="U740" s="110" t="e">
        <f t="shared" si="106"/>
        <v>#VALUE!</v>
      </c>
    </row>
    <row r="741" spans="12:21" x14ac:dyDescent="0.5">
      <c r="L741" s="56" t="str">
        <f t="shared" si="99"/>
        <v>Effectuez l’étape 1</v>
      </c>
      <c r="M741" s="56" t="str">
        <f t="shared" si="100"/>
        <v>Effectuez l’étape 1</v>
      </c>
      <c r="N741" s="56" t="str">
        <f t="shared" si="101"/>
        <v>Effectuez l’étape 1</v>
      </c>
      <c r="O741" s="56" t="str">
        <f t="shared" si="102"/>
        <v>Effectuez l’étape 1</v>
      </c>
      <c r="P741" s="3">
        <f t="shared" si="107"/>
        <v>0</v>
      </c>
      <c r="R741" s="110" t="e">
        <f t="shared" si="103"/>
        <v>#VALUE!</v>
      </c>
      <c r="S741" s="110" t="e">
        <f t="shared" si="104"/>
        <v>#VALUE!</v>
      </c>
      <c r="T741" s="110" t="e">
        <f t="shared" si="105"/>
        <v>#VALUE!</v>
      </c>
      <c r="U741" s="110" t="e">
        <f t="shared" si="106"/>
        <v>#VALUE!</v>
      </c>
    </row>
    <row r="742" spans="12:21" x14ac:dyDescent="0.5">
      <c r="L742" s="56" t="str">
        <f t="shared" si="99"/>
        <v>Effectuez l’étape 1</v>
      </c>
      <c r="M742" s="56" t="str">
        <f t="shared" si="100"/>
        <v>Effectuez l’étape 1</v>
      </c>
      <c r="N742" s="56" t="str">
        <f t="shared" si="101"/>
        <v>Effectuez l’étape 1</v>
      </c>
      <c r="O742" s="56" t="str">
        <f t="shared" si="102"/>
        <v>Effectuez l’étape 1</v>
      </c>
      <c r="P742" s="3">
        <f t="shared" si="107"/>
        <v>0</v>
      </c>
      <c r="R742" s="110" t="e">
        <f t="shared" si="103"/>
        <v>#VALUE!</v>
      </c>
      <c r="S742" s="110" t="e">
        <f t="shared" si="104"/>
        <v>#VALUE!</v>
      </c>
      <c r="T742" s="110" t="e">
        <f t="shared" si="105"/>
        <v>#VALUE!</v>
      </c>
      <c r="U742" s="110" t="e">
        <f t="shared" si="106"/>
        <v>#VALUE!</v>
      </c>
    </row>
    <row r="743" spans="12:21" x14ac:dyDescent="0.5">
      <c r="L743" s="56" t="str">
        <f t="shared" si="99"/>
        <v>Effectuez l’étape 1</v>
      </c>
      <c r="M743" s="56" t="str">
        <f t="shared" si="100"/>
        <v>Effectuez l’étape 1</v>
      </c>
      <c r="N743" s="56" t="str">
        <f t="shared" si="101"/>
        <v>Effectuez l’étape 1</v>
      </c>
      <c r="O743" s="56" t="str">
        <f t="shared" si="102"/>
        <v>Effectuez l’étape 1</v>
      </c>
      <c r="P743" s="3">
        <f t="shared" si="107"/>
        <v>0</v>
      </c>
      <c r="R743" s="110" t="e">
        <f t="shared" si="103"/>
        <v>#VALUE!</v>
      </c>
      <c r="S743" s="110" t="e">
        <f t="shared" si="104"/>
        <v>#VALUE!</v>
      </c>
      <c r="T743" s="110" t="e">
        <f t="shared" si="105"/>
        <v>#VALUE!</v>
      </c>
      <c r="U743" s="110" t="e">
        <f t="shared" si="106"/>
        <v>#VALUE!</v>
      </c>
    </row>
    <row r="744" spans="12:21" x14ac:dyDescent="0.5">
      <c r="L744" s="56" t="str">
        <f t="shared" si="99"/>
        <v>Effectuez l’étape 1</v>
      </c>
      <c r="M744" s="56" t="str">
        <f t="shared" si="100"/>
        <v>Effectuez l’étape 1</v>
      </c>
      <c r="N744" s="56" t="str">
        <f t="shared" si="101"/>
        <v>Effectuez l’étape 1</v>
      </c>
      <c r="O744" s="56" t="str">
        <f t="shared" si="102"/>
        <v>Effectuez l’étape 1</v>
      </c>
      <c r="P744" s="3">
        <f t="shared" si="107"/>
        <v>0</v>
      </c>
      <c r="R744" s="110" t="e">
        <f t="shared" si="103"/>
        <v>#VALUE!</v>
      </c>
      <c r="S744" s="110" t="e">
        <f t="shared" si="104"/>
        <v>#VALUE!</v>
      </c>
      <c r="T744" s="110" t="e">
        <f t="shared" si="105"/>
        <v>#VALUE!</v>
      </c>
      <c r="U744" s="110" t="e">
        <f t="shared" si="106"/>
        <v>#VALUE!</v>
      </c>
    </row>
    <row r="745" spans="12:21" x14ac:dyDescent="0.5">
      <c r="L745" s="56" t="str">
        <f t="shared" si="99"/>
        <v>Effectuez l’étape 1</v>
      </c>
      <c r="M745" s="56" t="str">
        <f t="shared" si="100"/>
        <v>Effectuez l’étape 1</v>
      </c>
      <c r="N745" s="56" t="str">
        <f t="shared" si="101"/>
        <v>Effectuez l’étape 1</v>
      </c>
      <c r="O745" s="56" t="str">
        <f t="shared" si="102"/>
        <v>Effectuez l’étape 1</v>
      </c>
      <c r="P745" s="3">
        <f t="shared" si="107"/>
        <v>0</v>
      </c>
      <c r="R745" s="110" t="e">
        <f t="shared" si="103"/>
        <v>#VALUE!</v>
      </c>
      <c r="S745" s="110" t="e">
        <f t="shared" si="104"/>
        <v>#VALUE!</v>
      </c>
      <c r="T745" s="110" t="e">
        <f t="shared" si="105"/>
        <v>#VALUE!</v>
      </c>
      <c r="U745" s="110" t="e">
        <f t="shared" si="106"/>
        <v>#VALUE!</v>
      </c>
    </row>
    <row r="746" spans="12:21" x14ac:dyDescent="0.5">
      <c r="L746" s="56" t="str">
        <f t="shared" si="99"/>
        <v>Effectuez l’étape 1</v>
      </c>
      <c r="M746" s="56" t="str">
        <f t="shared" si="100"/>
        <v>Effectuez l’étape 1</v>
      </c>
      <c r="N746" s="56" t="str">
        <f t="shared" si="101"/>
        <v>Effectuez l’étape 1</v>
      </c>
      <c r="O746" s="56" t="str">
        <f t="shared" si="102"/>
        <v>Effectuez l’étape 1</v>
      </c>
      <c r="P746" s="3">
        <f t="shared" si="107"/>
        <v>0</v>
      </c>
      <c r="R746" s="110" t="e">
        <f t="shared" si="103"/>
        <v>#VALUE!</v>
      </c>
      <c r="S746" s="110" t="e">
        <f t="shared" si="104"/>
        <v>#VALUE!</v>
      </c>
      <c r="T746" s="110" t="e">
        <f t="shared" si="105"/>
        <v>#VALUE!</v>
      </c>
      <c r="U746" s="110" t="e">
        <f t="shared" si="106"/>
        <v>#VALUE!</v>
      </c>
    </row>
    <row r="747" spans="12:21" x14ac:dyDescent="0.5">
      <c r="L747" s="56" t="str">
        <f t="shared" si="99"/>
        <v>Effectuez l’étape 1</v>
      </c>
      <c r="M747" s="56" t="str">
        <f t="shared" si="100"/>
        <v>Effectuez l’étape 1</v>
      </c>
      <c r="N747" s="56" t="str">
        <f t="shared" si="101"/>
        <v>Effectuez l’étape 1</v>
      </c>
      <c r="O747" s="56" t="str">
        <f t="shared" si="102"/>
        <v>Effectuez l’étape 1</v>
      </c>
      <c r="P747" s="3">
        <f t="shared" si="107"/>
        <v>0</v>
      </c>
      <c r="R747" s="110" t="e">
        <f t="shared" si="103"/>
        <v>#VALUE!</v>
      </c>
      <c r="S747" s="110" t="e">
        <f t="shared" si="104"/>
        <v>#VALUE!</v>
      </c>
      <c r="T747" s="110" t="e">
        <f t="shared" si="105"/>
        <v>#VALUE!</v>
      </c>
      <c r="U747" s="110" t="e">
        <f t="shared" si="106"/>
        <v>#VALUE!</v>
      </c>
    </row>
    <row r="748" spans="12:21" x14ac:dyDescent="0.5">
      <c r="L748" s="56" t="str">
        <f t="shared" si="99"/>
        <v>Effectuez l’étape 1</v>
      </c>
      <c r="M748" s="56" t="str">
        <f t="shared" si="100"/>
        <v>Effectuez l’étape 1</v>
      </c>
      <c r="N748" s="56" t="str">
        <f t="shared" si="101"/>
        <v>Effectuez l’étape 1</v>
      </c>
      <c r="O748" s="56" t="str">
        <f t="shared" si="102"/>
        <v>Effectuez l’étape 1</v>
      </c>
      <c r="P748" s="3">
        <f t="shared" si="107"/>
        <v>0</v>
      </c>
      <c r="R748" s="110" t="e">
        <f t="shared" si="103"/>
        <v>#VALUE!</v>
      </c>
      <c r="S748" s="110" t="e">
        <f t="shared" si="104"/>
        <v>#VALUE!</v>
      </c>
      <c r="T748" s="110" t="e">
        <f t="shared" si="105"/>
        <v>#VALUE!</v>
      </c>
      <c r="U748" s="110" t="e">
        <f t="shared" si="106"/>
        <v>#VALUE!</v>
      </c>
    </row>
    <row r="749" spans="12:21" x14ac:dyDescent="0.5">
      <c r="L749" s="56" t="str">
        <f t="shared" si="99"/>
        <v>Effectuez l’étape 1</v>
      </c>
      <c r="M749" s="56" t="str">
        <f t="shared" si="100"/>
        <v>Effectuez l’étape 1</v>
      </c>
      <c r="N749" s="56" t="str">
        <f t="shared" si="101"/>
        <v>Effectuez l’étape 1</v>
      </c>
      <c r="O749" s="56" t="str">
        <f t="shared" si="102"/>
        <v>Effectuez l’étape 1</v>
      </c>
      <c r="P749" s="3">
        <f t="shared" si="107"/>
        <v>0</v>
      </c>
      <c r="R749" s="110" t="e">
        <f t="shared" si="103"/>
        <v>#VALUE!</v>
      </c>
      <c r="S749" s="110" t="e">
        <f t="shared" si="104"/>
        <v>#VALUE!</v>
      </c>
      <c r="T749" s="110" t="e">
        <f t="shared" si="105"/>
        <v>#VALUE!</v>
      </c>
      <c r="U749" s="110" t="e">
        <f t="shared" si="106"/>
        <v>#VALUE!</v>
      </c>
    </row>
    <row r="750" spans="12:21" x14ac:dyDescent="0.5">
      <c r="L750" s="56" t="str">
        <f t="shared" si="99"/>
        <v>Effectuez l’étape 1</v>
      </c>
      <c r="M750" s="56" t="str">
        <f t="shared" si="100"/>
        <v>Effectuez l’étape 1</v>
      </c>
      <c r="N750" s="56" t="str">
        <f t="shared" si="101"/>
        <v>Effectuez l’étape 1</v>
      </c>
      <c r="O750" s="56" t="str">
        <f t="shared" si="102"/>
        <v>Effectuez l’étape 1</v>
      </c>
      <c r="P750" s="3">
        <f t="shared" si="107"/>
        <v>0</v>
      </c>
      <c r="R750" s="110" t="e">
        <f t="shared" si="103"/>
        <v>#VALUE!</v>
      </c>
      <c r="S750" s="110" t="e">
        <f t="shared" si="104"/>
        <v>#VALUE!</v>
      </c>
      <c r="T750" s="110" t="e">
        <f t="shared" si="105"/>
        <v>#VALUE!</v>
      </c>
      <c r="U750" s="110" t="e">
        <f t="shared" si="106"/>
        <v>#VALUE!</v>
      </c>
    </row>
    <row r="751" spans="12:21" x14ac:dyDescent="0.5">
      <c r="L751" s="56" t="str">
        <f t="shared" si="99"/>
        <v>Effectuez l’étape 1</v>
      </c>
      <c r="M751" s="56" t="str">
        <f t="shared" si="100"/>
        <v>Effectuez l’étape 1</v>
      </c>
      <c r="N751" s="56" t="str">
        <f t="shared" si="101"/>
        <v>Effectuez l’étape 1</v>
      </c>
      <c r="O751" s="56" t="str">
        <f t="shared" si="102"/>
        <v>Effectuez l’étape 1</v>
      </c>
      <c r="P751" s="3">
        <f t="shared" si="107"/>
        <v>0</v>
      </c>
      <c r="R751" s="110" t="e">
        <f t="shared" si="103"/>
        <v>#VALUE!</v>
      </c>
      <c r="S751" s="110" t="e">
        <f t="shared" si="104"/>
        <v>#VALUE!</v>
      </c>
      <c r="T751" s="110" t="e">
        <f t="shared" si="105"/>
        <v>#VALUE!</v>
      </c>
      <c r="U751" s="110" t="e">
        <f t="shared" si="106"/>
        <v>#VALUE!</v>
      </c>
    </row>
    <row r="752" spans="12:21" x14ac:dyDescent="0.5">
      <c r="L752" s="56" t="str">
        <f t="shared" si="99"/>
        <v>Effectuez l’étape 1</v>
      </c>
      <c r="M752" s="56" t="str">
        <f t="shared" si="100"/>
        <v>Effectuez l’étape 1</v>
      </c>
      <c r="N752" s="56" t="str">
        <f t="shared" si="101"/>
        <v>Effectuez l’étape 1</v>
      </c>
      <c r="O752" s="56" t="str">
        <f t="shared" si="102"/>
        <v>Effectuez l’étape 1</v>
      </c>
      <c r="P752" s="3">
        <f t="shared" si="107"/>
        <v>0</v>
      </c>
      <c r="R752" s="110" t="e">
        <f t="shared" si="103"/>
        <v>#VALUE!</v>
      </c>
      <c r="S752" s="110" t="e">
        <f t="shared" si="104"/>
        <v>#VALUE!</v>
      </c>
      <c r="T752" s="110" t="e">
        <f t="shared" si="105"/>
        <v>#VALUE!</v>
      </c>
      <c r="U752" s="110" t="e">
        <f t="shared" si="106"/>
        <v>#VALUE!</v>
      </c>
    </row>
    <row r="753" spans="12:21" x14ac:dyDescent="0.5">
      <c r="L753" s="56" t="str">
        <f t="shared" si="99"/>
        <v>Effectuez l’étape 1</v>
      </c>
      <c r="M753" s="56" t="str">
        <f t="shared" si="100"/>
        <v>Effectuez l’étape 1</v>
      </c>
      <c r="N753" s="56" t="str">
        <f t="shared" si="101"/>
        <v>Effectuez l’étape 1</v>
      </c>
      <c r="O753" s="56" t="str">
        <f t="shared" si="102"/>
        <v>Effectuez l’étape 1</v>
      </c>
      <c r="P753" s="3">
        <f t="shared" si="107"/>
        <v>0</v>
      </c>
      <c r="R753" s="110" t="e">
        <f t="shared" si="103"/>
        <v>#VALUE!</v>
      </c>
      <c r="S753" s="110" t="e">
        <f t="shared" si="104"/>
        <v>#VALUE!</v>
      </c>
      <c r="T753" s="110" t="e">
        <f t="shared" si="105"/>
        <v>#VALUE!</v>
      </c>
      <c r="U753" s="110" t="e">
        <f t="shared" si="106"/>
        <v>#VALUE!</v>
      </c>
    </row>
    <row r="754" spans="12:21" x14ac:dyDescent="0.5">
      <c r="L754" s="56" t="str">
        <f t="shared" si="99"/>
        <v>Effectuez l’étape 1</v>
      </c>
      <c r="M754" s="56" t="str">
        <f t="shared" si="100"/>
        <v>Effectuez l’étape 1</v>
      </c>
      <c r="N754" s="56" t="str">
        <f t="shared" si="101"/>
        <v>Effectuez l’étape 1</v>
      </c>
      <c r="O754" s="56" t="str">
        <f t="shared" si="102"/>
        <v>Effectuez l’étape 1</v>
      </c>
      <c r="P754" s="3">
        <f t="shared" si="107"/>
        <v>0</v>
      </c>
      <c r="R754" s="110" t="e">
        <f t="shared" si="103"/>
        <v>#VALUE!</v>
      </c>
      <c r="S754" s="110" t="e">
        <f t="shared" si="104"/>
        <v>#VALUE!</v>
      </c>
      <c r="T754" s="110" t="e">
        <f t="shared" si="105"/>
        <v>#VALUE!</v>
      </c>
      <c r="U754" s="110" t="e">
        <f t="shared" si="106"/>
        <v>#VALUE!</v>
      </c>
    </row>
    <row r="755" spans="12:21" x14ac:dyDescent="0.5">
      <c r="L755" s="56" t="str">
        <f t="shared" si="99"/>
        <v>Effectuez l’étape 1</v>
      </c>
      <c r="M755" s="56" t="str">
        <f t="shared" si="100"/>
        <v>Effectuez l’étape 1</v>
      </c>
      <c r="N755" s="56" t="str">
        <f t="shared" si="101"/>
        <v>Effectuez l’étape 1</v>
      </c>
      <c r="O755" s="56" t="str">
        <f t="shared" si="102"/>
        <v>Effectuez l’étape 1</v>
      </c>
      <c r="P755" s="3">
        <f t="shared" si="107"/>
        <v>0</v>
      </c>
      <c r="R755" s="110" t="e">
        <f t="shared" si="103"/>
        <v>#VALUE!</v>
      </c>
      <c r="S755" s="110" t="e">
        <f t="shared" si="104"/>
        <v>#VALUE!</v>
      </c>
      <c r="T755" s="110" t="e">
        <f t="shared" si="105"/>
        <v>#VALUE!</v>
      </c>
      <c r="U755" s="110" t="e">
        <f t="shared" si="106"/>
        <v>#VALUE!</v>
      </c>
    </row>
    <row r="756" spans="12:21" x14ac:dyDescent="0.5">
      <c r="L756" s="56" t="str">
        <f t="shared" si="99"/>
        <v>Effectuez l’étape 1</v>
      </c>
      <c r="M756" s="56" t="str">
        <f t="shared" si="100"/>
        <v>Effectuez l’étape 1</v>
      </c>
      <c r="N756" s="56" t="str">
        <f t="shared" si="101"/>
        <v>Effectuez l’étape 1</v>
      </c>
      <c r="O756" s="56" t="str">
        <f t="shared" si="102"/>
        <v>Effectuez l’étape 1</v>
      </c>
      <c r="P756" s="3">
        <f t="shared" si="107"/>
        <v>0</v>
      </c>
      <c r="R756" s="110" t="e">
        <f t="shared" si="103"/>
        <v>#VALUE!</v>
      </c>
      <c r="S756" s="110" t="e">
        <f t="shared" si="104"/>
        <v>#VALUE!</v>
      </c>
      <c r="T756" s="110" t="e">
        <f t="shared" si="105"/>
        <v>#VALUE!</v>
      </c>
      <c r="U756" s="110" t="e">
        <f t="shared" si="106"/>
        <v>#VALUE!</v>
      </c>
    </row>
    <row r="757" spans="12:21" x14ac:dyDescent="0.5">
      <c r="L757" s="56" t="str">
        <f t="shared" si="99"/>
        <v>Effectuez l’étape 1</v>
      </c>
      <c r="M757" s="56" t="str">
        <f t="shared" si="100"/>
        <v>Effectuez l’étape 1</v>
      </c>
      <c r="N757" s="56" t="str">
        <f t="shared" si="101"/>
        <v>Effectuez l’étape 1</v>
      </c>
      <c r="O757" s="56" t="str">
        <f t="shared" si="102"/>
        <v>Effectuez l’étape 1</v>
      </c>
      <c r="P757" s="3">
        <f t="shared" si="107"/>
        <v>0</v>
      </c>
      <c r="R757" s="110" t="e">
        <f t="shared" si="103"/>
        <v>#VALUE!</v>
      </c>
      <c r="S757" s="110" t="e">
        <f t="shared" si="104"/>
        <v>#VALUE!</v>
      </c>
      <c r="T757" s="110" t="e">
        <f t="shared" si="105"/>
        <v>#VALUE!</v>
      </c>
      <c r="U757" s="110" t="e">
        <f t="shared" si="106"/>
        <v>#VALUE!</v>
      </c>
    </row>
    <row r="758" spans="12:21" x14ac:dyDescent="0.5">
      <c r="L758" s="56" t="str">
        <f t="shared" si="99"/>
        <v>Effectuez l’étape 1</v>
      </c>
      <c r="M758" s="56" t="str">
        <f t="shared" si="100"/>
        <v>Effectuez l’étape 1</v>
      </c>
      <c r="N758" s="56" t="str">
        <f t="shared" si="101"/>
        <v>Effectuez l’étape 1</v>
      </c>
      <c r="O758" s="56" t="str">
        <f t="shared" si="102"/>
        <v>Effectuez l’étape 1</v>
      </c>
      <c r="P758" s="3">
        <f t="shared" si="107"/>
        <v>0</v>
      </c>
      <c r="R758" s="110" t="e">
        <f t="shared" si="103"/>
        <v>#VALUE!</v>
      </c>
      <c r="S758" s="110" t="e">
        <f t="shared" si="104"/>
        <v>#VALUE!</v>
      </c>
      <c r="T758" s="110" t="e">
        <f t="shared" si="105"/>
        <v>#VALUE!</v>
      </c>
      <c r="U758" s="110" t="e">
        <f t="shared" si="106"/>
        <v>#VALUE!</v>
      </c>
    </row>
    <row r="759" spans="12:21" x14ac:dyDescent="0.5">
      <c r="L759" s="56" t="str">
        <f t="shared" si="99"/>
        <v>Effectuez l’étape 1</v>
      </c>
      <c r="M759" s="56" t="str">
        <f t="shared" si="100"/>
        <v>Effectuez l’étape 1</v>
      </c>
      <c r="N759" s="56" t="str">
        <f t="shared" si="101"/>
        <v>Effectuez l’étape 1</v>
      </c>
      <c r="O759" s="56" t="str">
        <f t="shared" si="102"/>
        <v>Effectuez l’étape 1</v>
      </c>
      <c r="P759" s="3">
        <f t="shared" si="107"/>
        <v>0</v>
      </c>
      <c r="R759" s="110" t="e">
        <f t="shared" si="103"/>
        <v>#VALUE!</v>
      </c>
      <c r="S759" s="110" t="e">
        <f t="shared" si="104"/>
        <v>#VALUE!</v>
      </c>
      <c r="T759" s="110" t="e">
        <f t="shared" si="105"/>
        <v>#VALUE!</v>
      </c>
      <c r="U759" s="110" t="e">
        <f t="shared" si="106"/>
        <v>#VALUE!</v>
      </c>
    </row>
    <row r="760" spans="12:21" x14ac:dyDescent="0.5">
      <c r="L760" s="56" t="str">
        <f t="shared" si="99"/>
        <v>Effectuez l’étape 1</v>
      </c>
      <c r="M760" s="56" t="str">
        <f t="shared" si="100"/>
        <v>Effectuez l’étape 1</v>
      </c>
      <c r="N760" s="56" t="str">
        <f t="shared" si="101"/>
        <v>Effectuez l’étape 1</v>
      </c>
      <c r="O760" s="56" t="str">
        <f t="shared" si="102"/>
        <v>Effectuez l’étape 1</v>
      </c>
      <c r="P760" s="3">
        <f t="shared" si="107"/>
        <v>0</v>
      </c>
      <c r="R760" s="110" t="e">
        <f t="shared" si="103"/>
        <v>#VALUE!</v>
      </c>
      <c r="S760" s="110" t="e">
        <f t="shared" si="104"/>
        <v>#VALUE!</v>
      </c>
      <c r="T760" s="110" t="e">
        <f t="shared" si="105"/>
        <v>#VALUE!</v>
      </c>
      <c r="U760" s="110" t="e">
        <f t="shared" si="106"/>
        <v>#VALUE!</v>
      </c>
    </row>
    <row r="761" spans="12:21" x14ac:dyDescent="0.5">
      <c r="L761" s="56" t="str">
        <f t="shared" si="99"/>
        <v>Effectuez l’étape 1</v>
      </c>
      <c r="M761" s="56" t="str">
        <f t="shared" si="100"/>
        <v>Effectuez l’étape 1</v>
      </c>
      <c r="N761" s="56" t="str">
        <f t="shared" si="101"/>
        <v>Effectuez l’étape 1</v>
      </c>
      <c r="O761" s="56" t="str">
        <f t="shared" si="102"/>
        <v>Effectuez l’étape 1</v>
      </c>
      <c r="P761" s="3">
        <f t="shared" si="107"/>
        <v>0</v>
      </c>
      <c r="R761" s="110" t="e">
        <f t="shared" si="103"/>
        <v>#VALUE!</v>
      </c>
      <c r="S761" s="110" t="e">
        <f t="shared" si="104"/>
        <v>#VALUE!</v>
      </c>
      <c r="T761" s="110" t="e">
        <f t="shared" si="105"/>
        <v>#VALUE!</v>
      </c>
      <c r="U761" s="110" t="e">
        <f t="shared" si="106"/>
        <v>#VALUE!</v>
      </c>
    </row>
    <row r="762" spans="12:21" x14ac:dyDescent="0.5">
      <c r="L762" s="56" t="str">
        <f t="shared" si="99"/>
        <v>Effectuez l’étape 1</v>
      </c>
      <c r="M762" s="56" t="str">
        <f t="shared" si="100"/>
        <v>Effectuez l’étape 1</v>
      </c>
      <c r="N762" s="56" t="str">
        <f t="shared" si="101"/>
        <v>Effectuez l’étape 1</v>
      </c>
      <c r="O762" s="56" t="str">
        <f t="shared" si="102"/>
        <v>Effectuez l’étape 1</v>
      </c>
      <c r="P762" s="3">
        <f t="shared" si="107"/>
        <v>0</v>
      </c>
      <c r="R762" s="110" t="e">
        <f t="shared" si="103"/>
        <v>#VALUE!</v>
      </c>
      <c r="S762" s="110" t="e">
        <f t="shared" si="104"/>
        <v>#VALUE!</v>
      </c>
      <c r="T762" s="110" t="e">
        <f t="shared" si="105"/>
        <v>#VALUE!</v>
      </c>
      <c r="U762" s="110" t="e">
        <f t="shared" si="106"/>
        <v>#VALUE!</v>
      </c>
    </row>
    <row r="763" spans="12:21" x14ac:dyDescent="0.5">
      <c r="L763" s="56" t="str">
        <f t="shared" si="99"/>
        <v>Effectuez l’étape 1</v>
      </c>
      <c r="M763" s="56" t="str">
        <f t="shared" si="100"/>
        <v>Effectuez l’étape 1</v>
      </c>
      <c r="N763" s="56" t="str">
        <f t="shared" si="101"/>
        <v>Effectuez l’étape 1</v>
      </c>
      <c r="O763" s="56" t="str">
        <f t="shared" si="102"/>
        <v>Effectuez l’étape 1</v>
      </c>
      <c r="P763" s="3">
        <f t="shared" si="107"/>
        <v>0</v>
      </c>
      <c r="R763" s="110" t="e">
        <f t="shared" si="103"/>
        <v>#VALUE!</v>
      </c>
      <c r="S763" s="110" t="e">
        <f t="shared" si="104"/>
        <v>#VALUE!</v>
      </c>
      <c r="T763" s="110" t="e">
        <f t="shared" si="105"/>
        <v>#VALUE!</v>
      </c>
      <c r="U763" s="110" t="e">
        <f t="shared" si="106"/>
        <v>#VALUE!</v>
      </c>
    </row>
    <row r="764" spans="12:21" x14ac:dyDescent="0.5">
      <c r="L764" s="56" t="str">
        <f t="shared" si="99"/>
        <v>Effectuez l’étape 1</v>
      </c>
      <c r="M764" s="56" t="str">
        <f t="shared" si="100"/>
        <v>Effectuez l’étape 1</v>
      </c>
      <c r="N764" s="56" t="str">
        <f t="shared" si="101"/>
        <v>Effectuez l’étape 1</v>
      </c>
      <c r="O764" s="56" t="str">
        <f t="shared" si="102"/>
        <v>Effectuez l’étape 1</v>
      </c>
      <c r="P764" s="3">
        <f t="shared" si="107"/>
        <v>0</v>
      </c>
      <c r="R764" s="110" t="e">
        <f t="shared" si="103"/>
        <v>#VALUE!</v>
      </c>
      <c r="S764" s="110" t="e">
        <f t="shared" si="104"/>
        <v>#VALUE!</v>
      </c>
      <c r="T764" s="110" t="e">
        <f t="shared" si="105"/>
        <v>#VALUE!</v>
      </c>
      <c r="U764" s="110" t="e">
        <f t="shared" si="106"/>
        <v>#VALUE!</v>
      </c>
    </row>
    <row r="765" spans="12:21" x14ac:dyDescent="0.5">
      <c r="L765" s="56" t="str">
        <f t="shared" si="99"/>
        <v>Effectuez l’étape 1</v>
      </c>
      <c r="M765" s="56" t="str">
        <f t="shared" si="100"/>
        <v>Effectuez l’étape 1</v>
      </c>
      <c r="N765" s="56" t="str">
        <f t="shared" si="101"/>
        <v>Effectuez l’étape 1</v>
      </c>
      <c r="O765" s="56" t="str">
        <f t="shared" si="102"/>
        <v>Effectuez l’étape 1</v>
      </c>
      <c r="P765" s="3">
        <f t="shared" si="107"/>
        <v>0</v>
      </c>
      <c r="R765" s="110" t="e">
        <f t="shared" si="103"/>
        <v>#VALUE!</v>
      </c>
      <c r="S765" s="110" t="e">
        <f t="shared" si="104"/>
        <v>#VALUE!</v>
      </c>
      <c r="T765" s="110" t="e">
        <f t="shared" si="105"/>
        <v>#VALUE!</v>
      </c>
      <c r="U765" s="110" t="e">
        <f t="shared" si="106"/>
        <v>#VALUE!</v>
      </c>
    </row>
    <row r="766" spans="12:21" x14ac:dyDescent="0.5">
      <c r="L766" s="56" t="str">
        <f t="shared" si="99"/>
        <v>Effectuez l’étape 1</v>
      </c>
      <c r="M766" s="56" t="str">
        <f t="shared" si="100"/>
        <v>Effectuez l’étape 1</v>
      </c>
      <c r="N766" s="56" t="str">
        <f t="shared" si="101"/>
        <v>Effectuez l’étape 1</v>
      </c>
      <c r="O766" s="56" t="str">
        <f t="shared" si="102"/>
        <v>Effectuez l’étape 1</v>
      </c>
      <c r="P766" s="3">
        <f t="shared" si="107"/>
        <v>0</v>
      </c>
      <c r="R766" s="110" t="e">
        <f t="shared" si="103"/>
        <v>#VALUE!</v>
      </c>
      <c r="S766" s="110" t="e">
        <f t="shared" si="104"/>
        <v>#VALUE!</v>
      </c>
      <c r="T766" s="110" t="e">
        <f t="shared" si="105"/>
        <v>#VALUE!</v>
      </c>
      <c r="U766" s="110" t="e">
        <f t="shared" si="106"/>
        <v>#VALUE!</v>
      </c>
    </row>
    <row r="767" spans="12:21" x14ac:dyDescent="0.5">
      <c r="L767" s="56" t="str">
        <f t="shared" si="99"/>
        <v>Effectuez l’étape 1</v>
      </c>
      <c r="M767" s="56" t="str">
        <f t="shared" si="100"/>
        <v>Effectuez l’étape 1</v>
      </c>
      <c r="N767" s="56" t="str">
        <f t="shared" si="101"/>
        <v>Effectuez l’étape 1</v>
      </c>
      <c r="O767" s="56" t="str">
        <f t="shared" si="102"/>
        <v>Effectuez l’étape 1</v>
      </c>
      <c r="P767" s="3">
        <f t="shared" si="107"/>
        <v>0</v>
      </c>
      <c r="R767" s="110" t="e">
        <f t="shared" si="103"/>
        <v>#VALUE!</v>
      </c>
      <c r="S767" s="110" t="e">
        <f t="shared" si="104"/>
        <v>#VALUE!</v>
      </c>
      <c r="T767" s="110" t="e">
        <f t="shared" si="105"/>
        <v>#VALUE!</v>
      </c>
      <c r="U767" s="110" t="e">
        <f t="shared" si="106"/>
        <v>#VALUE!</v>
      </c>
    </row>
    <row r="768" spans="12:21" x14ac:dyDescent="0.5">
      <c r="L768" s="56" t="str">
        <f t="shared" si="99"/>
        <v>Effectuez l’étape 1</v>
      </c>
      <c r="M768" s="56" t="str">
        <f t="shared" si="100"/>
        <v>Effectuez l’étape 1</v>
      </c>
      <c r="N768" s="56" t="str">
        <f t="shared" si="101"/>
        <v>Effectuez l’étape 1</v>
      </c>
      <c r="O768" s="56" t="str">
        <f t="shared" si="102"/>
        <v>Effectuez l’étape 1</v>
      </c>
      <c r="P768" s="3">
        <f t="shared" si="107"/>
        <v>0</v>
      </c>
      <c r="R768" s="110" t="e">
        <f t="shared" si="103"/>
        <v>#VALUE!</v>
      </c>
      <c r="S768" s="110" t="e">
        <f t="shared" si="104"/>
        <v>#VALUE!</v>
      </c>
      <c r="T768" s="110" t="e">
        <f t="shared" si="105"/>
        <v>#VALUE!</v>
      </c>
      <c r="U768" s="110" t="e">
        <f t="shared" si="106"/>
        <v>#VALUE!</v>
      </c>
    </row>
    <row r="769" spans="12:21" x14ac:dyDescent="0.5">
      <c r="L769" s="56" t="str">
        <f t="shared" si="99"/>
        <v>Effectuez l’étape 1</v>
      </c>
      <c r="M769" s="56" t="str">
        <f t="shared" si="100"/>
        <v>Effectuez l’étape 1</v>
      </c>
      <c r="N769" s="56" t="str">
        <f t="shared" si="101"/>
        <v>Effectuez l’étape 1</v>
      </c>
      <c r="O769" s="56" t="str">
        <f t="shared" si="102"/>
        <v>Effectuez l’étape 1</v>
      </c>
      <c r="P769" s="3">
        <f t="shared" si="107"/>
        <v>0</v>
      </c>
      <c r="R769" s="110" t="e">
        <f t="shared" si="103"/>
        <v>#VALUE!</v>
      </c>
      <c r="S769" s="110" t="e">
        <f t="shared" si="104"/>
        <v>#VALUE!</v>
      </c>
      <c r="T769" s="110" t="e">
        <f t="shared" si="105"/>
        <v>#VALUE!</v>
      </c>
      <c r="U769" s="110" t="e">
        <f t="shared" si="106"/>
        <v>#VALUE!</v>
      </c>
    </row>
    <row r="770" spans="12:21" x14ac:dyDescent="0.5">
      <c r="L770" s="56" t="str">
        <f t="shared" si="99"/>
        <v>Effectuez l’étape 1</v>
      </c>
      <c r="M770" s="56" t="str">
        <f t="shared" si="100"/>
        <v>Effectuez l’étape 1</v>
      </c>
      <c r="N770" s="56" t="str">
        <f t="shared" si="101"/>
        <v>Effectuez l’étape 1</v>
      </c>
      <c r="O770" s="56" t="str">
        <f t="shared" si="102"/>
        <v>Effectuez l’étape 1</v>
      </c>
      <c r="P770" s="3">
        <f t="shared" si="107"/>
        <v>0</v>
      </c>
      <c r="R770" s="110" t="e">
        <f t="shared" si="103"/>
        <v>#VALUE!</v>
      </c>
      <c r="S770" s="110" t="e">
        <f t="shared" si="104"/>
        <v>#VALUE!</v>
      </c>
      <c r="T770" s="110" t="e">
        <f t="shared" si="105"/>
        <v>#VALUE!</v>
      </c>
      <c r="U770" s="110" t="e">
        <f t="shared" si="106"/>
        <v>#VALUE!</v>
      </c>
    </row>
    <row r="771" spans="12:21" x14ac:dyDescent="0.5">
      <c r="L771" s="56" t="str">
        <f t="shared" si="99"/>
        <v>Effectuez l’étape 1</v>
      </c>
      <c r="M771" s="56" t="str">
        <f t="shared" si="100"/>
        <v>Effectuez l’étape 1</v>
      </c>
      <c r="N771" s="56" t="str">
        <f t="shared" si="101"/>
        <v>Effectuez l’étape 1</v>
      </c>
      <c r="O771" s="56" t="str">
        <f t="shared" si="102"/>
        <v>Effectuez l’étape 1</v>
      </c>
      <c r="P771" s="3">
        <f t="shared" si="107"/>
        <v>0</v>
      </c>
      <c r="R771" s="110" t="e">
        <f t="shared" si="103"/>
        <v>#VALUE!</v>
      </c>
      <c r="S771" s="110" t="e">
        <f t="shared" si="104"/>
        <v>#VALUE!</v>
      </c>
      <c r="T771" s="110" t="e">
        <f t="shared" si="105"/>
        <v>#VALUE!</v>
      </c>
      <c r="U771" s="110" t="e">
        <f t="shared" si="106"/>
        <v>#VALUE!</v>
      </c>
    </row>
    <row r="772" spans="12:21" x14ac:dyDescent="0.5">
      <c r="L772" s="56" t="str">
        <f t="shared" si="99"/>
        <v>Effectuez l’étape 1</v>
      </c>
      <c r="M772" s="56" t="str">
        <f t="shared" si="100"/>
        <v>Effectuez l’étape 1</v>
      </c>
      <c r="N772" s="56" t="str">
        <f t="shared" si="101"/>
        <v>Effectuez l’étape 1</v>
      </c>
      <c r="O772" s="56" t="str">
        <f t="shared" si="102"/>
        <v>Effectuez l’étape 1</v>
      </c>
      <c r="P772" s="3">
        <f t="shared" si="107"/>
        <v>0</v>
      </c>
      <c r="R772" s="110" t="e">
        <f t="shared" si="103"/>
        <v>#VALUE!</v>
      </c>
      <c r="S772" s="110" t="e">
        <f t="shared" si="104"/>
        <v>#VALUE!</v>
      </c>
      <c r="T772" s="110" t="e">
        <f t="shared" si="105"/>
        <v>#VALUE!</v>
      </c>
      <c r="U772" s="110" t="e">
        <f t="shared" si="106"/>
        <v>#VALUE!</v>
      </c>
    </row>
    <row r="773" spans="12:21" x14ac:dyDescent="0.5">
      <c r="L773" s="56" t="str">
        <f t="shared" si="99"/>
        <v>Effectuez l’étape 1</v>
      </c>
      <c r="M773" s="56" t="str">
        <f t="shared" si="100"/>
        <v>Effectuez l’étape 1</v>
      </c>
      <c r="N773" s="56" t="str">
        <f t="shared" si="101"/>
        <v>Effectuez l’étape 1</v>
      </c>
      <c r="O773" s="56" t="str">
        <f t="shared" si="102"/>
        <v>Effectuez l’étape 1</v>
      </c>
      <c r="P773" s="3">
        <f t="shared" si="107"/>
        <v>0</v>
      </c>
      <c r="R773" s="110" t="e">
        <f t="shared" si="103"/>
        <v>#VALUE!</v>
      </c>
      <c r="S773" s="110" t="e">
        <f t="shared" si="104"/>
        <v>#VALUE!</v>
      </c>
      <c r="T773" s="110" t="e">
        <f t="shared" si="105"/>
        <v>#VALUE!</v>
      </c>
      <c r="U773" s="110" t="e">
        <f t="shared" si="106"/>
        <v>#VALUE!</v>
      </c>
    </row>
    <row r="774" spans="12:21" x14ac:dyDescent="0.5">
      <c r="L774" s="56" t="str">
        <f t="shared" ref="L774:L837" si="108">IF(ISTEXT(overallRate),"Effectuez l’étape 1",IF(OR(COUNT($C774,H774)&lt;&gt;2,overallRate=0),0,IF(D774="Oui",ROUND(MAX(IF($B774="Non - avec lien de dépendance",0,MIN((0.75*H774),847)),MIN(H774,(0.75*$C774),847)),2),R774)))</f>
        <v>Effectuez l’étape 1</v>
      </c>
      <c r="M774" s="56" t="str">
        <f t="shared" ref="M774:M837" si="109">IF(ISTEXT(overallRate),"Effectuez l’étape 1",IF(OR(COUNT($C774,I774)&lt;&gt;2,overallRate=0),0,IF(E774="Yes",ROUND(MAX(IF($B774="Non - avec lien de dépendance",0,MIN((0.75*I774),847)),MIN(I774,(0.75*$C774),847)),2),S774)))</f>
        <v>Effectuez l’étape 1</v>
      </c>
      <c r="N774" s="56" t="str">
        <f t="shared" ref="N774:N837" si="110">IF(ISTEXT(overallRate),"Effectuez l’étape 1",IF(OR(COUNT($C774,J774)&lt;&gt;2,overallRate=0),0,IF(F774="Yes",ROUND(MAX(IF($B774="Non - avec lien de dépendance",0,MIN((0.75*J774),847)),MIN(J774,(0.75*$C774),847)),2),T774)))</f>
        <v>Effectuez l’étape 1</v>
      </c>
      <c r="O774" s="56" t="str">
        <f t="shared" ref="O774:O837" si="111">IF(ISTEXT(overallRate),"Effectuez l’étape 1",IF(OR(COUNT($C774,K774)&lt;&gt;2,overallRate=0),0,IF(G774="Yes",ROUND(MAX(IF($B774="Non - avec lien de dépendance",0,MIN((0.75*K774),847)),MIN(K774,(0.75*$C774),847)),2),U774)))</f>
        <v>Effectuez l’étape 1</v>
      </c>
      <c r="P774" s="3">
        <f t="shared" si="107"/>
        <v>0</v>
      </c>
      <c r="R774" s="110" t="e">
        <f t="shared" ref="R774:R837" si="112">IF(revenueReduction&gt;0.3,MAX(IF($B774="Non - avec lien de dépendance",MIN(1129,H774,$C774)*overallRate,MIN(1129,H774)*overallRate),ROUND(MAX(IF($B774="Non - avec lien de dépendance",0,MIN((0.75*H774),847)),MIN(H774,(0.75*$C774),847)),2)),IF($B774="Non - avec lien de dépendance",MIN(1129,H774,$C774)*overallRate,MIN(1129,H774)*overallRate))</f>
        <v>#VALUE!</v>
      </c>
      <c r="S774" s="110" t="e">
        <f t="shared" ref="S774:S837" si="113">IF(revenueReduction&gt;0.3,MAX(IF($B774="Non - avec lien de dépendance",MIN(1129,I774,$C774)*overallRate,MIN(1129,I774)*overallRate),ROUND(MAX(IF($B774="Non - avec lien de dépendance",0,MIN((0.75*I774),847)),MIN(I774,(0.75*$C774),847)),2)),IF($B774="Non - avec lien de dépendance",MIN(1129,I774,$C774)*overallRate,MIN(1129,I774)*overallRate))</f>
        <v>#VALUE!</v>
      </c>
      <c r="T774" s="110" t="e">
        <f t="shared" ref="T774:T837" si="114">IF(revenueReduction&gt;0.3,MAX(IF($B774="Non - avec lien de dépendance",MIN(1129,J774,$C774)*overallRate,MIN(1129,J774)*overallRate),ROUND(MAX(IF($B774="Non - avec lien de dépendance",0,MIN((0.75*J774),847)),MIN(J774,(0.75*$C774),847)),2)),IF($B774="Non - avec lien de dépendance",MIN(1129,J774,$C774)*overallRate,MIN(1129,J774)*overallRate))</f>
        <v>#VALUE!</v>
      </c>
      <c r="U774" s="110" t="e">
        <f t="shared" ref="U774:U837" si="115">IF(revenueReduction&gt;0.3,MAX(IF($B774="Non - avec lien de dépendance",MIN(1129,K774,$C774)*overallRate,MIN(1129,K774)*overallRate),ROUND(MAX(IF($B774="Non - avec lien de dépendance",0,MIN((0.75*K774),847)),MIN(K774,(0.75*$C774),847)),2)),IF($B774="Non - avec lien de dépendance",MIN(1129,K774,$C774)*overallRate,MIN(1129,K774)*overallRate))</f>
        <v>#VALUE!</v>
      </c>
    </row>
    <row r="775" spans="12:21" x14ac:dyDescent="0.5">
      <c r="L775" s="56" t="str">
        <f t="shared" si="108"/>
        <v>Effectuez l’étape 1</v>
      </c>
      <c r="M775" s="56" t="str">
        <f t="shared" si="109"/>
        <v>Effectuez l’étape 1</v>
      </c>
      <c r="N775" s="56" t="str">
        <f t="shared" si="110"/>
        <v>Effectuez l’étape 1</v>
      </c>
      <c r="O775" s="56" t="str">
        <f t="shared" si="111"/>
        <v>Effectuez l’étape 1</v>
      </c>
      <c r="P775" s="3">
        <f t="shared" ref="P775:P838" si="116">IF(AND(COUNT(C775:K775)&gt;0,OR(COUNT(C775:K775)&lt;&gt;5,ISBLANK(B775))),"Fill out all amounts",SUM(L775:O775))</f>
        <v>0</v>
      </c>
      <c r="R775" s="110" t="e">
        <f t="shared" si="112"/>
        <v>#VALUE!</v>
      </c>
      <c r="S775" s="110" t="e">
        <f t="shared" si="113"/>
        <v>#VALUE!</v>
      </c>
      <c r="T775" s="110" t="e">
        <f t="shared" si="114"/>
        <v>#VALUE!</v>
      </c>
      <c r="U775" s="110" t="e">
        <f t="shared" si="115"/>
        <v>#VALUE!</v>
      </c>
    </row>
    <row r="776" spans="12:21" x14ac:dyDescent="0.5">
      <c r="L776" s="56" t="str">
        <f t="shared" si="108"/>
        <v>Effectuez l’étape 1</v>
      </c>
      <c r="M776" s="56" t="str">
        <f t="shared" si="109"/>
        <v>Effectuez l’étape 1</v>
      </c>
      <c r="N776" s="56" t="str">
        <f t="shared" si="110"/>
        <v>Effectuez l’étape 1</v>
      </c>
      <c r="O776" s="56" t="str">
        <f t="shared" si="111"/>
        <v>Effectuez l’étape 1</v>
      </c>
      <c r="P776" s="3">
        <f t="shared" si="116"/>
        <v>0</v>
      </c>
      <c r="R776" s="110" t="e">
        <f t="shared" si="112"/>
        <v>#VALUE!</v>
      </c>
      <c r="S776" s="110" t="e">
        <f t="shared" si="113"/>
        <v>#VALUE!</v>
      </c>
      <c r="T776" s="110" t="e">
        <f t="shared" si="114"/>
        <v>#VALUE!</v>
      </c>
      <c r="U776" s="110" t="e">
        <f t="shared" si="115"/>
        <v>#VALUE!</v>
      </c>
    </row>
    <row r="777" spans="12:21" x14ac:dyDescent="0.5">
      <c r="L777" s="56" t="str">
        <f t="shared" si="108"/>
        <v>Effectuez l’étape 1</v>
      </c>
      <c r="M777" s="56" t="str">
        <f t="shared" si="109"/>
        <v>Effectuez l’étape 1</v>
      </c>
      <c r="N777" s="56" t="str">
        <f t="shared" si="110"/>
        <v>Effectuez l’étape 1</v>
      </c>
      <c r="O777" s="56" t="str">
        <f t="shared" si="111"/>
        <v>Effectuez l’étape 1</v>
      </c>
      <c r="P777" s="3">
        <f t="shared" si="116"/>
        <v>0</v>
      </c>
      <c r="R777" s="110" t="e">
        <f t="shared" si="112"/>
        <v>#VALUE!</v>
      </c>
      <c r="S777" s="110" t="e">
        <f t="shared" si="113"/>
        <v>#VALUE!</v>
      </c>
      <c r="T777" s="110" t="e">
        <f t="shared" si="114"/>
        <v>#VALUE!</v>
      </c>
      <c r="U777" s="110" t="e">
        <f t="shared" si="115"/>
        <v>#VALUE!</v>
      </c>
    </row>
    <row r="778" spans="12:21" x14ac:dyDescent="0.5">
      <c r="L778" s="56" t="str">
        <f t="shared" si="108"/>
        <v>Effectuez l’étape 1</v>
      </c>
      <c r="M778" s="56" t="str">
        <f t="shared" si="109"/>
        <v>Effectuez l’étape 1</v>
      </c>
      <c r="N778" s="56" t="str">
        <f t="shared" si="110"/>
        <v>Effectuez l’étape 1</v>
      </c>
      <c r="O778" s="56" t="str">
        <f t="shared" si="111"/>
        <v>Effectuez l’étape 1</v>
      </c>
      <c r="P778" s="3">
        <f t="shared" si="116"/>
        <v>0</v>
      </c>
      <c r="R778" s="110" t="e">
        <f t="shared" si="112"/>
        <v>#VALUE!</v>
      </c>
      <c r="S778" s="110" t="e">
        <f t="shared" si="113"/>
        <v>#VALUE!</v>
      </c>
      <c r="T778" s="110" t="e">
        <f t="shared" si="114"/>
        <v>#VALUE!</v>
      </c>
      <c r="U778" s="110" t="e">
        <f t="shared" si="115"/>
        <v>#VALUE!</v>
      </c>
    </row>
    <row r="779" spans="12:21" x14ac:dyDescent="0.5">
      <c r="L779" s="56" t="str">
        <f t="shared" si="108"/>
        <v>Effectuez l’étape 1</v>
      </c>
      <c r="M779" s="56" t="str">
        <f t="shared" si="109"/>
        <v>Effectuez l’étape 1</v>
      </c>
      <c r="N779" s="56" t="str">
        <f t="shared" si="110"/>
        <v>Effectuez l’étape 1</v>
      </c>
      <c r="O779" s="56" t="str">
        <f t="shared" si="111"/>
        <v>Effectuez l’étape 1</v>
      </c>
      <c r="P779" s="3">
        <f t="shared" si="116"/>
        <v>0</v>
      </c>
      <c r="R779" s="110" t="e">
        <f t="shared" si="112"/>
        <v>#VALUE!</v>
      </c>
      <c r="S779" s="110" t="e">
        <f t="shared" si="113"/>
        <v>#VALUE!</v>
      </c>
      <c r="T779" s="110" t="e">
        <f t="shared" si="114"/>
        <v>#VALUE!</v>
      </c>
      <c r="U779" s="110" t="e">
        <f t="shared" si="115"/>
        <v>#VALUE!</v>
      </c>
    </row>
    <row r="780" spans="12:21" x14ac:dyDescent="0.5">
      <c r="L780" s="56" t="str">
        <f t="shared" si="108"/>
        <v>Effectuez l’étape 1</v>
      </c>
      <c r="M780" s="56" t="str">
        <f t="shared" si="109"/>
        <v>Effectuez l’étape 1</v>
      </c>
      <c r="N780" s="56" t="str">
        <f t="shared" si="110"/>
        <v>Effectuez l’étape 1</v>
      </c>
      <c r="O780" s="56" t="str">
        <f t="shared" si="111"/>
        <v>Effectuez l’étape 1</v>
      </c>
      <c r="P780" s="3">
        <f t="shared" si="116"/>
        <v>0</v>
      </c>
      <c r="R780" s="110" t="e">
        <f t="shared" si="112"/>
        <v>#VALUE!</v>
      </c>
      <c r="S780" s="110" t="e">
        <f t="shared" si="113"/>
        <v>#VALUE!</v>
      </c>
      <c r="T780" s="110" t="e">
        <f t="shared" si="114"/>
        <v>#VALUE!</v>
      </c>
      <c r="U780" s="110" t="e">
        <f t="shared" si="115"/>
        <v>#VALUE!</v>
      </c>
    </row>
    <row r="781" spans="12:21" x14ac:dyDescent="0.5">
      <c r="L781" s="56" t="str">
        <f t="shared" si="108"/>
        <v>Effectuez l’étape 1</v>
      </c>
      <c r="M781" s="56" t="str">
        <f t="shared" si="109"/>
        <v>Effectuez l’étape 1</v>
      </c>
      <c r="N781" s="56" t="str">
        <f t="shared" si="110"/>
        <v>Effectuez l’étape 1</v>
      </c>
      <c r="O781" s="56" t="str">
        <f t="shared" si="111"/>
        <v>Effectuez l’étape 1</v>
      </c>
      <c r="P781" s="3">
        <f t="shared" si="116"/>
        <v>0</v>
      </c>
      <c r="R781" s="110" t="e">
        <f t="shared" si="112"/>
        <v>#VALUE!</v>
      </c>
      <c r="S781" s="110" t="e">
        <f t="shared" si="113"/>
        <v>#VALUE!</v>
      </c>
      <c r="T781" s="110" t="e">
        <f t="shared" si="114"/>
        <v>#VALUE!</v>
      </c>
      <c r="U781" s="110" t="e">
        <f t="shared" si="115"/>
        <v>#VALUE!</v>
      </c>
    </row>
    <row r="782" spans="12:21" x14ac:dyDescent="0.5">
      <c r="L782" s="56" t="str">
        <f t="shared" si="108"/>
        <v>Effectuez l’étape 1</v>
      </c>
      <c r="M782" s="56" t="str">
        <f t="shared" si="109"/>
        <v>Effectuez l’étape 1</v>
      </c>
      <c r="N782" s="56" t="str">
        <f t="shared" si="110"/>
        <v>Effectuez l’étape 1</v>
      </c>
      <c r="O782" s="56" t="str">
        <f t="shared" si="111"/>
        <v>Effectuez l’étape 1</v>
      </c>
      <c r="P782" s="3">
        <f t="shared" si="116"/>
        <v>0</v>
      </c>
      <c r="R782" s="110" t="e">
        <f t="shared" si="112"/>
        <v>#VALUE!</v>
      </c>
      <c r="S782" s="110" t="e">
        <f t="shared" si="113"/>
        <v>#VALUE!</v>
      </c>
      <c r="T782" s="110" t="e">
        <f t="shared" si="114"/>
        <v>#VALUE!</v>
      </c>
      <c r="U782" s="110" t="e">
        <f t="shared" si="115"/>
        <v>#VALUE!</v>
      </c>
    </row>
    <row r="783" spans="12:21" x14ac:dyDescent="0.5">
      <c r="L783" s="56" t="str">
        <f t="shared" si="108"/>
        <v>Effectuez l’étape 1</v>
      </c>
      <c r="M783" s="56" t="str">
        <f t="shared" si="109"/>
        <v>Effectuez l’étape 1</v>
      </c>
      <c r="N783" s="56" t="str">
        <f t="shared" si="110"/>
        <v>Effectuez l’étape 1</v>
      </c>
      <c r="O783" s="56" t="str">
        <f t="shared" si="111"/>
        <v>Effectuez l’étape 1</v>
      </c>
      <c r="P783" s="3">
        <f t="shared" si="116"/>
        <v>0</v>
      </c>
      <c r="R783" s="110" t="e">
        <f t="shared" si="112"/>
        <v>#VALUE!</v>
      </c>
      <c r="S783" s="110" t="e">
        <f t="shared" si="113"/>
        <v>#VALUE!</v>
      </c>
      <c r="T783" s="110" t="e">
        <f t="shared" si="114"/>
        <v>#VALUE!</v>
      </c>
      <c r="U783" s="110" t="e">
        <f t="shared" si="115"/>
        <v>#VALUE!</v>
      </c>
    </row>
    <row r="784" spans="12:21" x14ac:dyDescent="0.5">
      <c r="L784" s="56" t="str">
        <f t="shared" si="108"/>
        <v>Effectuez l’étape 1</v>
      </c>
      <c r="M784" s="56" t="str">
        <f t="shared" si="109"/>
        <v>Effectuez l’étape 1</v>
      </c>
      <c r="N784" s="56" t="str">
        <f t="shared" si="110"/>
        <v>Effectuez l’étape 1</v>
      </c>
      <c r="O784" s="56" t="str">
        <f t="shared" si="111"/>
        <v>Effectuez l’étape 1</v>
      </c>
      <c r="P784" s="3">
        <f t="shared" si="116"/>
        <v>0</v>
      </c>
      <c r="R784" s="110" t="e">
        <f t="shared" si="112"/>
        <v>#VALUE!</v>
      </c>
      <c r="S784" s="110" t="e">
        <f t="shared" si="113"/>
        <v>#VALUE!</v>
      </c>
      <c r="T784" s="110" t="e">
        <f t="shared" si="114"/>
        <v>#VALUE!</v>
      </c>
      <c r="U784" s="110" t="e">
        <f t="shared" si="115"/>
        <v>#VALUE!</v>
      </c>
    </row>
    <row r="785" spans="12:21" x14ac:dyDescent="0.5">
      <c r="L785" s="56" t="str">
        <f t="shared" si="108"/>
        <v>Effectuez l’étape 1</v>
      </c>
      <c r="M785" s="56" t="str">
        <f t="shared" si="109"/>
        <v>Effectuez l’étape 1</v>
      </c>
      <c r="N785" s="56" t="str">
        <f t="shared" si="110"/>
        <v>Effectuez l’étape 1</v>
      </c>
      <c r="O785" s="56" t="str">
        <f t="shared" si="111"/>
        <v>Effectuez l’étape 1</v>
      </c>
      <c r="P785" s="3">
        <f t="shared" si="116"/>
        <v>0</v>
      </c>
      <c r="R785" s="110" t="e">
        <f t="shared" si="112"/>
        <v>#VALUE!</v>
      </c>
      <c r="S785" s="110" t="e">
        <f t="shared" si="113"/>
        <v>#VALUE!</v>
      </c>
      <c r="T785" s="110" t="e">
        <f t="shared" si="114"/>
        <v>#VALUE!</v>
      </c>
      <c r="U785" s="110" t="e">
        <f t="shared" si="115"/>
        <v>#VALUE!</v>
      </c>
    </row>
    <row r="786" spans="12:21" x14ac:dyDescent="0.5">
      <c r="L786" s="56" t="str">
        <f t="shared" si="108"/>
        <v>Effectuez l’étape 1</v>
      </c>
      <c r="M786" s="56" t="str">
        <f t="shared" si="109"/>
        <v>Effectuez l’étape 1</v>
      </c>
      <c r="N786" s="56" t="str">
        <f t="shared" si="110"/>
        <v>Effectuez l’étape 1</v>
      </c>
      <c r="O786" s="56" t="str">
        <f t="shared" si="111"/>
        <v>Effectuez l’étape 1</v>
      </c>
      <c r="P786" s="3">
        <f t="shared" si="116"/>
        <v>0</v>
      </c>
      <c r="R786" s="110" t="e">
        <f t="shared" si="112"/>
        <v>#VALUE!</v>
      </c>
      <c r="S786" s="110" t="e">
        <f t="shared" si="113"/>
        <v>#VALUE!</v>
      </c>
      <c r="T786" s="110" t="e">
        <f t="shared" si="114"/>
        <v>#VALUE!</v>
      </c>
      <c r="U786" s="110" t="e">
        <f t="shared" si="115"/>
        <v>#VALUE!</v>
      </c>
    </row>
    <row r="787" spans="12:21" x14ac:dyDescent="0.5">
      <c r="L787" s="56" t="str">
        <f t="shared" si="108"/>
        <v>Effectuez l’étape 1</v>
      </c>
      <c r="M787" s="56" t="str">
        <f t="shared" si="109"/>
        <v>Effectuez l’étape 1</v>
      </c>
      <c r="N787" s="56" t="str">
        <f t="shared" si="110"/>
        <v>Effectuez l’étape 1</v>
      </c>
      <c r="O787" s="56" t="str">
        <f t="shared" si="111"/>
        <v>Effectuez l’étape 1</v>
      </c>
      <c r="P787" s="3">
        <f t="shared" si="116"/>
        <v>0</v>
      </c>
      <c r="R787" s="110" t="e">
        <f t="shared" si="112"/>
        <v>#VALUE!</v>
      </c>
      <c r="S787" s="110" t="e">
        <f t="shared" si="113"/>
        <v>#VALUE!</v>
      </c>
      <c r="T787" s="110" t="e">
        <f t="shared" si="114"/>
        <v>#VALUE!</v>
      </c>
      <c r="U787" s="110" t="e">
        <f t="shared" si="115"/>
        <v>#VALUE!</v>
      </c>
    </row>
    <row r="788" spans="12:21" x14ac:dyDescent="0.5">
      <c r="L788" s="56" t="str">
        <f t="shared" si="108"/>
        <v>Effectuez l’étape 1</v>
      </c>
      <c r="M788" s="56" t="str">
        <f t="shared" si="109"/>
        <v>Effectuez l’étape 1</v>
      </c>
      <c r="N788" s="56" t="str">
        <f t="shared" si="110"/>
        <v>Effectuez l’étape 1</v>
      </c>
      <c r="O788" s="56" t="str">
        <f t="shared" si="111"/>
        <v>Effectuez l’étape 1</v>
      </c>
      <c r="P788" s="3">
        <f t="shared" si="116"/>
        <v>0</v>
      </c>
      <c r="R788" s="110" t="e">
        <f t="shared" si="112"/>
        <v>#VALUE!</v>
      </c>
      <c r="S788" s="110" t="e">
        <f t="shared" si="113"/>
        <v>#VALUE!</v>
      </c>
      <c r="T788" s="110" t="e">
        <f t="shared" si="114"/>
        <v>#VALUE!</v>
      </c>
      <c r="U788" s="110" t="e">
        <f t="shared" si="115"/>
        <v>#VALUE!</v>
      </c>
    </row>
    <row r="789" spans="12:21" x14ac:dyDescent="0.5">
      <c r="L789" s="56" t="str">
        <f t="shared" si="108"/>
        <v>Effectuez l’étape 1</v>
      </c>
      <c r="M789" s="56" t="str">
        <f t="shared" si="109"/>
        <v>Effectuez l’étape 1</v>
      </c>
      <c r="N789" s="56" t="str">
        <f t="shared" si="110"/>
        <v>Effectuez l’étape 1</v>
      </c>
      <c r="O789" s="56" t="str">
        <f t="shared" si="111"/>
        <v>Effectuez l’étape 1</v>
      </c>
      <c r="P789" s="3">
        <f t="shared" si="116"/>
        <v>0</v>
      </c>
      <c r="R789" s="110" t="e">
        <f t="shared" si="112"/>
        <v>#VALUE!</v>
      </c>
      <c r="S789" s="110" t="e">
        <f t="shared" si="113"/>
        <v>#VALUE!</v>
      </c>
      <c r="T789" s="110" t="e">
        <f t="shared" si="114"/>
        <v>#VALUE!</v>
      </c>
      <c r="U789" s="110" t="e">
        <f t="shared" si="115"/>
        <v>#VALUE!</v>
      </c>
    </row>
    <row r="790" spans="12:21" x14ac:dyDescent="0.5">
      <c r="L790" s="56" t="str">
        <f t="shared" si="108"/>
        <v>Effectuez l’étape 1</v>
      </c>
      <c r="M790" s="56" t="str">
        <f t="shared" si="109"/>
        <v>Effectuez l’étape 1</v>
      </c>
      <c r="N790" s="56" t="str">
        <f t="shared" si="110"/>
        <v>Effectuez l’étape 1</v>
      </c>
      <c r="O790" s="56" t="str">
        <f t="shared" si="111"/>
        <v>Effectuez l’étape 1</v>
      </c>
      <c r="P790" s="3">
        <f t="shared" si="116"/>
        <v>0</v>
      </c>
      <c r="R790" s="110" t="e">
        <f t="shared" si="112"/>
        <v>#VALUE!</v>
      </c>
      <c r="S790" s="110" t="e">
        <f t="shared" si="113"/>
        <v>#VALUE!</v>
      </c>
      <c r="T790" s="110" t="e">
        <f t="shared" si="114"/>
        <v>#VALUE!</v>
      </c>
      <c r="U790" s="110" t="e">
        <f t="shared" si="115"/>
        <v>#VALUE!</v>
      </c>
    </row>
    <row r="791" spans="12:21" x14ac:dyDescent="0.5">
      <c r="L791" s="56" t="str">
        <f t="shared" si="108"/>
        <v>Effectuez l’étape 1</v>
      </c>
      <c r="M791" s="56" t="str">
        <f t="shared" si="109"/>
        <v>Effectuez l’étape 1</v>
      </c>
      <c r="N791" s="56" t="str">
        <f t="shared" si="110"/>
        <v>Effectuez l’étape 1</v>
      </c>
      <c r="O791" s="56" t="str">
        <f t="shared" si="111"/>
        <v>Effectuez l’étape 1</v>
      </c>
      <c r="P791" s="3">
        <f t="shared" si="116"/>
        <v>0</v>
      </c>
      <c r="R791" s="110" t="e">
        <f t="shared" si="112"/>
        <v>#VALUE!</v>
      </c>
      <c r="S791" s="110" t="e">
        <f t="shared" si="113"/>
        <v>#VALUE!</v>
      </c>
      <c r="T791" s="110" t="e">
        <f t="shared" si="114"/>
        <v>#VALUE!</v>
      </c>
      <c r="U791" s="110" t="e">
        <f t="shared" si="115"/>
        <v>#VALUE!</v>
      </c>
    </row>
    <row r="792" spans="12:21" x14ac:dyDescent="0.5">
      <c r="L792" s="56" t="str">
        <f t="shared" si="108"/>
        <v>Effectuez l’étape 1</v>
      </c>
      <c r="M792" s="56" t="str">
        <f t="shared" si="109"/>
        <v>Effectuez l’étape 1</v>
      </c>
      <c r="N792" s="56" t="str">
        <f t="shared" si="110"/>
        <v>Effectuez l’étape 1</v>
      </c>
      <c r="O792" s="56" t="str">
        <f t="shared" si="111"/>
        <v>Effectuez l’étape 1</v>
      </c>
      <c r="P792" s="3">
        <f t="shared" si="116"/>
        <v>0</v>
      </c>
      <c r="R792" s="110" t="e">
        <f t="shared" si="112"/>
        <v>#VALUE!</v>
      </c>
      <c r="S792" s="110" t="e">
        <f t="shared" si="113"/>
        <v>#VALUE!</v>
      </c>
      <c r="T792" s="110" t="e">
        <f t="shared" si="114"/>
        <v>#VALUE!</v>
      </c>
      <c r="U792" s="110" t="e">
        <f t="shared" si="115"/>
        <v>#VALUE!</v>
      </c>
    </row>
    <row r="793" spans="12:21" x14ac:dyDescent="0.5">
      <c r="L793" s="56" t="str">
        <f t="shared" si="108"/>
        <v>Effectuez l’étape 1</v>
      </c>
      <c r="M793" s="56" t="str">
        <f t="shared" si="109"/>
        <v>Effectuez l’étape 1</v>
      </c>
      <c r="N793" s="56" t="str">
        <f t="shared" si="110"/>
        <v>Effectuez l’étape 1</v>
      </c>
      <c r="O793" s="56" t="str">
        <f t="shared" si="111"/>
        <v>Effectuez l’étape 1</v>
      </c>
      <c r="P793" s="3">
        <f t="shared" si="116"/>
        <v>0</v>
      </c>
      <c r="R793" s="110" t="e">
        <f t="shared" si="112"/>
        <v>#VALUE!</v>
      </c>
      <c r="S793" s="110" t="e">
        <f t="shared" si="113"/>
        <v>#VALUE!</v>
      </c>
      <c r="T793" s="110" t="e">
        <f t="shared" si="114"/>
        <v>#VALUE!</v>
      </c>
      <c r="U793" s="110" t="e">
        <f t="shared" si="115"/>
        <v>#VALUE!</v>
      </c>
    </row>
    <row r="794" spans="12:21" x14ac:dyDescent="0.5">
      <c r="L794" s="56" t="str">
        <f t="shared" si="108"/>
        <v>Effectuez l’étape 1</v>
      </c>
      <c r="M794" s="56" t="str">
        <f t="shared" si="109"/>
        <v>Effectuez l’étape 1</v>
      </c>
      <c r="N794" s="56" t="str">
        <f t="shared" si="110"/>
        <v>Effectuez l’étape 1</v>
      </c>
      <c r="O794" s="56" t="str">
        <f t="shared" si="111"/>
        <v>Effectuez l’étape 1</v>
      </c>
      <c r="P794" s="3">
        <f t="shared" si="116"/>
        <v>0</v>
      </c>
      <c r="R794" s="110" t="e">
        <f t="shared" si="112"/>
        <v>#VALUE!</v>
      </c>
      <c r="S794" s="110" t="e">
        <f t="shared" si="113"/>
        <v>#VALUE!</v>
      </c>
      <c r="T794" s="110" t="e">
        <f t="shared" si="114"/>
        <v>#VALUE!</v>
      </c>
      <c r="U794" s="110" t="e">
        <f t="shared" si="115"/>
        <v>#VALUE!</v>
      </c>
    </row>
    <row r="795" spans="12:21" x14ac:dyDescent="0.5">
      <c r="L795" s="56" t="str">
        <f t="shared" si="108"/>
        <v>Effectuez l’étape 1</v>
      </c>
      <c r="M795" s="56" t="str">
        <f t="shared" si="109"/>
        <v>Effectuez l’étape 1</v>
      </c>
      <c r="N795" s="56" t="str">
        <f t="shared" si="110"/>
        <v>Effectuez l’étape 1</v>
      </c>
      <c r="O795" s="56" t="str">
        <f t="shared" si="111"/>
        <v>Effectuez l’étape 1</v>
      </c>
      <c r="P795" s="3">
        <f t="shared" si="116"/>
        <v>0</v>
      </c>
      <c r="R795" s="110" t="e">
        <f t="shared" si="112"/>
        <v>#VALUE!</v>
      </c>
      <c r="S795" s="110" t="e">
        <f t="shared" si="113"/>
        <v>#VALUE!</v>
      </c>
      <c r="T795" s="110" t="e">
        <f t="shared" si="114"/>
        <v>#VALUE!</v>
      </c>
      <c r="U795" s="110" t="e">
        <f t="shared" si="115"/>
        <v>#VALUE!</v>
      </c>
    </row>
    <row r="796" spans="12:21" x14ac:dyDescent="0.5">
      <c r="L796" s="56" t="str">
        <f t="shared" si="108"/>
        <v>Effectuez l’étape 1</v>
      </c>
      <c r="M796" s="56" t="str">
        <f t="shared" si="109"/>
        <v>Effectuez l’étape 1</v>
      </c>
      <c r="N796" s="56" t="str">
        <f t="shared" si="110"/>
        <v>Effectuez l’étape 1</v>
      </c>
      <c r="O796" s="56" t="str">
        <f t="shared" si="111"/>
        <v>Effectuez l’étape 1</v>
      </c>
      <c r="P796" s="3">
        <f t="shared" si="116"/>
        <v>0</v>
      </c>
      <c r="R796" s="110" t="e">
        <f t="shared" si="112"/>
        <v>#VALUE!</v>
      </c>
      <c r="S796" s="110" t="e">
        <f t="shared" si="113"/>
        <v>#VALUE!</v>
      </c>
      <c r="T796" s="110" t="e">
        <f t="shared" si="114"/>
        <v>#VALUE!</v>
      </c>
      <c r="U796" s="110" t="e">
        <f t="shared" si="115"/>
        <v>#VALUE!</v>
      </c>
    </row>
    <row r="797" spans="12:21" x14ac:dyDescent="0.5">
      <c r="L797" s="56" t="str">
        <f t="shared" si="108"/>
        <v>Effectuez l’étape 1</v>
      </c>
      <c r="M797" s="56" t="str">
        <f t="shared" si="109"/>
        <v>Effectuez l’étape 1</v>
      </c>
      <c r="N797" s="56" t="str">
        <f t="shared" si="110"/>
        <v>Effectuez l’étape 1</v>
      </c>
      <c r="O797" s="56" t="str">
        <f t="shared" si="111"/>
        <v>Effectuez l’étape 1</v>
      </c>
      <c r="P797" s="3">
        <f t="shared" si="116"/>
        <v>0</v>
      </c>
      <c r="R797" s="110" t="e">
        <f t="shared" si="112"/>
        <v>#VALUE!</v>
      </c>
      <c r="S797" s="110" t="e">
        <f t="shared" si="113"/>
        <v>#VALUE!</v>
      </c>
      <c r="T797" s="110" t="e">
        <f t="shared" si="114"/>
        <v>#VALUE!</v>
      </c>
      <c r="U797" s="110" t="e">
        <f t="shared" si="115"/>
        <v>#VALUE!</v>
      </c>
    </row>
    <row r="798" spans="12:21" x14ac:dyDescent="0.5">
      <c r="L798" s="56" t="str">
        <f t="shared" si="108"/>
        <v>Effectuez l’étape 1</v>
      </c>
      <c r="M798" s="56" t="str">
        <f t="shared" si="109"/>
        <v>Effectuez l’étape 1</v>
      </c>
      <c r="N798" s="56" t="str">
        <f t="shared" si="110"/>
        <v>Effectuez l’étape 1</v>
      </c>
      <c r="O798" s="56" t="str">
        <f t="shared" si="111"/>
        <v>Effectuez l’étape 1</v>
      </c>
      <c r="P798" s="3">
        <f t="shared" si="116"/>
        <v>0</v>
      </c>
      <c r="R798" s="110" t="e">
        <f t="shared" si="112"/>
        <v>#VALUE!</v>
      </c>
      <c r="S798" s="110" t="e">
        <f t="shared" si="113"/>
        <v>#VALUE!</v>
      </c>
      <c r="T798" s="110" t="e">
        <f t="shared" si="114"/>
        <v>#VALUE!</v>
      </c>
      <c r="U798" s="110" t="e">
        <f t="shared" si="115"/>
        <v>#VALUE!</v>
      </c>
    </row>
    <row r="799" spans="12:21" x14ac:dyDescent="0.5">
      <c r="L799" s="56" t="str">
        <f t="shared" si="108"/>
        <v>Effectuez l’étape 1</v>
      </c>
      <c r="M799" s="56" t="str">
        <f t="shared" si="109"/>
        <v>Effectuez l’étape 1</v>
      </c>
      <c r="N799" s="56" t="str">
        <f t="shared" si="110"/>
        <v>Effectuez l’étape 1</v>
      </c>
      <c r="O799" s="56" t="str">
        <f t="shared" si="111"/>
        <v>Effectuez l’étape 1</v>
      </c>
      <c r="P799" s="3">
        <f t="shared" si="116"/>
        <v>0</v>
      </c>
      <c r="R799" s="110" t="e">
        <f t="shared" si="112"/>
        <v>#VALUE!</v>
      </c>
      <c r="S799" s="110" t="e">
        <f t="shared" si="113"/>
        <v>#VALUE!</v>
      </c>
      <c r="T799" s="110" t="e">
        <f t="shared" si="114"/>
        <v>#VALUE!</v>
      </c>
      <c r="U799" s="110" t="e">
        <f t="shared" si="115"/>
        <v>#VALUE!</v>
      </c>
    </row>
    <row r="800" spans="12:21" x14ac:dyDescent="0.5">
      <c r="L800" s="56" t="str">
        <f t="shared" si="108"/>
        <v>Effectuez l’étape 1</v>
      </c>
      <c r="M800" s="56" t="str">
        <f t="shared" si="109"/>
        <v>Effectuez l’étape 1</v>
      </c>
      <c r="N800" s="56" t="str">
        <f t="shared" si="110"/>
        <v>Effectuez l’étape 1</v>
      </c>
      <c r="O800" s="56" t="str">
        <f t="shared" si="111"/>
        <v>Effectuez l’étape 1</v>
      </c>
      <c r="P800" s="3">
        <f t="shared" si="116"/>
        <v>0</v>
      </c>
      <c r="R800" s="110" t="e">
        <f t="shared" si="112"/>
        <v>#VALUE!</v>
      </c>
      <c r="S800" s="110" t="e">
        <f t="shared" si="113"/>
        <v>#VALUE!</v>
      </c>
      <c r="T800" s="110" t="e">
        <f t="shared" si="114"/>
        <v>#VALUE!</v>
      </c>
      <c r="U800" s="110" t="e">
        <f t="shared" si="115"/>
        <v>#VALUE!</v>
      </c>
    </row>
    <row r="801" spans="12:21" x14ac:dyDescent="0.5">
      <c r="L801" s="56" t="str">
        <f t="shared" si="108"/>
        <v>Effectuez l’étape 1</v>
      </c>
      <c r="M801" s="56" t="str">
        <f t="shared" si="109"/>
        <v>Effectuez l’étape 1</v>
      </c>
      <c r="N801" s="56" t="str">
        <f t="shared" si="110"/>
        <v>Effectuez l’étape 1</v>
      </c>
      <c r="O801" s="56" t="str">
        <f t="shared" si="111"/>
        <v>Effectuez l’étape 1</v>
      </c>
      <c r="P801" s="3">
        <f t="shared" si="116"/>
        <v>0</v>
      </c>
      <c r="R801" s="110" t="e">
        <f t="shared" si="112"/>
        <v>#VALUE!</v>
      </c>
      <c r="S801" s="110" t="e">
        <f t="shared" si="113"/>
        <v>#VALUE!</v>
      </c>
      <c r="T801" s="110" t="e">
        <f t="shared" si="114"/>
        <v>#VALUE!</v>
      </c>
      <c r="U801" s="110" t="e">
        <f t="shared" si="115"/>
        <v>#VALUE!</v>
      </c>
    </row>
    <row r="802" spans="12:21" x14ac:dyDescent="0.5">
      <c r="L802" s="56" t="str">
        <f t="shared" si="108"/>
        <v>Effectuez l’étape 1</v>
      </c>
      <c r="M802" s="56" t="str">
        <f t="shared" si="109"/>
        <v>Effectuez l’étape 1</v>
      </c>
      <c r="N802" s="56" t="str">
        <f t="shared" si="110"/>
        <v>Effectuez l’étape 1</v>
      </c>
      <c r="O802" s="56" t="str">
        <f t="shared" si="111"/>
        <v>Effectuez l’étape 1</v>
      </c>
      <c r="P802" s="3">
        <f t="shared" si="116"/>
        <v>0</v>
      </c>
      <c r="R802" s="110" t="e">
        <f t="shared" si="112"/>
        <v>#VALUE!</v>
      </c>
      <c r="S802" s="110" t="e">
        <f t="shared" si="113"/>
        <v>#VALUE!</v>
      </c>
      <c r="T802" s="110" t="e">
        <f t="shared" si="114"/>
        <v>#VALUE!</v>
      </c>
      <c r="U802" s="110" t="e">
        <f t="shared" si="115"/>
        <v>#VALUE!</v>
      </c>
    </row>
    <row r="803" spans="12:21" x14ac:dyDescent="0.5">
      <c r="L803" s="56" t="str">
        <f t="shared" si="108"/>
        <v>Effectuez l’étape 1</v>
      </c>
      <c r="M803" s="56" t="str">
        <f t="shared" si="109"/>
        <v>Effectuez l’étape 1</v>
      </c>
      <c r="N803" s="56" t="str">
        <f t="shared" si="110"/>
        <v>Effectuez l’étape 1</v>
      </c>
      <c r="O803" s="56" t="str">
        <f t="shared" si="111"/>
        <v>Effectuez l’étape 1</v>
      </c>
      <c r="P803" s="3">
        <f t="shared" si="116"/>
        <v>0</v>
      </c>
      <c r="R803" s="110" t="e">
        <f t="shared" si="112"/>
        <v>#VALUE!</v>
      </c>
      <c r="S803" s="110" t="e">
        <f t="shared" si="113"/>
        <v>#VALUE!</v>
      </c>
      <c r="T803" s="110" t="e">
        <f t="shared" si="114"/>
        <v>#VALUE!</v>
      </c>
      <c r="U803" s="110" t="e">
        <f t="shared" si="115"/>
        <v>#VALUE!</v>
      </c>
    </row>
    <row r="804" spans="12:21" x14ac:dyDescent="0.5">
      <c r="L804" s="56" t="str">
        <f t="shared" si="108"/>
        <v>Effectuez l’étape 1</v>
      </c>
      <c r="M804" s="56" t="str">
        <f t="shared" si="109"/>
        <v>Effectuez l’étape 1</v>
      </c>
      <c r="N804" s="56" t="str">
        <f t="shared" si="110"/>
        <v>Effectuez l’étape 1</v>
      </c>
      <c r="O804" s="56" t="str">
        <f t="shared" si="111"/>
        <v>Effectuez l’étape 1</v>
      </c>
      <c r="P804" s="3">
        <f t="shared" si="116"/>
        <v>0</v>
      </c>
      <c r="R804" s="110" t="e">
        <f t="shared" si="112"/>
        <v>#VALUE!</v>
      </c>
      <c r="S804" s="110" t="e">
        <f t="shared" si="113"/>
        <v>#VALUE!</v>
      </c>
      <c r="T804" s="110" t="e">
        <f t="shared" si="114"/>
        <v>#VALUE!</v>
      </c>
      <c r="U804" s="110" t="e">
        <f t="shared" si="115"/>
        <v>#VALUE!</v>
      </c>
    </row>
    <row r="805" spans="12:21" x14ac:dyDescent="0.5">
      <c r="L805" s="56" t="str">
        <f t="shared" si="108"/>
        <v>Effectuez l’étape 1</v>
      </c>
      <c r="M805" s="56" t="str">
        <f t="shared" si="109"/>
        <v>Effectuez l’étape 1</v>
      </c>
      <c r="N805" s="56" t="str">
        <f t="shared" si="110"/>
        <v>Effectuez l’étape 1</v>
      </c>
      <c r="O805" s="56" t="str">
        <f t="shared" si="111"/>
        <v>Effectuez l’étape 1</v>
      </c>
      <c r="P805" s="3">
        <f t="shared" si="116"/>
        <v>0</v>
      </c>
      <c r="R805" s="110" t="e">
        <f t="shared" si="112"/>
        <v>#VALUE!</v>
      </c>
      <c r="S805" s="110" t="e">
        <f t="shared" si="113"/>
        <v>#VALUE!</v>
      </c>
      <c r="T805" s="110" t="e">
        <f t="shared" si="114"/>
        <v>#VALUE!</v>
      </c>
      <c r="U805" s="110" t="e">
        <f t="shared" si="115"/>
        <v>#VALUE!</v>
      </c>
    </row>
    <row r="806" spans="12:21" x14ac:dyDescent="0.5">
      <c r="L806" s="56" t="str">
        <f t="shared" si="108"/>
        <v>Effectuez l’étape 1</v>
      </c>
      <c r="M806" s="56" t="str">
        <f t="shared" si="109"/>
        <v>Effectuez l’étape 1</v>
      </c>
      <c r="N806" s="56" t="str">
        <f t="shared" si="110"/>
        <v>Effectuez l’étape 1</v>
      </c>
      <c r="O806" s="56" t="str">
        <f t="shared" si="111"/>
        <v>Effectuez l’étape 1</v>
      </c>
      <c r="P806" s="3">
        <f t="shared" si="116"/>
        <v>0</v>
      </c>
      <c r="R806" s="110" t="e">
        <f t="shared" si="112"/>
        <v>#VALUE!</v>
      </c>
      <c r="S806" s="110" t="e">
        <f t="shared" si="113"/>
        <v>#VALUE!</v>
      </c>
      <c r="T806" s="110" t="e">
        <f t="shared" si="114"/>
        <v>#VALUE!</v>
      </c>
      <c r="U806" s="110" t="e">
        <f t="shared" si="115"/>
        <v>#VALUE!</v>
      </c>
    </row>
    <row r="807" spans="12:21" x14ac:dyDescent="0.5">
      <c r="L807" s="56" t="str">
        <f t="shared" si="108"/>
        <v>Effectuez l’étape 1</v>
      </c>
      <c r="M807" s="56" t="str">
        <f t="shared" si="109"/>
        <v>Effectuez l’étape 1</v>
      </c>
      <c r="N807" s="56" t="str">
        <f t="shared" si="110"/>
        <v>Effectuez l’étape 1</v>
      </c>
      <c r="O807" s="56" t="str">
        <f t="shared" si="111"/>
        <v>Effectuez l’étape 1</v>
      </c>
      <c r="P807" s="3">
        <f t="shared" si="116"/>
        <v>0</v>
      </c>
      <c r="R807" s="110" t="e">
        <f t="shared" si="112"/>
        <v>#VALUE!</v>
      </c>
      <c r="S807" s="110" t="e">
        <f t="shared" si="113"/>
        <v>#VALUE!</v>
      </c>
      <c r="T807" s="110" t="e">
        <f t="shared" si="114"/>
        <v>#VALUE!</v>
      </c>
      <c r="U807" s="110" t="e">
        <f t="shared" si="115"/>
        <v>#VALUE!</v>
      </c>
    </row>
    <row r="808" spans="12:21" x14ac:dyDescent="0.5">
      <c r="L808" s="56" t="str">
        <f t="shared" si="108"/>
        <v>Effectuez l’étape 1</v>
      </c>
      <c r="M808" s="56" t="str">
        <f t="shared" si="109"/>
        <v>Effectuez l’étape 1</v>
      </c>
      <c r="N808" s="56" t="str">
        <f t="shared" si="110"/>
        <v>Effectuez l’étape 1</v>
      </c>
      <c r="O808" s="56" t="str">
        <f t="shared" si="111"/>
        <v>Effectuez l’étape 1</v>
      </c>
      <c r="P808" s="3">
        <f t="shared" si="116"/>
        <v>0</v>
      </c>
      <c r="R808" s="110" t="e">
        <f t="shared" si="112"/>
        <v>#VALUE!</v>
      </c>
      <c r="S808" s="110" t="e">
        <f t="shared" si="113"/>
        <v>#VALUE!</v>
      </c>
      <c r="T808" s="110" t="e">
        <f t="shared" si="114"/>
        <v>#VALUE!</v>
      </c>
      <c r="U808" s="110" t="e">
        <f t="shared" si="115"/>
        <v>#VALUE!</v>
      </c>
    </row>
    <row r="809" spans="12:21" x14ac:dyDescent="0.5">
      <c r="L809" s="56" t="str">
        <f t="shared" si="108"/>
        <v>Effectuez l’étape 1</v>
      </c>
      <c r="M809" s="56" t="str">
        <f t="shared" si="109"/>
        <v>Effectuez l’étape 1</v>
      </c>
      <c r="N809" s="56" t="str">
        <f t="shared" si="110"/>
        <v>Effectuez l’étape 1</v>
      </c>
      <c r="O809" s="56" t="str">
        <f t="shared" si="111"/>
        <v>Effectuez l’étape 1</v>
      </c>
      <c r="P809" s="3">
        <f t="shared" si="116"/>
        <v>0</v>
      </c>
      <c r="R809" s="110" t="e">
        <f t="shared" si="112"/>
        <v>#VALUE!</v>
      </c>
      <c r="S809" s="110" t="e">
        <f t="shared" si="113"/>
        <v>#VALUE!</v>
      </c>
      <c r="T809" s="110" t="e">
        <f t="shared" si="114"/>
        <v>#VALUE!</v>
      </c>
      <c r="U809" s="110" t="e">
        <f t="shared" si="115"/>
        <v>#VALUE!</v>
      </c>
    </row>
    <row r="810" spans="12:21" x14ac:dyDescent="0.5">
      <c r="L810" s="56" t="str">
        <f t="shared" si="108"/>
        <v>Effectuez l’étape 1</v>
      </c>
      <c r="M810" s="56" t="str">
        <f t="shared" si="109"/>
        <v>Effectuez l’étape 1</v>
      </c>
      <c r="N810" s="56" t="str">
        <f t="shared" si="110"/>
        <v>Effectuez l’étape 1</v>
      </c>
      <c r="O810" s="56" t="str">
        <f t="shared" si="111"/>
        <v>Effectuez l’étape 1</v>
      </c>
      <c r="P810" s="3">
        <f t="shared" si="116"/>
        <v>0</v>
      </c>
      <c r="R810" s="110" t="e">
        <f t="shared" si="112"/>
        <v>#VALUE!</v>
      </c>
      <c r="S810" s="110" t="e">
        <f t="shared" si="113"/>
        <v>#VALUE!</v>
      </c>
      <c r="T810" s="110" t="e">
        <f t="shared" si="114"/>
        <v>#VALUE!</v>
      </c>
      <c r="U810" s="110" t="e">
        <f t="shared" si="115"/>
        <v>#VALUE!</v>
      </c>
    </row>
    <row r="811" spans="12:21" x14ac:dyDescent="0.5">
      <c r="L811" s="56" t="str">
        <f t="shared" si="108"/>
        <v>Effectuez l’étape 1</v>
      </c>
      <c r="M811" s="56" t="str">
        <f t="shared" si="109"/>
        <v>Effectuez l’étape 1</v>
      </c>
      <c r="N811" s="56" t="str">
        <f t="shared" si="110"/>
        <v>Effectuez l’étape 1</v>
      </c>
      <c r="O811" s="56" t="str">
        <f t="shared" si="111"/>
        <v>Effectuez l’étape 1</v>
      </c>
      <c r="P811" s="3">
        <f t="shared" si="116"/>
        <v>0</v>
      </c>
      <c r="R811" s="110" t="e">
        <f t="shared" si="112"/>
        <v>#VALUE!</v>
      </c>
      <c r="S811" s="110" t="e">
        <f t="shared" si="113"/>
        <v>#VALUE!</v>
      </c>
      <c r="T811" s="110" t="e">
        <f t="shared" si="114"/>
        <v>#VALUE!</v>
      </c>
      <c r="U811" s="110" t="e">
        <f t="shared" si="115"/>
        <v>#VALUE!</v>
      </c>
    </row>
    <row r="812" spans="12:21" x14ac:dyDescent="0.5">
      <c r="L812" s="56" t="str">
        <f t="shared" si="108"/>
        <v>Effectuez l’étape 1</v>
      </c>
      <c r="M812" s="56" t="str">
        <f t="shared" si="109"/>
        <v>Effectuez l’étape 1</v>
      </c>
      <c r="N812" s="56" t="str">
        <f t="shared" si="110"/>
        <v>Effectuez l’étape 1</v>
      </c>
      <c r="O812" s="56" t="str">
        <f t="shared" si="111"/>
        <v>Effectuez l’étape 1</v>
      </c>
      <c r="P812" s="3">
        <f t="shared" si="116"/>
        <v>0</v>
      </c>
      <c r="R812" s="110" t="e">
        <f t="shared" si="112"/>
        <v>#VALUE!</v>
      </c>
      <c r="S812" s="110" t="e">
        <f t="shared" si="113"/>
        <v>#VALUE!</v>
      </c>
      <c r="T812" s="110" t="e">
        <f t="shared" si="114"/>
        <v>#VALUE!</v>
      </c>
      <c r="U812" s="110" t="e">
        <f t="shared" si="115"/>
        <v>#VALUE!</v>
      </c>
    </row>
    <row r="813" spans="12:21" x14ac:dyDescent="0.5">
      <c r="L813" s="56" t="str">
        <f t="shared" si="108"/>
        <v>Effectuez l’étape 1</v>
      </c>
      <c r="M813" s="56" t="str">
        <f t="shared" si="109"/>
        <v>Effectuez l’étape 1</v>
      </c>
      <c r="N813" s="56" t="str">
        <f t="shared" si="110"/>
        <v>Effectuez l’étape 1</v>
      </c>
      <c r="O813" s="56" t="str">
        <f t="shared" si="111"/>
        <v>Effectuez l’étape 1</v>
      </c>
      <c r="P813" s="3">
        <f t="shared" si="116"/>
        <v>0</v>
      </c>
      <c r="R813" s="110" t="e">
        <f t="shared" si="112"/>
        <v>#VALUE!</v>
      </c>
      <c r="S813" s="110" t="e">
        <f t="shared" si="113"/>
        <v>#VALUE!</v>
      </c>
      <c r="T813" s="110" t="e">
        <f t="shared" si="114"/>
        <v>#VALUE!</v>
      </c>
      <c r="U813" s="110" t="e">
        <f t="shared" si="115"/>
        <v>#VALUE!</v>
      </c>
    </row>
    <row r="814" spans="12:21" x14ac:dyDescent="0.5">
      <c r="L814" s="56" t="str">
        <f t="shared" si="108"/>
        <v>Effectuez l’étape 1</v>
      </c>
      <c r="M814" s="56" t="str">
        <f t="shared" si="109"/>
        <v>Effectuez l’étape 1</v>
      </c>
      <c r="N814" s="56" t="str">
        <f t="shared" si="110"/>
        <v>Effectuez l’étape 1</v>
      </c>
      <c r="O814" s="56" t="str">
        <f t="shared" si="111"/>
        <v>Effectuez l’étape 1</v>
      </c>
      <c r="P814" s="3">
        <f t="shared" si="116"/>
        <v>0</v>
      </c>
      <c r="R814" s="110" t="e">
        <f t="shared" si="112"/>
        <v>#VALUE!</v>
      </c>
      <c r="S814" s="110" t="e">
        <f t="shared" si="113"/>
        <v>#VALUE!</v>
      </c>
      <c r="T814" s="110" t="e">
        <f t="shared" si="114"/>
        <v>#VALUE!</v>
      </c>
      <c r="U814" s="110" t="e">
        <f t="shared" si="115"/>
        <v>#VALUE!</v>
      </c>
    </row>
    <row r="815" spans="12:21" x14ac:dyDescent="0.5">
      <c r="L815" s="56" t="str">
        <f t="shared" si="108"/>
        <v>Effectuez l’étape 1</v>
      </c>
      <c r="M815" s="56" t="str">
        <f t="shared" si="109"/>
        <v>Effectuez l’étape 1</v>
      </c>
      <c r="N815" s="56" t="str">
        <f t="shared" si="110"/>
        <v>Effectuez l’étape 1</v>
      </c>
      <c r="O815" s="56" t="str">
        <f t="shared" si="111"/>
        <v>Effectuez l’étape 1</v>
      </c>
      <c r="P815" s="3">
        <f t="shared" si="116"/>
        <v>0</v>
      </c>
      <c r="R815" s="110" t="e">
        <f t="shared" si="112"/>
        <v>#VALUE!</v>
      </c>
      <c r="S815" s="110" t="e">
        <f t="shared" si="113"/>
        <v>#VALUE!</v>
      </c>
      <c r="T815" s="110" t="e">
        <f t="shared" si="114"/>
        <v>#VALUE!</v>
      </c>
      <c r="U815" s="110" t="e">
        <f t="shared" si="115"/>
        <v>#VALUE!</v>
      </c>
    </row>
    <row r="816" spans="12:21" x14ac:dyDescent="0.5">
      <c r="L816" s="56" t="str">
        <f t="shared" si="108"/>
        <v>Effectuez l’étape 1</v>
      </c>
      <c r="M816" s="56" t="str">
        <f t="shared" si="109"/>
        <v>Effectuez l’étape 1</v>
      </c>
      <c r="N816" s="56" t="str">
        <f t="shared" si="110"/>
        <v>Effectuez l’étape 1</v>
      </c>
      <c r="O816" s="56" t="str">
        <f t="shared" si="111"/>
        <v>Effectuez l’étape 1</v>
      </c>
      <c r="P816" s="3">
        <f t="shared" si="116"/>
        <v>0</v>
      </c>
      <c r="R816" s="110" t="e">
        <f t="shared" si="112"/>
        <v>#VALUE!</v>
      </c>
      <c r="S816" s="110" t="e">
        <f t="shared" si="113"/>
        <v>#VALUE!</v>
      </c>
      <c r="T816" s="110" t="e">
        <f t="shared" si="114"/>
        <v>#VALUE!</v>
      </c>
      <c r="U816" s="110" t="e">
        <f t="shared" si="115"/>
        <v>#VALUE!</v>
      </c>
    </row>
    <row r="817" spans="12:21" x14ac:dyDescent="0.5">
      <c r="L817" s="56" t="str">
        <f t="shared" si="108"/>
        <v>Effectuez l’étape 1</v>
      </c>
      <c r="M817" s="56" t="str">
        <f t="shared" si="109"/>
        <v>Effectuez l’étape 1</v>
      </c>
      <c r="N817" s="56" t="str">
        <f t="shared" si="110"/>
        <v>Effectuez l’étape 1</v>
      </c>
      <c r="O817" s="56" t="str">
        <f t="shared" si="111"/>
        <v>Effectuez l’étape 1</v>
      </c>
      <c r="P817" s="3">
        <f t="shared" si="116"/>
        <v>0</v>
      </c>
      <c r="R817" s="110" t="e">
        <f t="shared" si="112"/>
        <v>#VALUE!</v>
      </c>
      <c r="S817" s="110" t="e">
        <f t="shared" si="113"/>
        <v>#VALUE!</v>
      </c>
      <c r="T817" s="110" t="e">
        <f t="shared" si="114"/>
        <v>#VALUE!</v>
      </c>
      <c r="U817" s="110" t="e">
        <f t="shared" si="115"/>
        <v>#VALUE!</v>
      </c>
    </row>
    <row r="818" spans="12:21" x14ac:dyDescent="0.5">
      <c r="L818" s="56" t="str">
        <f t="shared" si="108"/>
        <v>Effectuez l’étape 1</v>
      </c>
      <c r="M818" s="56" t="str">
        <f t="shared" si="109"/>
        <v>Effectuez l’étape 1</v>
      </c>
      <c r="N818" s="56" t="str">
        <f t="shared" si="110"/>
        <v>Effectuez l’étape 1</v>
      </c>
      <c r="O818" s="56" t="str">
        <f t="shared" si="111"/>
        <v>Effectuez l’étape 1</v>
      </c>
      <c r="P818" s="3">
        <f t="shared" si="116"/>
        <v>0</v>
      </c>
      <c r="R818" s="110" t="e">
        <f t="shared" si="112"/>
        <v>#VALUE!</v>
      </c>
      <c r="S818" s="110" t="e">
        <f t="shared" si="113"/>
        <v>#VALUE!</v>
      </c>
      <c r="T818" s="110" t="e">
        <f t="shared" si="114"/>
        <v>#VALUE!</v>
      </c>
      <c r="U818" s="110" t="e">
        <f t="shared" si="115"/>
        <v>#VALUE!</v>
      </c>
    </row>
    <row r="819" spans="12:21" x14ac:dyDescent="0.5">
      <c r="L819" s="56" t="str">
        <f t="shared" si="108"/>
        <v>Effectuez l’étape 1</v>
      </c>
      <c r="M819" s="56" t="str">
        <f t="shared" si="109"/>
        <v>Effectuez l’étape 1</v>
      </c>
      <c r="N819" s="56" t="str">
        <f t="shared" si="110"/>
        <v>Effectuez l’étape 1</v>
      </c>
      <c r="O819" s="56" t="str">
        <f t="shared" si="111"/>
        <v>Effectuez l’étape 1</v>
      </c>
      <c r="P819" s="3">
        <f t="shared" si="116"/>
        <v>0</v>
      </c>
      <c r="R819" s="110" t="e">
        <f t="shared" si="112"/>
        <v>#VALUE!</v>
      </c>
      <c r="S819" s="110" t="e">
        <f t="shared" si="113"/>
        <v>#VALUE!</v>
      </c>
      <c r="T819" s="110" t="e">
        <f t="shared" si="114"/>
        <v>#VALUE!</v>
      </c>
      <c r="U819" s="110" t="e">
        <f t="shared" si="115"/>
        <v>#VALUE!</v>
      </c>
    </row>
    <row r="820" spans="12:21" x14ac:dyDescent="0.5">
      <c r="L820" s="56" t="str">
        <f t="shared" si="108"/>
        <v>Effectuez l’étape 1</v>
      </c>
      <c r="M820" s="56" t="str">
        <f t="shared" si="109"/>
        <v>Effectuez l’étape 1</v>
      </c>
      <c r="N820" s="56" t="str">
        <f t="shared" si="110"/>
        <v>Effectuez l’étape 1</v>
      </c>
      <c r="O820" s="56" t="str">
        <f t="shared" si="111"/>
        <v>Effectuez l’étape 1</v>
      </c>
      <c r="P820" s="3">
        <f t="shared" si="116"/>
        <v>0</v>
      </c>
      <c r="R820" s="110" t="e">
        <f t="shared" si="112"/>
        <v>#VALUE!</v>
      </c>
      <c r="S820" s="110" t="e">
        <f t="shared" si="113"/>
        <v>#VALUE!</v>
      </c>
      <c r="T820" s="110" t="e">
        <f t="shared" si="114"/>
        <v>#VALUE!</v>
      </c>
      <c r="U820" s="110" t="e">
        <f t="shared" si="115"/>
        <v>#VALUE!</v>
      </c>
    </row>
    <row r="821" spans="12:21" x14ac:dyDescent="0.5">
      <c r="L821" s="56" t="str">
        <f t="shared" si="108"/>
        <v>Effectuez l’étape 1</v>
      </c>
      <c r="M821" s="56" t="str">
        <f t="shared" si="109"/>
        <v>Effectuez l’étape 1</v>
      </c>
      <c r="N821" s="56" t="str">
        <f t="shared" si="110"/>
        <v>Effectuez l’étape 1</v>
      </c>
      <c r="O821" s="56" t="str">
        <f t="shared" si="111"/>
        <v>Effectuez l’étape 1</v>
      </c>
      <c r="P821" s="3">
        <f t="shared" si="116"/>
        <v>0</v>
      </c>
      <c r="R821" s="110" t="e">
        <f t="shared" si="112"/>
        <v>#VALUE!</v>
      </c>
      <c r="S821" s="110" t="e">
        <f t="shared" si="113"/>
        <v>#VALUE!</v>
      </c>
      <c r="T821" s="110" t="e">
        <f t="shared" si="114"/>
        <v>#VALUE!</v>
      </c>
      <c r="U821" s="110" t="e">
        <f t="shared" si="115"/>
        <v>#VALUE!</v>
      </c>
    </row>
    <row r="822" spans="12:21" x14ac:dyDescent="0.5">
      <c r="L822" s="56" t="str">
        <f t="shared" si="108"/>
        <v>Effectuez l’étape 1</v>
      </c>
      <c r="M822" s="56" t="str">
        <f t="shared" si="109"/>
        <v>Effectuez l’étape 1</v>
      </c>
      <c r="N822" s="56" t="str">
        <f t="shared" si="110"/>
        <v>Effectuez l’étape 1</v>
      </c>
      <c r="O822" s="56" t="str">
        <f t="shared" si="111"/>
        <v>Effectuez l’étape 1</v>
      </c>
      <c r="P822" s="3">
        <f t="shared" si="116"/>
        <v>0</v>
      </c>
      <c r="R822" s="110" t="e">
        <f t="shared" si="112"/>
        <v>#VALUE!</v>
      </c>
      <c r="S822" s="110" t="e">
        <f t="shared" si="113"/>
        <v>#VALUE!</v>
      </c>
      <c r="T822" s="110" t="e">
        <f t="shared" si="114"/>
        <v>#VALUE!</v>
      </c>
      <c r="U822" s="110" t="e">
        <f t="shared" si="115"/>
        <v>#VALUE!</v>
      </c>
    </row>
    <row r="823" spans="12:21" x14ac:dyDescent="0.5">
      <c r="L823" s="56" t="str">
        <f t="shared" si="108"/>
        <v>Effectuez l’étape 1</v>
      </c>
      <c r="M823" s="56" t="str">
        <f t="shared" si="109"/>
        <v>Effectuez l’étape 1</v>
      </c>
      <c r="N823" s="56" t="str">
        <f t="shared" si="110"/>
        <v>Effectuez l’étape 1</v>
      </c>
      <c r="O823" s="56" t="str">
        <f t="shared" si="111"/>
        <v>Effectuez l’étape 1</v>
      </c>
      <c r="P823" s="3">
        <f t="shared" si="116"/>
        <v>0</v>
      </c>
      <c r="R823" s="110" t="e">
        <f t="shared" si="112"/>
        <v>#VALUE!</v>
      </c>
      <c r="S823" s="110" t="e">
        <f t="shared" si="113"/>
        <v>#VALUE!</v>
      </c>
      <c r="T823" s="110" t="e">
        <f t="shared" si="114"/>
        <v>#VALUE!</v>
      </c>
      <c r="U823" s="110" t="e">
        <f t="shared" si="115"/>
        <v>#VALUE!</v>
      </c>
    </row>
    <row r="824" spans="12:21" x14ac:dyDescent="0.5">
      <c r="L824" s="56" t="str">
        <f t="shared" si="108"/>
        <v>Effectuez l’étape 1</v>
      </c>
      <c r="M824" s="56" t="str">
        <f t="shared" si="109"/>
        <v>Effectuez l’étape 1</v>
      </c>
      <c r="N824" s="56" t="str">
        <f t="shared" si="110"/>
        <v>Effectuez l’étape 1</v>
      </c>
      <c r="O824" s="56" t="str">
        <f t="shared" si="111"/>
        <v>Effectuez l’étape 1</v>
      </c>
      <c r="P824" s="3">
        <f t="shared" si="116"/>
        <v>0</v>
      </c>
      <c r="R824" s="110" t="e">
        <f t="shared" si="112"/>
        <v>#VALUE!</v>
      </c>
      <c r="S824" s="110" t="e">
        <f t="shared" si="113"/>
        <v>#VALUE!</v>
      </c>
      <c r="T824" s="110" t="e">
        <f t="shared" si="114"/>
        <v>#VALUE!</v>
      </c>
      <c r="U824" s="110" t="e">
        <f t="shared" si="115"/>
        <v>#VALUE!</v>
      </c>
    </row>
    <row r="825" spans="12:21" x14ac:dyDescent="0.5">
      <c r="L825" s="56" t="str">
        <f t="shared" si="108"/>
        <v>Effectuez l’étape 1</v>
      </c>
      <c r="M825" s="56" t="str">
        <f t="shared" si="109"/>
        <v>Effectuez l’étape 1</v>
      </c>
      <c r="N825" s="56" t="str">
        <f t="shared" si="110"/>
        <v>Effectuez l’étape 1</v>
      </c>
      <c r="O825" s="56" t="str">
        <f t="shared" si="111"/>
        <v>Effectuez l’étape 1</v>
      </c>
      <c r="P825" s="3">
        <f t="shared" si="116"/>
        <v>0</v>
      </c>
      <c r="R825" s="110" t="e">
        <f t="shared" si="112"/>
        <v>#VALUE!</v>
      </c>
      <c r="S825" s="110" t="e">
        <f t="shared" si="113"/>
        <v>#VALUE!</v>
      </c>
      <c r="T825" s="110" t="e">
        <f t="shared" si="114"/>
        <v>#VALUE!</v>
      </c>
      <c r="U825" s="110" t="e">
        <f t="shared" si="115"/>
        <v>#VALUE!</v>
      </c>
    </row>
    <row r="826" spans="12:21" x14ac:dyDescent="0.5">
      <c r="L826" s="56" t="str">
        <f t="shared" si="108"/>
        <v>Effectuez l’étape 1</v>
      </c>
      <c r="M826" s="56" t="str">
        <f t="shared" si="109"/>
        <v>Effectuez l’étape 1</v>
      </c>
      <c r="N826" s="56" t="str">
        <f t="shared" si="110"/>
        <v>Effectuez l’étape 1</v>
      </c>
      <c r="O826" s="56" t="str">
        <f t="shared" si="111"/>
        <v>Effectuez l’étape 1</v>
      </c>
      <c r="P826" s="3">
        <f t="shared" si="116"/>
        <v>0</v>
      </c>
      <c r="R826" s="110" t="e">
        <f t="shared" si="112"/>
        <v>#VALUE!</v>
      </c>
      <c r="S826" s="110" t="e">
        <f t="shared" si="113"/>
        <v>#VALUE!</v>
      </c>
      <c r="T826" s="110" t="e">
        <f t="shared" si="114"/>
        <v>#VALUE!</v>
      </c>
      <c r="U826" s="110" t="e">
        <f t="shared" si="115"/>
        <v>#VALUE!</v>
      </c>
    </row>
    <row r="827" spans="12:21" x14ac:dyDescent="0.5">
      <c r="L827" s="56" t="str">
        <f t="shared" si="108"/>
        <v>Effectuez l’étape 1</v>
      </c>
      <c r="M827" s="56" t="str">
        <f t="shared" si="109"/>
        <v>Effectuez l’étape 1</v>
      </c>
      <c r="N827" s="56" t="str">
        <f t="shared" si="110"/>
        <v>Effectuez l’étape 1</v>
      </c>
      <c r="O827" s="56" t="str">
        <f t="shared" si="111"/>
        <v>Effectuez l’étape 1</v>
      </c>
      <c r="P827" s="3">
        <f t="shared" si="116"/>
        <v>0</v>
      </c>
      <c r="R827" s="110" t="e">
        <f t="shared" si="112"/>
        <v>#VALUE!</v>
      </c>
      <c r="S827" s="110" t="e">
        <f t="shared" si="113"/>
        <v>#VALUE!</v>
      </c>
      <c r="T827" s="110" t="e">
        <f t="shared" si="114"/>
        <v>#VALUE!</v>
      </c>
      <c r="U827" s="110" t="e">
        <f t="shared" si="115"/>
        <v>#VALUE!</v>
      </c>
    </row>
    <row r="828" spans="12:21" x14ac:dyDescent="0.5">
      <c r="L828" s="56" t="str">
        <f t="shared" si="108"/>
        <v>Effectuez l’étape 1</v>
      </c>
      <c r="M828" s="56" t="str">
        <f t="shared" si="109"/>
        <v>Effectuez l’étape 1</v>
      </c>
      <c r="N828" s="56" t="str">
        <f t="shared" si="110"/>
        <v>Effectuez l’étape 1</v>
      </c>
      <c r="O828" s="56" t="str">
        <f t="shared" si="111"/>
        <v>Effectuez l’étape 1</v>
      </c>
      <c r="P828" s="3">
        <f t="shared" si="116"/>
        <v>0</v>
      </c>
      <c r="R828" s="110" t="e">
        <f t="shared" si="112"/>
        <v>#VALUE!</v>
      </c>
      <c r="S828" s="110" t="e">
        <f t="shared" si="113"/>
        <v>#VALUE!</v>
      </c>
      <c r="T828" s="110" t="e">
        <f t="shared" si="114"/>
        <v>#VALUE!</v>
      </c>
      <c r="U828" s="110" t="e">
        <f t="shared" si="115"/>
        <v>#VALUE!</v>
      </c>
    </row>
    <row r="829" spans="12:21" x14ac:dyDescent="0.5">
      <c r="L829" s="56" t="str">
        <f t="shared" si="108"/>
        <v>Effectuez l’étape 1</v>
      </c>
      <c r="M829" s="56" t="str">
        <f t="shared" si="109"/>
        <v>Effectuez l’étape 1</v>
      </c>
      <c r="N829" s="56" t="str">
        <f t="shared" si="110"/>
        <v>Effectuez l’étape 1</v>
      </c>
      <c r="O829" s="56" t="str">
        <f t="shared" si="111"/>
        <v>Effectuez l’étape 1</v>
      </c>
      <c r="P829" s="3">
        <f t="shared" si="116"/>
        <v>0</v>
      </c>
      <c r="R829" s="110" t="e">
        <f t="shared" si="112"/>
        <v>#VALUE!</v>
      </c>
      <c r="S829" s="110" t="e">
        <f t="shared" si="113"/>
        <v>#VALUE!</v>
      </c>
      <c r="T829" s="110" t="e">
        <f t="shared" si="114"/>
        <v>#VALUE!</v>
      </c>
      <c r="U829" s="110" t="e">
        <f t="shared" si="115"/>
        <v>#VALUE!</v>
      </c>
    </row>
    <row r="830" spans="12:21" x14ac:dyDescent="0.5">
      <c r="L830" s="56" t="str">
        <f t="shared" si="108"/>
        <v>Effectuez l’étape 1</v>
      </c>
      <c r="M830" s="56" t="str">
        <f t="shared" si="109"/>
        <v>Effectuez l’étape 1</v>
      </c>
      <c r="N830" s="56" t="str">
        <f t="shared" si="110"/>
        <v>Effectuez l’étape 1</v>
      </c>
      <c r="O830" s="56" t="str">
        <f t="shared" si="111"/>
        <v>Effectuez l’étape 1</v>
      </c>
      <c r="P830" s="3">
        <f t="shared" si="116"/>
        <v>0</v>
      </c>
      <c r="R830" s="110" t="e">
        <f t="shared" si="112"/>
        <v>#VALUE!</v>
      </c>
      <c r="S830" s="110" t="e">
        <f t="shared" si="113"/>
        <v>#VALUE!</v>
      </c>
      <c r="T830" s="110" t="e">
        <f t="shared" si="114"/>
        <v>#VALUE!</v>
      </c>
      <c r="U830" s="110" t="e">
        <f t="shared" si="115"/>
        <v>#VALUE!</v>
      </c>
    </row>
    <row r="831" spans="12:21" x14ac:dyDescent="0.5">
      <c r="L831" s="56" t="str">
        <f t="shared" si="108"/>
        <v>Effectuez l’étape 1</v>
      </c>
      <c r="M831" s="56" t="str">
        <f t="shared" si="109"/>
        <v>Effectuez l’étape 1</v>
      </c>
      <c r="N831" s="56" t="str">
        <f t="shared" si="110"/>
        <v>Effectuez l’étape 1</v>
      </c>
      <c r="O831" s="56" t="str">
        <f t="shared" si="111"/>
        <v>Effectuez l’étape 1</v>
      </c>
      <c r="P831" s="3">
        <f t="shared" si="116"/>
        <v>0</v>
      </c>
      <c r="R831" s="110" t="e">
        <f t="shared" si="112"/>
        <v>#VALUE!</v>
      </c>
      <c r="S831" s="110" t="e">
        <f t="shared" si="113"/>
        <v>#VALUE!</v>
      </c>
      <c r="T831" s="110" t="e">
        <f t="shared" si="114"/>
        <v>#VALUE!</v>
      </c>
      <c r="U831" s="110" t="e">
        <f t="shared" si="115"/>
        <v>#VALUE!</v>
      </c>
    </row>
    <row r="832" spans="12:21" x14ac:dyDescent="0.5">
      <c r="L832" s="56" t="str">
        <f t="shared" si="108"/>
        <v>Effectuez l’étape 1</v>
      </c>
      <c r="M832" s="56" t="str">
        <f t="shared" si="109"/>
        <v>Effectuez l’étape 1</v>
      </c>
      <c r="N832" s="56" t="str">
        <f t="shared" si="110"/>
        <v>Effectuez l’étape 1</v>
      </c>
      <c r="O832" s="56" t="str">
        <f t="shared" si="111"/>
        <v>Effectuez l’étape 1</v>
      </c>
      <c r="P832" s="3">
        <f t="shared" si="116"/>
        <v>0</v>
      </c>
      <c r="R832" s="110" t="e">
        <f t="shared" si="112"/>
        <v>#VALUE!</v>
      </c>
      <c r="S832" s="110" t="e">
        <f t="shared" si="113"/>
        <v>#VALUE!</v>
      </c>
      <c r="T832" s="110" t="e">
        <f t="shared" si="114"/>
        <v>#VALUE!</v>
      </c>
      <c r="U832" s="110" t="e">
        <f t="shared" si="115"/>
        <v>#VALUE!</v>
      </c>
    </row>
    <row r="833" spans="12:21" x14ac:dyDescent="0.5">
      <c r="L833" s="56" t="str">
        <f t="shared" si="108"/>
        <v>Effectuez l’étape 1</v>
      </c>
      <c r="M833" s="56" t="str">
        <f t="shared" si="109"/>
        <v>Effectuez l’étape 1</v>
      </c>
      <c r="N833" s="56" t="str">
        <f t="shared" si="110"/>
        <v>Effectuez l’étape 1</v>
      </c>
      <c r="O833" s="56" t="str">
        <f t="shared" si="111"/>
        <v>Effectuez l’étape 1</v>
      </c>
      <c r="P833" s="3">
        <f t="shared" si="116"/>
        <v>0</v>
      </c>
      <c r="R833" s="110" t="e">
        <f t="shared" si="112"/>
        <v>#VALUE!</v>
      </c>
      <c r="S833" s="110" t="e">
        <f t="shared" si="113"/>
        <v>#VALUE!</v>
      </c>
      <c r="T833" s="110" t="e">
        <f t="shared" si="114"/>
        <v>#VALUE!</v>
      </c>
      <c r="U833" s="110" t="e">
        <f t="shared" si="115"/>
        <v>#VALUE!</v>
      </c>
    </row>
    <row r="834" spans="12:21" x14ac:dyDescent="0.5">
      <c r="L834" s="56" t="str">
        <f t="shared" si="108"/>
        <v>Effectuez l’étape 1</v>
      </c>
      <c r="M834" s="56" t="str">
        <f t="shared" si="109"/>
        <v>Effectuez l’étape 1</v>
      </c>
      <c r="N834" s="56" t="str">
        <f t="shared" si="110"/>
        <v>Effectuez l’étape 1</v>
      </c>
      <c r="O834" s="56" t="str">
        <f t="shared" si="111"/>
        <v>Effectuez l’étape 1</v>
      </c>
      <c r="P834" s="3">
        <f t="shared" si="116"/>
        <v>0</v>
      </c>
      <c r="R834" s="110" t="e">
        <f t="shared" si="112"/>
        <v>#VALUE!</v>
      </c>
      <c r="S834" s="110" t="e">
        <f t="shared" si="113"/>
        <v>#VALUE!</v>
      </c>
      <c r="T834" s="110" t="e">
        <f t="shared" si="114"/>
        <v>#VALUE!</v>
      </c>
      <c r="U834" s="110" t="e">
        <f t="shared" si="115"/>
        <v>#VALUE!</v>
      </c>
    </row>
    <row r="835" spans="12:21" x14ac:dyDescent="0.5">
      <c r="L835" s="56" t="str">
        <f t="shared" si="108"/>
        <v>Effectuez l’étape 1</v>
      </c>
      <c r="M835" s="56" t="str">
        <f t="shared" si="109"/>
        <v>Effectuez l’étape 1</v>
      </c>
      <c r="N835" s="56" t="str">
        <f t="shared" si="110"/>
        <v>Effectuez l’étape 1</v>
      </c>
      <c r="O835" s="56" t="str">
        <f t="shared" si="111"/>
        <v>Effectuez l’étape 1</v>
      </c>
      <c r="P835" s="3">
        <f t="shared" si="116"/>
        <v>0</v>
      </c>
      <c r="R835" s="110" t="e">
        <f t="shared" si="112"/>
        <v>#VALUE!</v>
      </c>
      <c r="S835" s="110" t="e">
        <f t="shared" si="113"/>
        <v>#VALUE!</v>
      </c>
      <c r="T835" s="110" t="e">
        <f t="shared" si="114"/>
        <v>#VALUE!</v>
      </c>
      <c r="U835" s="110" t="e">
        <f t="shared" si="115"/>
        <v>#VALUE!</v>
      </c>
    </row>
    <row r="836" spans="12:21" x14ac:dyDescent="0.5">
      <c r="L836" s="56" t="str">
        <f t="shared" si="108"/>
        <v>Effectuez l’étape 1</v>
      </c>
      <c r="M836" s="56" t="str">
        <f t="shared" si="109"/>
        <v>Effectuez l’étape 1</v>
      </c>
      <c r="N836" s="56" t="str">
        <f t="shared" si="110"/>
        <v>Effectuez l’étape 1</v>
      </c>
      <c r="O836" s="56" t="str">
        <f t="shared" si="111"/>
        <v>Effectuez l’étape 1</v>
      </c>
      <c r="P836" s="3">
        <f t="shared" si="116"/>
        <v>0</v>
      </c>
      <c r="R836" s="110" t="e">
        <f t="shared" si="112"/>
        <v>#VALUE!</v>
      </c>
      <c r="S836" s="110" t="e">
        <f t="shared" si="113"/>
        <v>#VALUE!</v>
      </c>
      <c r="T836" s="110" t="e">
        <f t="shared" si="114"/>
        <v>#VALUE!</v>
      </c>
      <c r="U836" s="110" t="e">
        <f t="shared" si="115"/>
        <v>#VALUE!</v>
      </c>
    </row>
    <row r="837" spans="12:21" x14ac:dyDescent="0.5">
      <c r="L837" s="56" t="str">
        <f t="shared" si="108"/>
        <v>Effectuez l’étape 1</v>
      </c>
      <c r="M837" s="56" t="str">
        <f t="shared" si="109"/>
        <v>Effectuez l’étape 1</v>
      </c>
      <c r="N837" s="56" t="str">
        <f t="shared" si="110"/>
        <v>Effectuez l’étape 1</v>
      </c>
      <c r="O837" s="56" t="str">
        <f t="shared" si="111"/>
        <v>Effectuez l’étape 1</v>
      </c>
      <c r="P837" s="3">
        <f t="shared" si="116"/>
        <v>0</v>
      </c>
      <c r="R837" s="110" t="e">
        <f t="shared" si="112"/>
        <v>#VALUE!</v>
      </c>
      <c r="S837" s="110" t="e">
        <f t="shared" si="113"/>
        <v>#VALUE!</v>
      </c>
      <c r="T837" s="110" t="e">
        <f t="shared" si="114"/>
        <v>#VALUE!</v>
      </c>
      <c r="U837" s="110" t="e">
        <f t="shared" si="115"/>
        <v>#VALUE!</v>
      </c>
    </row>
    <row r="838" spans="12:21" x14ac:dyDescent="0.5">
      <c r="L838" s="56" t="str">
        <f t="shared" ref="L838:L901" si="117">IF(ISTEXT(overallRate),"Effectuez l’étape 1",IF(OR(COUNT($C838,H838)&lt;&gt;2,overallRate=0),0,IF(D838="Oui",ROUND(MAX(IF($B838="Non - avec lien de dépendance",0,MIN((0.75*H838),847)),MIN(H838,(0.75*$C838),847)),2),R838)))</f>
        <v>Effectuez l’étape 1</v>
      </c>
      <c r="M838" s="56" t="str">
        <f t="shared" ref="M838:M901" si="118">IF(ISTEXT(overallRate),"Effectuez l’étape 1",IF(OR(COUNT($C838,I838)&lt;&gt;2,overallRate=0),0,IF(E838="Yes",ROUND(MAX(IF($B838="Non - avec lien de dépendance",0,MIN((0.75*I838),847)),MIN(I838,(0.75*$C838),847)),2),S838)))</f>
        <v>Effectuez l’étape 1</v>
      </c>
      <c r="N838" s="56" t="str">
        <f t="shared" ref="N838:N901" si="119">IF(ISTEXT(overallRate),"Effectuez l’étape 1",IF(OR(COUNT($C838,J838)&lt;&gt;2,overallRate=0),0,IF(F838="Yes",ROUND(MAX(IF($B838="Non - avec lien de dépendance",0,MIN((0.75*J838),847)),MIN(J838,(0.75*$C838),847)),2),T838)))</f>
        <v>Effectuez l’étape 1</v>
      </c>
      <c r="O838" s="56" t="str">
        <f t="shared" ref="O838:O901" si="120">IF(ISTEXT(overallRate),"Effectuez l’étape 1",IF(OR(COUNT($C838,K838)&lt;&gt;2,overallRate=0),0,IF(G838="Yes",ROUND(MAX(IF($B838="Non - avec lien de dépendance",0,MIN((0.75*K838),847)),MIN(K838,(0.75*$C838),847)),2),U838)))</f>
        <v>Effectuez l’étape 1</v>
      </c>
      <c r="P838" s="3">
        <f t="shared" si="116"/>
        <v>0</v>
      </c>
      <c r="R838" s="110" t="e">
        <f t="shared" ref="R838:R901" si="121">IF(revenueReduction&gt;0.3,MAX(IF($B838="Non - avec lien de dépendance",MIN(1129,H838,$C838)*overallRate,MIN(1129,H838)*overallRate),ROUND(MAX(IF($B838="Non - avec lien de dépendance",0,MIN((0.75*H838),847)),MIN(H838,(0.75*$C838),847)),2)),IF($B838="Non - avec lien de dépendance",MIN(1129,H838,$C838)*overallRate,MIN(1129,H838)*overallRate))</f>
        <v>#VALUE!</v>
      </c>
      <c r="S838" s="110" t="e">
        <f t="shared" ref="S838:S901" si="122">IF(revenueReduction&gt;0.3,MAX(IF($B838="Non - avec lien de dépendance",MIN(1129,I838,$C838)*overallRate,MIN(1129,I838)*overallRate),ROUND(MAX(IF($B838="Non - avec lien de dépendance",0,MIN((0.75*I838),847)),MIN(I838,(0.75*$C838),847)),2)),IF($B838="Non - avec lien de dépendance",MIN(1129,I838,$C838)*overallRate,MIN(1129,I838)*overallRate))</f>
        <v>#VALUE!</v>
      </c>
      <c r="T838" s="110" t="e">
        <f t="shared" ref="T838:T901" si="123">IF(revenueReduction&gt;0.3,MAX(IF($B838="Non - avec lien de dépendance",MIN(1129,J838,$C838)*overallRate,MIN(1129,J838)*overallRate),ROUND(MAX(IF($B838="Non - avec lien de dépendance",0,MIN((0.75*J838),847)),MIN(J838,(0.75*$C838),847)),2)),IF($B838="Non - avec lien de dépendance",MIN(1129,J838,$C838)*overallRate,MIN(1129,J838)*overallRate))</f>
        <v>#VALUE!</v>
      </c>
      <c r="U838" s="110" t="e">
        <f t="shared" ref="U838:U901" si="124">IF(revenueReduction&gt;0.3,MAX(IF($B838="Non - avec lien de dépendance",MIN(1129,K838,$C838)*overallRate,MIN(1129,K838)*overallRate),ROUND(MAX(IF($B838="Non - avec lien de dépendance",0,MIN((0.75*K838),847)),MIN(K838,(0.75*$C838),847)),2)),IF($B838="Non - avec lien de dépendance",MIN(1129,K838,$C838)*overallRate,MIN(1129,K838)*overallRate))</f>
        <v>#VALUE!</v>
      </c>
    </row>
    <row r="839" spans="12:21" x14ac:dyDescent="0.5">
      <c r="L839" s="56" t="str">
        <f t="shared" si="117"/>
        <v>Effectuez l’étape 1</v>
      </c>
      <c r="M839" s="56" t="str">
        <f t="shared" si="118"/>
        <v>Effectuez l’étape 1</v>
      </c>
      <c r="N839" s="56" t="str">
        <f t="shared" si="119"/>
        <v>Effectuez l’étape 1</v>
      </c>
      <c r="O839" s="56" t="str">
        <f t="shared" si="120"/>
        <v>Effectuez l’étape 1</v>
      </c>
      <c r="P839" s="3">
        <f t="shared" ref="P839:P902" si="125">IF(AND(COUNT(C839:K839)&gt;0,OR(COUNT(C839:K839)&lt;&gt;5,ISBLANK(B839))),"Fill out all amounts",SUM(L839:O839))</f>
        <v>0</v>
      </c>
      <c r="R839" s="110" t="e">
        <f t="shared" si="121"/>
        <v>#VALUE!</v>
      </c>
      <c r="S839" s="110" t="e">
        <f t="shared" si="122"/>
        <v>#VALUE!</v>
      </c>
      <c r="T839" s="110" t="e">
        <f t="shared" si="123"/>
        <v>#VALUE!</v>
      </c>
      <c r="U839" s="110" t="e">
        <f t="shared" si="124"/>
        <v>#VALUE!</v>
      </c>
    </row>
    <row r="840" spans="12:21" x14ac:dyDescent="0.5">
      <c r="L840" s="56" t="str">
        <f t="shared" si="117"/>
        <v>Effectuez l’étape 1</v>
      </c>
      <c r="M840" s="56" t="str">
        <f t="shared" si="118"/>
        <v>Effectuez l’étape 1</v>
      </c>
      <c r="N840" s="56" t="str">
        <f t="shared" si="119"/>
        <v>Effectuez l’étape 1</v>
      </c>
      <c r="O840" s="56" t="str">
        <f t="shared" si="120"/>
        <v>Effectuez l’étape 1</v>
      </c>
      <c r="P840" s="3">
        <f t="shared" si="125"/>
        <v>0</v>
      </c>
      <c r="R840" s="110" t="e">
        <f t="shared" si="121"/>
        <v>#VALUE!</v>
      </c>
      <c r="S840" s="110" t="e">
        <f t="shared" si="122"/>
        <v>#VALUE!</v>
      </c>
      <c r="T840" s="110" t="e">
        <f t="shared" si="123"/>
        <v>#VALUE!</v>
      </c>
      <c r="U840" s="110" t="e">
        <f t="shared" si="124"/>
        <v>#VALUE!</v>
      </c>
    </row>
    <row r="841" spans="12:21" x14ac:dyDescent="0.5">
      <c r="L841" s="56" t="str">
        <f t="shared" si="117"/>
        <v>Effectuez l’étape 1</v>
      </c>
      <c r="M841" s="56" t="str">
        <f t="shared" si="118"/>
        <v>Effectuez l’étape 1</v>
      </c>
      <c r="N841" s="56" t="str">
        <f t="shared" si="119"/>
        <v>Effectuez l’étape 1</v>
      </c>
      <c r="O841" s="56" t="str">
        <f t="shared" si="120"/>
        <v>Effectuez l’étape 1</v>
      </c>
      <c r="P841" s="3">
        <f t="shared" si="125"/>
        <v>0</v>
      </c>
      <c r="R841" s="110" t="e">
        <f t="shared" si="121"/>
        <v>#VALUE!</v>
      </c>
      <c r="S841" s="110" t="e">
        <f t="shared" si="122"/>
        <v>#VALUE!</v>
      </c>
      <c r="T841" s="110" t="e">
        <f t="shared" si="123"/>
        <v>#VALUE!</v>
      </c>
      <c r="U841" s="110" t="e">
        <f t="shared" si="124"/>
        <v>#VALUE!</v>
      </c>
    </row>
    <row r="842" spans="12:21" x14ac:dyDescent="0.5">
      <c r="L842" s="56" t="str">
        <f t="shared" si="117"/>
        <v>Effectuez l’étape 1</v>
      </c>
      <c r="M842" s="56" t="str">
        <f t="shared" si="118"/>
        <v>Effectuez l’étape 1</v>
      </c>
      <c r="N842" s="56" t="str">
        <f t="shared" si="119"/>
        <v>Effectuez l’étape 1</v>
      </c>
      <c r="O842" s="56" t="str">
        <f t="shared" si="120"/>
        <v>Effectuez l’étape 1</v>
      </c>
      <c r="P842" s="3">
        <f t="shared" si="125"/>
        <v>0</v>
      </c>
      <c r="R842" s="110" t="e">
        <f t="shared" si="121"/>
        <v>#VALUE!</v>
      </c>
      <c r="S842" s="110" t="e">
        <f t="shared" si="122"/>
        <v>#VALUE!</v>
      </c>
      <c r="T842" s="110" t="e">
        <f t="shared" si="123"/>
        <v>#VALUE!</v>
      </c>
      <c r="U842" s="110" t="e">
        <f t="shared" si="124"/>
        <v>#VALUE!</v>
      </c>
    </row>
    <row r="843" spans="12:21" x14ac:dyDescent="0.5">
      <c r="L843" s="56" t="str">
        <f t="shared" si="117"/>
        <v>Effectuez l’étape 1</v>
      </c>
      <c r="M843" s="56" t="str">
        <f t="shared" si="118"/>
        <v>Effectuez l’étape 1</v>
      </c>
      <c r="N843" s="56" t="str">
        <f t="shared" si="119"/>
        <v>Effectuez l’étape 1</v>
      </c>
      <c r="O843" s="56" t="str">
        <f t="shared" si="120"/>
        <v>Effectuez l’étape 1</v>
      </c>
      <c r="P843" s="3">
        <f t="shared" si="125"/>
        <v>0</v>
      </c>
      <c r="R843" s="110" t="e">
        <f t="shared" si="121"/>
        <v>#VALUE!</v>
      </c>
      <c r="S843" s="110" t="e">
        <f t="shared" si="122"/>
        <v>#VALUE!</v>
      </c>
      <c r="T843" s="110" t="e">
        <f t="shared" si="123"/>
        <v>#VALUE!</v>
      </c>
      <c r="U843" s="110" t="e">
        <f t="shared" si="124"/>
        <v>#VALUE!</v>
      </c>
    </row>
    <row r="844" spans="12:21" x14ac:dyDescent="0.5">
      <c r="L844" s="56" t="str">
        <f t="shared" si="117"/>
        <v>Effectuez l’étape 1</v>
      </c>
      <c r="M844" s="56" t="str">
        <f t="shared" si="118"/>
        <v>Effectuez l’étape 1</v>
      </c>
      <c r="N844" s="56" t="str">
        <f t="shared" si="119"/>
        <v>Effectuez l’étape 1</v>
      </c>
      <c r="O844" s="56" t="str">
        <f t="shared" si="120"/>
        <v>Effectuez l’étape 1</v>
      </c>
      <c r="P844" s="3">
        <f t="shared" si="125"/>
        <v>0</v>
      </c>
      <c r="R844" s="110" t="e">
        <f t="shared" si="121"/>
        <v>#VALUE!</v>
      </c>
      <c r="S844" s="110" t="e">
        <f t="shared" si="122"/>
        <v>#VALUE!</v>
      </c>
      <c r="T844" s="110" t="e">
        <f t="shared" si="123"/>
        <v>#VALUE!</v>
      </c>
      <c r="U844" s="110" t="e">
        <f t="shared" si="124"/>
        <v>#VALUE!</v>
      </c>
    </row>
    <row r="845" spans="12:21" x14ac:dyDescent="0.5">
      <c r="L845" s="56" t="str">
        <f t="shared" si="117"/>
        <v>Effectuez l’étape 1</v>
      </c>
      <c r="M845" s="56" t="str">
        <f t="shared" si="118"/>
        <v>Effectuez l’étape 1</v>
      </c>
      <c r="N845" s="56" t="str">
        <f t="shared" si="119"/>
        <v>Effectuez l’étape 1</v>
      </c>
      <c r="O845" s="56" t="str">
        <f t="shared" si="120"/>
        <v>Effectuez l’étape 1</v>
      </c>
      <c r="P845" s="3">
        <f t="shared" si="125"/>
        <v>0</v>
      </c>
      <c r="R845" s="110" t="e">
        <f t="shared" si="121"/>
        <v>#VALUE!</v>
      </c>
      <c r="S845" s="110" t="e">
        <f t="shared" si="122"/>
        <v>#VALUE!</v>
      </c>
      <c r="T845" s="110" t="e">
        <f t="shared" si="123"/>
        <v>#VALUE!</v>
      </c>
      <c r="U845" s="110" t="e">
        <f t="shared" si="124"/>
        <v>#VALUE!</v>
      </c>
    </row>
    <row r="846" spans="12:21" x14ac:dyDescent="0.5">
      <c r="L846" s="56" t="str">
        <f t="shared" si="117"/>
        <v>Effectuez l’étape 1</v>
      </c>
      <c r="M846" s="56" t="str">
        <f t="shared" si="118"/>
        <v>Effectuez l’étape 1</v>
      </c>
      <c r="N846" s="56" t="str">
        <f t="shared" si="119"/>
        <v>Effectuez l’étape 1</v>
      </c>
      <c r="O846" s="56" t="str">
        <f t="shared" si="120"/>
        <v>Effectuez l’étape 1</v>
      </c>
      <c r="P846" s="3">
        <f t="shared" si="125"/>
        <v>0</v>
      </c>
      <c r="R846" s="110" t="e">
        <f t="shared" si="121"/>
        <v>#VALUE!</v>
      </c>
      <c r="S846" s="110" t="e">
        <f t="shared" si="122"/>
        <v>#VALUE!</v>
      </c>
      <c r="T846" s="110" t="e">
        <f t="shared" si="123"/>
        <v>#VALUE!</v>
      </c>
      <c r="U846" s="110" t="e">
        <f t="shared" si="124"/>
        <v>#VALUE!</v>
      </c>
    </row>
    <row r="847" spans="12:21" x14ac:dyDescent="0.5">
      <c r="L847" s="56" t="str">
        <f t="shared" si="117"/>
        <v>Effectuez l’étape 1</v>
      </c>
      <c r="M847" s="56" t="str">
        <f t="shared" si="118"/>
        <v>Effectuez l’étape 1</v>
      </c>
      <c r="N847" s="56" t="str">
        <f t="shared" si="119"/>
        <v>Effectuez l’étape 1</v>
      </c>
      <c r="O847" s="56" t="str">
        <f t="shared" si="120"/>
        <v>Effectuez l’étape 1</v>
      </c>
      <c r="P847" s="3">
        <f t="shared" si="125"/>
        <v>0</v>
      </c>
      <c r="R847" s="110" t="e">
        <f t="shared" si="121"/>
        <v>#VALUE!</v>
      </c>
      <c r="S847" s="110" t="e">
        <f t="shared" si="122"/>
        <v>#VALUE!</v>
      </c>
      <c r="T847" s="110" t="e">
        <f t="shared" si="123"/>
        <v>#VALUE!</v>
      </c>
      <c r="U847" s="110" t="e">
        <f t="shared" si="124"/>
        <v>#VALUE!</v>
      </c>
    </row>
    <row r="848" spans="12:21" x14ac:dyDescent="0.5">
      <c r="L848" s="56" t="str">
        <f t="shared" si="117"/>
        <v>Effectuez l’étape 1</v>
      </c>
      <c r="M848" s="56" t="str">
        <f t="shared" si="118"/>
        <v>Effectuez l’étape 1</v>
      </c>
      <c r="N848" s="56" t="str">
        <f t="shared" si="119"/>
        <v>Effectuez l’étape 1</v>
      </c>
      <c r="O848" s="56" t="str">
        <f t="shared" si="120"/>
        <v>Effectuez l’étape 1</v>
      </c>
      <c r="P848" s="3">
        <f t="shared" si="125"/>
        <v>0</v>
      </c>
      <c r="R848" s="110" t="e">
        <f t="shared" si="121"/>
        <v>#VALUE!</v>
      </c>
      <c r="S848" s="110" t="e">
        <f t="shared" si="122"/>
        <v>#VALUE!</v>
      </c>
      <c r="T848" s="110" t="e">
        <f t="shared" si="123"/>
        <v>#VALUE!</v>
      </c>
      <c r="U848" s="110" t="e">
        <f t="shared" si="124"/>
        <v>#VALUE!</v>
      </c>
    </row>
    <row r="849" spans="12:21" x14ac:dyDescent="0.5">
      <c r="L849" s="56" t="str">
        <f t="shared" si="117"/>
        <v>Effectuez l’étape 1</v>
      </c>
      <c r="M849" s="56" t="str">
        <f t="shared" si="118"/>
        <v>Effectuez l’étape 1</v>
      </c>
      <c r="N849" s="56" t="str">
        <f t="shared" si="119"/>
        <v>Effectuez l’étape 1</v>
      </c>
      <c r="O849" s="56" t="str">
        <f t="shared" si="120"/>
        <v>Effectuez l’étape 1</v>
      </c>
      <c r="P849" s="3">
        <f t="shared" si="125"/>
        <v>0</v>
      </c>
      <c r="R849" s="110" t="e">
        <f t="shared" si="121"/>
        <v>#VALUE!</v>
      </c>
      <c r="S849" s="110" t="e">
        <f t="shared" si="122"/>
        <v>#VALUE!</v>
      </c>
      <c r="T849" s="110" t="e">
        <f t="shared" si="123"/>
        <v>#VALUE!</v>
      </c>
      <c r="U849" s="110" t="e">
        <f t="shared" si="124"/>
        <v>#VALUE!</v>
      </c>
    </row>
    <row r="850" spans="12:21" x14ac:dyDescent="0.5">
      <c r="L850" s="56" t="str">
        <f t="shared" si="117"/>
        <v>Effectuez l’étape 1</v>
      </c>
      <c r="M850" s="56" t="str">
        <f t="shared" si="118"/>
        <v>Effectuez l’étape 1</v>
      </c>
      <c r="N850" s="56" t="str">
        <f t="shared" si="119"/>
        <v>Effectuez l’étape 1</v>
      </c>
      <c r="O850" s="56" t="str">
        <f t="shared" si="120"/>
        <v>Effectuez l’étape 1</v>
      </c>
      <c r="P850" s="3">
        <f t="shared" si="125"/>
        <v>0</v>
      </c>
      <c r="R850" s="110" t="e">
        <f t="shared" si="121"/>
        <v>#VALUE!</v>
      </c>
      <c r="S850" s="110" t="e">
        <f t="shared" si="122"/>
        <v>#VALUE!</v>
      </c>
      <c r="T850" s="110" t="e">
        <f t="shared" si="123"/>
        <v>#VALUE!</v>
      </c>
      <c r="U850" s="110" t="e">
        <f t="shared" si="124"/>
        <v>#VALUE!</v>
      </c>
    </row>
    <row r="851" spans="12:21" x14ac:dyDescent="0.5">
      <c r="L851" s="56" t="str">
        <f t="shared" si="117"/>
        <v>Effectuez l’étape 1</v>
      </c>
      <c r="M851" s="56" t="str">
        <f t="shared" si="118"/>
        <v>Effectuez l’étape 1</v>
      </c>
      <c r="N851" s="56" t="str">
        <f t="shared" si="119"/>
        <v>Effectuez l’étape 1</v>
      </c>
      <c r="O851" s="56" t="str">
        <f t="shared" si="120"/>
        <v>Effectuez l’étape 1</v>
      </c>
      <c r="P851" s="3">
        <f t="shared" si="125"/>
        <v>0</v>
      </c>
      <c r="R851" s="110" t="e">
        <f t="shared" si="121"/>
        <v>#VALUE!</v>
      </c>
      <c r="S851" s="110" t="e">
        <f t="shared" si="122"/>
        <v>#VALUE!</v>
      </c>
      <c r="T851" s="110" t="e">
        <f t="shared" si="123"/>
        <v>#VALUE!</v>
      </c>
      <c r="U851" s="110" t="e">
        <f t="shared" si="124"/>
        <v>#VALUE!</v>
      </c>
    </row>
    <row r="852" spans="12:21" x14ac:dyDescent="0.5">
      <c r="L852" s="56" t="str">
        <f t="shared" si="117"/>
        <v>Effectuez l’étape 1</v>
      </c>
      <c r="M852" s="56" t="str">
        <f t="shared" si="118"/>
        <v>Effectuez l’étape 1</v>
      </c>
      <c r="N852" s="56" t="str">
        <f t="shared" si="119"/>
        <v>Effectuez l’étape 1</v>
      </c>
      <c r="O852" s="56" t="str">
        <f t="shared" si="120"/>
        <v>Effectuez l’étape 1</v>
      </c>
      <c r="P852" s="3">
        <f t="shared" si="125"/>
        <v>0</v>
      </c>
      <c r="R852" s="110" t="e">
        <f t="shared" si="121"/>
        <v>#VALUE!</v>
      </c>
      <c r="S852" s="110" t="e">
        <f t="shared" si="122"/>
        <v>#VALUE!</v>
      </c>
      <c r="T852" s="110" t="e">
        <f t="shared" si="123"/>
        <v>#VALUE!</v>
      </c>
      <c r="U852" s="110" t="e">
        <f t="shared" si="124"/>
        <v>#VALUE!</v>
      </c>
    </row>
    <row r="853" spans="12:21" x14ac:dyDescent="0.5">
      <c r="L853" s="56" t="str">
        <f t="shared" si="117"/>
        <v>Effectuez l’étape 1</v>
      </c>
      <c r="M853" s="56" t="str">
        <f t="shared" si="118"/>
        <v>Effectuez l’étape 1</v>
      </c>
      <c r="N853" s="56" t="str">
        <f t="shared" si="119"/>
        <v>Effectuez l’étape 1</v>
      </c>
      <c r="O853" s="56" t="str">
        <f t="shared" si="120"/>
        <v>Effectuez l’étape 1</v>
      </c>
      <c r="P853" s="3">
        <f t="shared" si="125"/>
        <v>0</v>
      </c>
      <c r="R853" s="110" t="e">
        <f t="shared" si="121"/>
        <v>#VALUE!</v>
      </c>
      <c r="S853" s="110" t="e">
        <f t="shared" si="122"/>
        <v>#VALUE!</v>
      </c>
      <c r="T853" s="110" t="e">
        <f t="shared" si="123"/>
        <v>#VALUE!</v>
      </c>
      <c r="U853" s="110" t="e">
        <f t="shared" si="124"/>
        <v>#VALUE!</v>
      </c>
    </row>
    <row r="854" spans="12:21" x14ac:dyDescent="0.5">
      <c r="L854" s="56" t="str">
        <f t="shared" si="117"/>
        <v>Effectuez l’étape 1</v>
      </c>
      <c r="M854" s="56" t="str">
        <f t="shared" si="118"/>
        <v>Effectuez l’étape 1</v>
      </c>
      <c r="N854" s="56" t="str">
        <f t="shared" si="119"/>
        <v>Effectuez l’étape 1</v>
      </c>
      <c r="O854" s="56" t="str">
        <f t="shared" si="120"/>
        <v>Effectuez l’étape 1</v>
      </c>
      <c r="P854" s="3">
        <f t="shared" si="125"/>
        <v>0</v>
      </c>
      <c r="R854" s="110" t="e">
        <f t="shared" si="121"/>
        <v>#VALUE!</v>
      </c>
      <c r="S854" s="110" t="e">
        <f t="shared" si="122"/>
        <v>#VALUE!</v>
      </c>
      <c r="T854" s="110" t="e">
        <f t="shared" si="123"/>
        <v>#VALUE!</v>
      </c>
      <c r="U854" s="110" t="e">
        <f t="shared" si="124"/>
        <v>#VALUE!</v>
      </c>
    </row>
    <row r="855" spans="12:21" x14ac:dyDescent="0.5">
      <c r="L855" s="56" t="str">
        <f t="shared" si="117"/>
        <v>Effectuez l’étape 1</v>
      </c>
      <c r="M855" s="56" t="str">
        <f t="shared" si="118"/>
        <v>Effectuez l’étape 1</v>
      </c>
      <c r="N855" s="56" t="str">
        <f t="shared" si="119"/>
        <v>Effectuez l’étape 1</v>
      </c>
      <c r="O855" s="56" t="str">
        <f t="shared" si="120"/>
        <v>Effectuez l’étape 1</v>
      </c>
      <c r="P855" s="3">
        <f t="shared" si="125"/>
        <v>0</v>
      </c>
      <c r="R855" s="110" t="e">
        <f t="shared" si="121"/>
        <v>#VALUE!</v>
      </c>
      <c r="S855" s="110" t="e">
        <f t="shared" si="122"/>
        <v>#VALUE!</v>
      </c>
      <c r="T855" s="110" t="e">
        <f t="shared" si="123"/>
        <v>#VALUE!</v>
      </c>
      <c r="U855" s="110" t="e">
        <f t="shared" si="124"/>
        <v>#VALUE!</v>
      </c>
    </row>
    <row r="856" spans="12:21" x14ac:dyDescent="0.5">
      <c r="L856" s="56" t="str">
        <f t="shared" si="117"/>
        <v>Effectuez l’étape 1</v>
      </c>
      <c r="M856" s="56" t="str">
        <f t="shared" si="118"/>
        <v>Effectuez l’étape 1</v>
      </c>
      <c r="N856" s="56" t="str">
        <f t="shared" si="119"/>
        <v>Effectuez l’étape 1</v>
      </c>
      <c r="O856" s="56" t="str">
        <f t="shared" si="120"/>
        <v>Effectuez l’étape 1</v>
      </c>
      <c r="P856" s="3">
        <f t="shared" si="125"/>
        <v>0</v>
      </c>
      <c r="R856" s="110" t="e">
        <f t="shared" si="121"/>
        <v>#VALUE!</v>
      </c>
      <c r="S856" s="110" t="e">
        <f t="shared" si="122"/>
        <v>#VALUE!</v>
      </c>
      <c r="T856" s="110" t="e">
        <f t="shared" si="123"/>
        <v>#VALUE!</v>
      </c>
      <c r="U856" s="110" t="e">
        <f t="shared" si="124"/>
        <v>#VALUE!</v>
      </c>
    </row>
    <row r="857" spans="12:21" x14ac:dyDescent="0.5">
      <c r="L857" s="56" t="str">
        <f t="shared" si="117"/>
        <v>Effectuez l’étape 1</v>
      </c>
      <c r="M857" s="56" t="str">
        <f t="shared" si="118"/>
        <v>Effectuez l’étape 1</v>
      </c>
      <c r="N857" s="56" t="str">
        <f t="shared" si="119"/>
        <v>Effectuez l’étape 1</v>
      </c>
      <c r="O857" s="56" t="str">
        <f t="shared" si="120"/>
        <v>Effectuez l’étape 1</v>
      </c>
      <c r="P857" s="3">
        <f t="shared" si="125"/>
        <v>0</v>
      </c>
      <c r="R857" s="110" t="e">
        <f t="shared" si="121"/>
        <v>#VALUE!</v>
      </c>
      <c r="S857" s="110" t="e">
        <f t="shared" si="122"/>
        <v>#VALUE!</v>
      </c>
      <c r="T857" s="110" t="e">
        <f t="shared" si="123"/>
        <v>#VALUE!</v>
      </c>
      <c r="U857" s="110" t="e">
        <f t="shared" si="124"/>
        <v>#VALUE!</v>
      </c>
    </row>
    <row r="858" spans="12:21" x14ac:dyDescent="0.5">
      <c r="L858" s="56" t="str">
        <f t="shared" si="117"/>
        <v>Effectuez l’étape 1</v>
      </c>
      <c r="M858" s="56" t="str">
        <f t="shared" si="118"/>
        <v>Effectuez l’étape 1</v>
      </c>
      <c r="N858" s="56" t="str">
        <f t="shared" si="119"/>
        <v>Effectuez l’étape 1</v>
      </c>
      <c r="O858" s="56" t="str">
        <f t="shared" si="120"/>
        <v>Effectuez l’étape 1</v>
      </c>
      <c r="P858" s="3">
        <f t="shared" si="125"/>
        <v>0</v>
      </c>
      <c r="R858" s="110" t="e">
        <f t="shared" si="121"/>
        <v>#VALUE!</v>
      </c>
      <c r="S858" s="110" t="e">
        <f t="shared" si="122"/>
        <v>#VALUE!</v>
      </c>
      <c r="T858" s="110" t="e">
        <f t="shared" si="123"/>
        <v>#VALUE!</v>
      </c>
      <c r="U858" s="110" t="e">
        <f t="shared" si="124"/>
        <v>#VALUE!</v>
      </c>
    </row>
    <row r="859" spans="12:21" x14ac:dyDescent="0.5">
      <c r="L859" s="56" t="str">
        <f t="shared" si="117"/>
        <v>Effectuez l’étape 1</v>
      </c>
      <c r="M859" s="56" t="str">
        <f t="shared" si="118"/>
        <v>Effectuez l’étape 1</v>
      </c>
      <c r="N859" s="56" t="str">
        <f t="shared" si="119"/>
        <v>Effectuez l’étape 1</v>
      </c>
      <c r="O859" s="56" t="str">
        <f t="shared" si="120"/>
        <v>Effectuez l’étape 1</v>
      </c>
      <c r="P859" s="3">
        <f t="shared" si="125"/>
        <v>0</v>
      </c>
      <c r="R859" s="110" t="e">
        <f t="shared" si="121"/>
        <v>#VALUE!</v>
      </c>
      <c r="S859" s="110" t="e">
        <f t="shared" si="122"/>
        <v>#VALUE!</v>
      </c>
      <c r="T859" s="110" t="e">
        <f t="shared" si="123"/>
        <v>#VALUE!</v>
      </c>
      <c r="U859" s="110" t="e">
        <f t="shared" si="124"/>
        <v>#VALUE!</v>
      </c>
    </row>
    <row r="860" spans="12:21" x14ac:dyDescent="0.5">
      <c r="L860" s="56" t="str">
        <f t="shared" si="117"/>
        <v>Effectuez l’étape 1</v>
      </c>
      <c r="M860" s="56" t="str">
        <f t="shared" si="118"/>
        <v>Effectuez l’étape 1</v>
      </c>
      <c r="N860" s="56" t="str">
        <f t="shared" si="119"/>
        <v>Effectuez l’étape 1</v>
      </c>
      <c r="O860" s="56" t="str">
        <f t="shared" si="120"/>
        <v>Effectuez l’étape 1</v>
      </c>
      <c r="P860" s="3">
        <f t="shared" si="125"/>
        <v>0</v>
      </c>
      <c r="R860" s="110" t="e">
        <f t="shared" si="121"/>
        <v>#VALUE!</v>
      </c>
      <c r="S860" s="110" t="e">
        <f t="shared" si="122"/>
        <v>#VALUE!</v>
      </c>
      <c r="T860" s="110" t="e">
        <f t="shared" si="123"/>
        <v>#VALUE!</v>
      </c>
      <c r="U860" s="110" t="e">
        <f t="shared" si="124"/>
        <v>#VALUE!</v>
      </c>
    </row>
    <row r="861" spans="12:21" x14ac:dyDescent="0.5">
      <c r="L861" s="56" t="str">
        <f t="shared" si="117"/>
        <v>Effectuez l’étape 1</v>
      </c>
      <c r="M861" s="56" t="str">
        <f t="shared" si="118"/>
        <v>Effectuez l’étape 1</v>
      </c>
      <c r="N861" s="56" t="str">
        <f t="shared" si="119"/>
        <v>Effectuez l’étape 1</v>
      </c>
      <c r="O861" s="56" t="str">
        <f t="shared" si="120"/>
        <v>Effectuez l’étape 1</v>
      </c>
      <c r="P861" s="3">
        <f t="shared" si="125"/>
        <v>0</v>
      </c>
      <c r="R861" s="110" t="e">
        <f t="shared" si="121"/>
        <v>#VALUE!</v>
      </c>
      <c r="S861" s="110" t="e">
        <f t="shared" si="122"/>
        <v>#VALUE!</v>
      </c>
      <c r="T861" s="110" t="e">
        <f t="shared" si="123"/>
        <v>#VALUE!</v>
      </c>
      <c r="U861" s="110" t="e">
        <f t="shared" si="124"/>
        <v>#VALUE!</v>
      </c>
    </row>
    <row r="862" spans="12:21" x14ac:dyDescent="0.5">
      <c r="L862" s="56" t="str">
        <f t="shared" si="117"/>
        <v>Effectuez l’étape 1</v>
      </c>
      <c r="M862" s="56" t="str">
        <f t="shared" si="118"/>
        <v>Effectuez l’étape 1</v>
      </c>
      <c r="N862" s="56" t="str">
        <f t="shared" si="119"/>
        <v>Effectuez l’étape 1</v>
      </c>
      <c r="O862" s="56" t="str">
        <f t="shared" si="120"/>
        <v>Effectuez l’étape 1</v>
      </c>
      <c r="P862" s="3">
        <f t="shared" si="125"/>
        <v>0</v>
      </c>
      <c r="R862" s="110" t="e">
        <f t="shared" si="121"/>
        <v>#VALUE!</v>
      </c>
      <c r="S862" s="110" t="e">
        <f t="shared" si="122"/>
        <v>#VALUE!</v>
      </c>
      <c r="T862" s="110" t="e">
        <f t="shared" si="123"/>
        <v>#VALUE!</v>
      </c>
      <c r="U862" s="110" t="e">
        <f t="shared" si="124"/>
        <v>#VALUE!</v>
      </c>
    </row>
    <row r="863" spans="12:21" x14ac:dyDescent="0.5">
      <c r="L863" s="56" t="str">
        <f t="shared" si="117"/>
        <v>Effectuez l’étape 1</v>
      </c>
      <c r="M863" s="56" t="str">
        <f t="shared" si="118"/>
        <v>Effectuez l’étape 1</v>
      </c>
      <c r="N863" s="56" t="str">
        <f t="shared" si="119"/>
        <v>Effectuez l’étape 1</v>
      </c>
      <c r="O863" s="56" t="str">
        <f t="shared" si="120"/>
        <v>Effectuez l’étape 1</v>
      </c>
      <c r="P863" s="3">
        <f t="shared" si="125"/>
        <v>0</v>
      </c>
      <c r="R863" s="110" t="e">
        <f t="shared" si="121"/>
        <v>#VALUE!</v>
      </c>
      <c r="S863" s="110" t="e">
        <f t="shared" si="122"/>
        <v>#VALUE!</v>
      </c>
      <c r="T863" s="110" t="e">
        <f t="shared" si="123"/>
        <v>#VALUE!</v>
      </c>
      <c r="U863" s="110" t="e">
        <f t="shared" si="124"/>
        <v>#VALUE!</v>
      </c>
    </row>
    <row r="864" spans="12:21" x14ac:dyDescent="0.5">
      <c r="L864" s="56" t="str">
        <f t="shared" si="117"/>
        <v>Effectuez l’étape 1</v>
      </c>
      <c r="M864" s="56" t="str">
        <f t="shared" si="118"/>
        <v>Effectuez l’étape 1</v>
      </c>
      <c r="N864" s="56" t="str">
        <f t="shared" si="119"/>
        <v>Effectuez l’étape 1</v>
      </c>
      <c r="O864" s="56" t="str">
        <f t="shared" si="120"/>
        <v>Effectuez l’étape 1</v>
      </c>
      <c r="P864" s="3">
        <f t="shared" si="125"/>
        <v>0</v>
      </c>
      <c r="R864" s="110" t="e">
        <f t="shared" si="121"/>
        <v>#VALUE!</v>
      </c>
      <c r="S864" s="110" t="e">
        <f t="shared" si="122"/>
        <v>#VALUE!</v>
      </c>
      <c r="T864" s="110" t="e">
        <f t="shared" si="123"/>
        <v>#VALUE!</v>
      </c>
      <c r="U864" s="110" t="e">
        <f t="shared" si="124"/>
        <v>#VALUE!</v>
      </c>
    </row>
    <row r="865" spans="12:21" x14ac:dyDescent="0.5">
      <c r="L865" s="56" t="str">
        <f t="shared" si="117"/>
        <v>Effectuez l’étape 1</v>
      </c>
      <c r="M865" s="56" t="str">
        <f t="shared" si="118"/>
        <v>Effectuez l’étape 1</v>
      </c>
      <c r="N865" s="56" t="str">
        <f t="shared" si="119"/>
        <v>Effectuez l’étape 1</v>
      </c>
      <c r="O865" s="56" t="str">
        <f t="shared" si="120"/>
        <v>Effectuez l’étape 1</v>
      </c>
      <c r="P865" s="3">
        <f t="shared" si="125"/>
        <v>0</v>
      </c>
      <c r="R865" s="110" t="e">
        <f t="shared" si="121"/>
        <v>#VALUE!</v>
      </c>
      <c r="S865" s="110" t="e">
        <f t="shared" si="122"/>
        <v>#VALUE!</v>
      </c>
      <c r="T865" s="110" t="e">
        <f t="shared" si="123"/>
        <v>#VALUE!</v>
      </c>
      <c r="U865" s="110" t="e">
        <f t="shared" si="124"/>
        <v>#VALUE!</v>
      </c>
    </row>
    <row r="866" spans="12:21" x14ac:dyDescent="0.5">
      <c r="L866" s="56" t="str">
        <f t="shared" si="117"/>
        <v>Effectuez l’étape 1</v>
      </c>
      <c r="M866" s="56" t="str">
        <f t="shared" si="118"/>
        <v>Effectuez l’étape 1</v>
      </c>
      <c r="N866" s="56" t="str">
        <f t="shared" si="119"/>
        <v>Effectuez l’étape 1</v>
      </c>
      <c r="O866" s="56" t="str">
        <f t="shared" si="120"/>
        <v>Effectuez l’étape 1</v>
      </c>
      <c r="P866" s="3">
        <f t="shared" si="125"/>
        <v>0</v>
      </c>
      <c r="R866" s="110" t="e">
        <f t="shared" si="121"/>
        <v>#VALUE!</v>
      </c>
      <c r="S866" s="110" t="e">
        <f t="shared" si="122"/>
        <v>#VALUE!</v>
      </c>
      <c r="T866" s="110" t="e">
        <f t="shared" si="123"/>
        <v>#VALUE!</v>
      </c>
      <c r="U866" s="110" t="e">
        <f t="shared" si="124"/>
        <v>#VALUE!</v>
      </c>
    </row>
    <row r="867" spans="12:21" x14ac:dyDescent="0.5">
      <c r="L867" s="56" t="str">
        <f t="shared" si="117"/>
        <v>Effectuez l’étape 1</v>
      </c>
      <c r="M867" s="56" t="str">
        <f t="shared" si="118"/>
        <v>Effectuez l’étape 1</v>
      </c>
      <c r="N867" s="56" t="str">
        <f t="shared" si="119"/>
        <v>Effectuez l’étape 1</v>
      </c>
      <c r="O867" s="56" t="str">
        <f t="shared" si="120"/>
        <v>Effectuez l’étape 1</v>
      </c>
      <c r="P867" s="3">
        <f t="shared" si="125"/>
        <v>0</v>
      </c>
      <c r="R867" s="110" t="e">
        <f t="shared" si="121"/>
        <v>#VALUE!</v>
      </c>
      <c r="S867" s="110" t="e">
        <f t="shared" si="122"/>
        <v>#VALUE!</v>
      </c>
      <c r="T867" s="110" t="e">
        <f t="shared" si="123"/>
        <v>#VALUE!</v>
      </c>
      <c r="U867" s="110" t="e">
        <f t="shared" si="124"/>
        <v>#VALUE!</v>
      </c>
    </row>
    <row r="868" spans="12:21" x14ac:dyDescent="0.5">
      <c r="L868" s="56" t="str">
        <f t="shared" si="117"/>
        <v>Effectuez l’étape 1</v>
      </c>
      <c r="M868" s="56" t="str">
        <f t="shared" si="118"/>
        <v>Effectuez l’étape 1</v>
      </c>
      <c r="N868" s="56" t="str">
        <f t="shared" si="119"/>
        <v>Effectuez l’étape 1</v>
      </c>
      <c r="O868" s="56" t="str">
        <f t="shared" si="120"/>
        <v>Effectuez l’étape 1</v>
      </c>
      <c r="P868" s="3">
        <f t="shared" si="125"/>
        <v>0</v>
      </c>
      <c r="R868" s="110" t="e">
        <f t="shared" si="121"/>
        <v>#VALUE!</v>
      </c>
      <c r="S868" s="110" t="e">
        <f t="shared" si="122"/>
        <v>#VALUE!</v>
      </c>
      <c r="T868" s="110" t="e">
        <f t="shared" si="123"/>
        <v>#VALUE!</v>
      </c>
      <c r="U868" s="110" t="e">
        <f t="shared" si="124"/>
        <v>#VALUE!</v>
      </c>
    </row>
    <row r="869" spans="12:21" x14ac:dyDescent="0.5">
      <c r="L869" s="56" t="str">
        <f t="shared" si="117"/>
        <v>Effectuez l’étape 1</v>
      </c>
      <c r="M869" s="56" t="str">
        <f t="shared" si="118"/>
        <v>Effectuez l’étape 1</v>
      </c>
      <c r="N869" s="56" t="str">
        <f t="shared" si="119"/>
        <v>Effectuez l’étape 1</v>
      </c>
      <c r="O869" s="56" t="str">
        <f t="shared" si="120"/>
        <v>Effectuez l’étape 1</v>
      </c>
      <c r="P869" s="3">
        <f t="shared" si="125"/>
        <v>0</v>
      </c>
      <c r="R869" s="110" t="e">
        <f t="shared" si="121"/>
        <v>#VALUE!</v>
      </c>
      <c r="S869" s="110" t="e">
        <f t="shared" si="122"/>
        <v>#VALUE!</v>
      </c>
      <c r="T869" s="110" t="e">
        <f t="shared" si="123"/>
        <v>#VALUE!</v>
      </c>
      <c r="U869" s="110" t="e">
        <f t="shared" si="124"/>
        <v>#VALUE!</v>
      </c>
    </row>
    <row r="870" spans="12:21" x14ac:dyDescent="0.5">
      <c r="L870" s="56" t="str">
        <f t="shared" si="117"/>
        <v>Effectuez l’étape 1</v>
      </c>
      <c r="M870" s="56" t="str">
        <f t="shared" si="118"/>
        <v>Effectuez l’étape 1</v>
      </c>
      <c r="N870" s="56" t="str">
        <f t="shared" si="119"/>
        <v>Effectuez l’étape 1</v>
      </c>
      <c r="O870" s="56" t="str">
        <f t="shared" si="120"/>
        <v>Effectuez l’étape 1</v>
      </c>
      <c r="P870" s="3">
        <f t="shared" si="125"/>
        <v>0</v>
      </c>
      <c r="R870" s="110" t="e">
        <f t="shared" si="121"/>
        <v>#VALUE!</v>
      </c>
      <c r="S870" s="110" t="e">
        <f t="shared" si="122"/>
        <v>#VALUE!</v>
      </c>
      <c r="T870" s="110" t="e">
        <f t="shared" si="123"/>
        <v>#VALUE!</v>
      </c>
      <c r="U870" s="110" t="e">
        <f t="shared" si="124"/>
        <v>#VALUE!</v>
      </c>
    </row>
    <row r="871" spans="12:21" x14ac:dyDescent="0.5">
      <c r="L871" s="56" t="str">
        <f t="shared" si="117"/>
        <v>Effectuez l’étape 1</v>
      </c>
      <c r="M871" s="56" t="str">
        <f t="shared" si="118"/>
        <v>Effectuez l’étape 1</v>
      </c>
      <c r="N871" s="56" t="str">
        <f t="shared" si="119"/>
        <v>Effectuez l’étape 1</v>
      </c>
      <c r="O871" s="56" t="str">
        <f t="shared" si="120"/>
        <v>Effectuez l’étape 1</v>
      </c>
      <c r="P871" s="3">
        <f t="shared" si="125"/>
        <v>0</v>
      </c>
      <c r="R871" s="110" t="e">
        <f t="shared" si="121"/>
        <v>#VALUE!</v>
      </c>
      <c r="S871" s="110" t="e">
        <f t="shared" si="122"/>
        <v>#VALUE!</v>
      </c>
      <c r="T871" s="110" t="e">
        <f t="shared" si="123"/>
        <v>#VALUE!</v>
      </c>
      <c r="U871" s="110" t="e">
        <f t="shared" si="124"/>
        <v>#VALUE!</v>
      </c>
    </row>
    <row r="872" spans="12:21" x14ac:dyDescent="0.5">
      <c r="L872" s="56" t="str">
        <f t="shared" si="117"/>
        <v>Effectuez l’étape 1</v>
      </c>
      <c r="M872" s="56" t="str">
        <f t="shared" si="118"/>
        <v>Effectuez l’étape 1</v>
      </c>
      <c r="N872" s="56" t="str">
        <f t="shared" si="119"/>
        <v>Effectuez l’étape 1</v>
      </c>
      <c r="O872" s="56" t="str">
        <f t="shared" si="120"/>
        <v>Effectuez l’étape 1</v>
      </c>
      <c r="P872" s="3">
        <f t="shared" si="125"/>
        <v>0</v>
      </c>
      <c r="R872" s="110" t="e">
        <f t="shared" si="121"/>
        <v>#VALUE!</v>
      </c>
      <c r="S872" s="110" t="e">
        <f t="shared" si="122"/>
        <v>#VALUE!</v>
      </c>
      <c r="T872" s="110" t="e">
        <f t="shared" si="123"/>
        <v>#VALUE!</v>
      </c>
      <c r="U872" s="110" t="e">
        <f t="shared" si="124"/>
        <v>#VALUE!</v>
      </c>
    </row>
    <row r="873" spans="12:21" x14ac:dyDescent="0.5">
      <c r="L873" s="56" t="str">
        <f t="shared" si="117"/>
        <v>Effectuez l’étape 1</v>
      </c>
      <c r="M873" s="56" t="str">
        <f t="shared" si="118"/>
        <v>Effectuez l’étape 1</v>
      </c>
      <c r="N873" s="56" t="str">
        <f t="shared" si="119"/>
        <v>Effectuez l’étape 1</v>
      </c>
      <c r="O873" s="56" t="str">
        <f t="shared" si="120"/>
        <v>Effectuez l’étape 1</v>
      </c>
      <c r="P873" s="3">
        <f t="shared" si="125"/>
        <v>0</v>
      </c>
      <c r="R873" s="110" t="e">
        <f t="shared" si="121"/>
        <v>#VALUE!</v>
      </c>
      <c r="S873" s="110" t="e">
        <f t="shared" si="122"/>
        <v>#VALUE!</v>
      </c>
      <c r="T873" s="110" t="e">
        <f t="shared" si="123"/>
        <v>#VALUE!</v>
      </c>
      <c r="U873" s="110" t="e">
        <f t="shared" si="124"/>
        <v>#VALUE!</v>
      </c>
    </row>
    <row r="874" spans="12:21" x14ac:dyDescent="0.5">
      <c r="L874" s="56" t="str">
        <f t="shared" si="117"/>
        <v>Effectuez l’étape 1</v>
      </c>
      <c r="M874" s="56" t="str">
        <f t="shared" si="118"/>
        <v>Effectuez l’étape 1</v>
      </c>
      <c r="N874" s="56" t="str">
        <f t="shared" si="119"/>
        <v>Effectuez l’étape 1</v>
      </c>
      <c r="O874" s="56" t="str">
        <f t="shared" si="120"/>
        <v>Effectuez l’étape 1</v>
      </c>
      <c r="P874" s="3">
        <f t="shared" si="125"/>
        <v>0</v>
      </c>
      <c r="R874" s="110" t="e">
        <f t="shared" si="121"/>
        <v>#VALUE!</v>
      </c>
      <c r="S874" s="110" t="e">
        <f t="shared" si="122"/>
        <v>#VALUE!</v>
      </c>
      <c r="T874" s="110" t="e">
        <f t="shared" si="123"/>
        <v>#VALUE!</v>
      </c>
      <c r="U874" s="110" t="e">
        <f t="shared" si="124"/>
        <v>#VALUE!</v>
      </c>
    </row>
    <row r="875" spans="12:21" x14ac:dyDescent="0.5">
      <c r="L875" s="56" t="str">
        <f t="shared" si="117"/>
        <v>Effectuez l’étape 1</v>
      </c>
      <c r="M875" s="56" t="str">
        <f t="shared" si="118"/>
        <v>Effectuez l’étape 1</v>
      </c>
      <c r="N875" s="56" t="str">
        <f t="shared" si="119"/>
        <v>Effectuez l’étape 1</v>
      </c>
      <c r="O875" s="56" t="str">
        <f t="shared" si="120"/>
        <v>Effectuez l’étape 1</v>
      </c>
      <c r="P875" s="3">
        <f t="shared" si="125"/>
        <v>0</v>
      </c>
      <c r="R875" s="110" t="e">
        <f t="shared" si="121"/>
        <v>#VALUE!</v>
      </c>
      <c r="S875" s="110" t="e">
        <f t="shared" si="122"/>
        <v>#VALUE!</v>
      </c>
      <c r="T875" s="110" t="e">
        <f t="shared" si="123"/>
        <v>#VALUE!</v>
      </c>
      <c r="U875" s="110" t="e">
        <f t="shared" si="124"/>
        <v>#VALUE!</v>
      </c>
    </row>
    <row r="876" spans="12:21" x14ac:dyDescent="0.5">
      <c r="L876" s="56" t="str">
        <f t="shared" si="117"/>
        <v>Effectuez l’étape 1</v>
      </c>
      <c r="M876" s="56" t="str">
        <f t="shared" si="118"/>
        <v>Effectuez l’étape 1</v>
      </c>
      <c r="N876" s="56" t="str">
        <f t="shared" si="119"/>
        <v>Effectuez l’étape 1</v>
      </c>
      <c r="O876" s="56" t="str">
        <f t="shared" si="120"/>
        <v>Effectuez l’étape 1</v>
      </c>
      <c r="P876" s="3">
        <f t="shared" si="125"/>
        <v>0</v>
      </c>
      <c r="R876" s="110" t="e">
        <f t="shared" si="121"/>
        <v>#VALUE!</v>
      </c>
      <c r="S876" s="110" t="e">
        <f t="shared" si="122"/>
        <v>#VALUE!</v>
      </c>
      <c r="T876" s="110" t="e">
        <f t="shared" si="123"/>
        <v>#VALUE!</v>
      </c>
      <c r="U876" s="110" t="e">
        <f t="shared" si="124"/>
        <v>#VALUE!</v>
      </c>
    </row>
    <row r="877" spans="12:21" x14ac:dyDescent="0.5">
      <c r="L877" s="56" t="str">
        <f t="shared" si="117"/>
        <v>Effectuez l’étape 1</v>
      </c>
      <c r="M877" s="56" t="str">
        <f t="shared" si="118"/>
        <v>Effectuez l’étape 1</v>
      </c>
      <c r="N877" s="56" t="str">
        <f t="shared" si="119"/>
        <v>Effectuez l’étape 1</v>
      </c>
      <c r="O877" s="56" t="str">
        <f t="shared" si="120"/>
        <v>Effectuez l’étape 1</v>
      </c>
      <c r="P877" s="3">
        <f t="shared" si="125"/>
        <v>0</v>
      </c>
      <c r="R877" s="110" t="e">
        <f t="shared" si="121"/>
        <v>#VALUE!</v>
      </c>
      <c r="S877" s="110" t="e">
        <f t="shared" si="122"/>
        <v>#VALUE!</v>
      </c>
      <c r="T877" s="110" t="e">
        <f t="shared" si="123"/>
        <v>#VALUE!</v>
      </c>
      <c r="U877" s="110" t="e">
        <f t="shared" si="124"/>
        <v>#VALUE!</v>
      </c>
    </row>
    <row r="878" spans="12:21" x14ac:dyDescent="0.5">
      <c r="L878" s="56" t="str">
        <f t="shared" si="117"/>
        <v>Effectuez l’étape 1</v>
      </c>
      <c r="M878" s="56" t="str">
        <f t="shared" si="118"/>
        <v>Effectuez l’étape 1</v>
      </c>
      <c r="N878" s="56" t="str">
        <f t="shared" si="119"/>
        <v>Effectuez l’étape 1</v>
      </c>
      <c r="O878" s="56" t="str">
        <f t="shared" si="120"/>
        <v>Effectuez l’étape 1</v>
      </c>
      <c r="P878" s="3">
        <f t="shared" si="125"/>
        <v>0</v>
      </c>
      <c r="R878" s="110" t="e">
        <f t="shared" si="121"/>
        <v>#VALUE!</v>
      </c>
      <c r="S878" s="110" t="e">
        <f t="shared" si="122"/>
        <v>#VALUE!</v>
      </c>
      <c r="T878" s="110" t="e">
        <f t="shared" si="123"/>
        <v>#VALUE!</v>
      </c>
      <c r="U878" s="110" t="e">
        <f t="shared" si="124"/>
        <v>#VALUE!</v>
      </c>
    </row>
    <row r="879" spans="12:21" x14ac:dyDescent="0.5">
      <c r="L879" s="56" t="str">
        <f t="shared" si="117"/>
        <v>Effectuez l’étape 1</v>
      </c>
      <c r="M879" s="56" t="str">
        <f t="shared" si="118"/>
        <v>Effectuez l’étape 1</v>
      </c>
      <c r="N879" s="56" t="str">
        <f t="shared" si="119"/>
        <v>Effectuez l’étape 1</v>
      </c>
      <c r="O879" s="56" t="str">
        <f t="shared" si="120"/>
        <v>Effectuez l’étape 1</v>
      </c>
      <c r="P879" s="3">
        <f t="shared" si="125"/>
        <v>0</v>
      </c>
      <c r="R879" s="110" t="e">
        <f t="shared" si="121"/>
        <v>#VALUE!</v>
      </c>
      <c r="S879" s="110" t="e">
        <f t="shared" si="122"/>
        <v>#VALUE!</v>
      </c>
      <c r="T879" s="110" t="e">
        <f t="shared" si="123"/>
        <v>#VALUE!</v>
      </c>
      <c r="U879" s="110" t="e">
        <f t="shared" si="124"/>
        <v>#VALUE!</v>
      </c>
    </row>
    <row r="880" spans="12:21" x14ac:dyDescent="0.5">
      <c r="L880" s="56" t="str">
        <f t="shared" si="117"/>
        <v>Effectuez l’étape 1</v>
      </c>
      <c r="M880" s="56" t="str">
        <f t="shared" si="118"/>
        <v>Effectuez l’étape 1</v>
      </c>
      <c r="N880" s="56" t="str">
        <f t="shared" si="119"/>
        <v>Effectuez l’étape 1</v>
      </c>
      <c r="O880" s="56" t="str">
        <f t="shared" si="120"/>
        <v>Effectuez l’étape 1</v>
      </c>
      <c r="P880" s="3">
        <f t="shared" si="125"/>
        <v>0</v>
      </c>
      <c r="R880" s="110" t="e">
        <f t="shared" si="121"/>
        <v>#VALUE!</v>
      </c>
      <c r="S880" s="110" t="e">
        <f t="shared" si="122"/>
        <v>#VALUE!</v>
      </c>
      <c r="T880" s="110" t="e">
        <f t="shared" si="123"/>
        <v>#VALUE!</v>
      </c>
      <c r="U880" s="110" t="e">
        <f t="shared" si="124"/>
        <v>#VALUE!</v>
      </c>
    </row>
    <row r="881" spans="12:21" x14ac:dyDescent="0.5">
      <c r="L881" s="56" t="str">
        <f t="shared" si="117"/>
        <v>Effectuez l’étape 1</v>
      </c>
      <c r="M881" s="56" t="str">
        <f t="shared" si="118"/>
        <v>Effectuez l’étape 1</v>
      </c>
      <c r="N881" s="56" t="str">
        <f t="shared" si="119"/>
        <v>Effectuez l’étape 1</v>
      </c>
      <c r="O881" s="56" t="str">
        <f t="shared" si="120"/>
        <v>Effectuez l’étape 1</v>
      </c>
      <c r="P881" s="3">
        <f t="shared" si="125"/>
        <v>0</v>
      </c>
      <c r="R881" s="110" t="e">
        <f t="shared" si="121"/>
        <v>#VALUE!</v>
      </c>
      <c r="S881" s="110" t="e">
        <f t="shared" si="122"/>
        <v>#VALUE!</v>
      </c>
      <c r="T881" s="110" t="e">
        <f t="shared" si="123"/>
        <v>#VALUE!</v>
      </c>
      <c r="U881" s="110" t="e">
        <f t="shared" si="124"/>
        <v>#VALUE!</v>
      </c>
    </row>
    <row r="882" spans="12:21" x14ac:dyDescent="0.5">
      <c r="L882" s="56" t="str">
        <f t="shared" si="117"/>
        <v>Effectuez l’étape 1</v>
      </c>
      <c r="M882" s="56" t="str">
        <f t="shared" si="118"/>
        <v>Effectuez l’étape 1</v>
      </c>
      <c r="N882" s="56" t="str">
        <f t="shared" si="119"/>
        <v>Effectuez l’étape 1</v>
      </c>
      <c r="O882" s="56" t="str">
        <f t="shared" si="120"/>
        <v>Effectuez l’étape 1</v>
      </c>
      <c r="P882" s="3">
        <f t="shared" si="125"/>
        <v>0</v>
      </c>
      <c r="R882" s="110" t="e">
        <f t="shared" si="121"/>
        <v>#VALUE!</v>
      </c>
      <c r="S882" s="110" t="e">
        <f t="shared" si="122"/>
        <v>#VALUE!</v>
      </c>
      <c r="T882" s="110" t="e">
        <f t="shared" si="123"/>
        <v>#VALUE!</v>
      </c>
      <c r="U882" s="110" t="e">
        <f t="shared" si="124"/>
        <v>#VALUE!</v>
      </c>
    </row>
    <row r="883" spans="12:21" x14ac:dyDescent="0.5">
      <c r="L883" s="56" t="str">
        <f t="shared" si="117"/>
        <v>Effectuez l’étape 1</v>
      </c>
      <c r="M883" s="56" t="str">
        <f t="shared" si="118"/>
        <v>Effectuez l’étape 1</v>
      </c>
      <c r="N883" s="56" t="str">
        <f t="shared" si="119"/>
        <v>Effectuez l’étape 1</v>
      </c>
      <c r="O883" s="56" t="str">
        <f t="shared" si="120"/>
        <v>Effectuez l’étape 1</v>
      </c>
      <c r="P883" s="3">
        <f t="shared" si="125"/>
        <v>0</v>
      </c>
      <c r="R883" s="110" t="e">
        <f t="shared" si="121"/>
        <v>#VALUE!</v>
      </c>
      <c r="S883" s="110" t="e">
        <f t="shared" si="122"/>
        <v>#VALUE!</v>
      </c>
      <c r="T883" s="110" t="e">
        <f t="shared" si="123"/>
        <v>#VALUE!</v>
      </c>
      <c r="U883" s="110" t="e">
        <f t="shared" si="124"/>
        <v>#VALUE!</v>
      </c>
    </row>
    <row r="884" spans="12:21" x14ac:dyDescent="0.5">
      <c r="L884" s="56" t="str">
        <f t="shared" si="117"/>
        <v>Effectuez l’étape 1</v>
      </c>
      <c r="M884" s="56" t="str">
        <f t="shared" si="118"/>
        <v>Effectuez l’étape 1</v>
      </c>
      <c r="N884" s="56" t="str">
        <f t="shared" si="119"/>
        <v>Effectuez l’étape 1</v>
      </c>
      <c r="O884" s="56" t="str">
        <f t="shared" si="120"/>
        <v>Effectuez l’étape 1</v>
      </c>
      <c r="P884" s="3">
        <f t="shared" si="125"/>
        <v>0</v>
      </c>
      <c r="R884" s="110" t="e">
        <f t="shared" si="121"/>
        <v>#VALUE!</v>
      </c>
      <c r="S884" s="110" t="e">
        <f t="shared" si="122"/>
        <v>#VALUE!</v>
      </c>
      <c r="T884" s="110" t="e">
        <f t="shared" si="123"/>
        <v>#VALUE!</v>
      </c>
      <c r="U884" s="110" t="e">
        <f t="shared" si="124"/>
        <v>#VALUE!</v>
      </c>
    </row>
    <row r="885" spans="12:21" x14ac:dyDescent="0.5">
      <c r="L885" s="56" t="str">
        <f t="shared" si="117"/>
        <v>Effectuez l’étape 1</v>
      </c>
      <c r="M885" s="56" t="str">
        <f t="shared" si="118"/>
        <v>Effectuez l’étape 1</v>
      </c>
      <c r="N885" s="56" t="str">
        <f t="shared" si="119"/>
        <v>Effectuez l’étape 1</v>
      </c>
      <c r="O885" s="56" t="str">
        <f t="shared" si="120"/>
        <v>Effectuez l’étape 1</v>
      </c>
      <c r="P885" s="3">
        <f t="shared" si="125"/>
        <v>0</v>
      </c>
      <c r="R885" s="110" t="e">
        <f t="shared" si="121"/>
        <v>#VALUE!</v>
      </c>
      <c r="S885" s="110" t="e">
        <f t="shared" si="122"/>
        <v>#VALUE!</v>
      </c>
      <c r="T885" s="110" t="e">
        <f t="shared" si="123"/>
        <v>#VALUE!</v>
      </c>
      <c r="U885" s="110" t="e">
        <f t="shared" si="124"/>
        <v>#VALUE!</v>
      </c>
    </row>
    <row r="886" spans="12:21" x14ac:dyDescent="0.5">
      <c r="L886" s="56" t="str">
        <f t="shared" si="117"/>
        <v>Effectuez l’étape 1</v>
      </c>
      <c r="M886" s="56" t="str">
        <f t="shared" si="118"/>
        <v>Effectuez l’étape 1</v>
      </c>
      <c r="N886" s="56" t="str">
        <f t="shared" si="119"/>
        <v>Effectuez l’étape 1</v>
      </c>
      <c r="O886" s="56" t="str">
        <f t="shared" si="120"/>
        <v>Effectuez l’étape 1</v>
      </c>
      <c r="P886" s="3">
        <f t="shared" si="125"/>
        <v>0</v>
      </c>
      <c r="R886" s="110" t="e">
        <f t="shared" si="121"/>
        <v>#VALUE!</v>
      </c>
      <c r="S886" s="110" t="e">
        <f t="shared" si="122"/>
        <v>#VALUE!</v>
      </c>
      <c r="T886" s="110" t="e">
        <f t="shared" si="123"/>
        <v>#VALUE!</v>
      </c>
      <c r="U886" s="110" t="e">
        <f t="shared" si="124"/>
        <v>#VALUE!</v>
      </c>
    </row>
    <row r="887" spans="12:21" x14ac:dyDescent="0.5">
      <c r="L887" s="56" t="str">
        <f t="shared" si="117"/>
        <v>Effectuez l’étape 1</v>
      </c>
      <c r="M887" s="56" t="str">
        <f t="shared" si="118"/>
        <v>Effectuez l’étape 1</v>
      </c>
      <c r="N887" s="56" t="str">
        <f t="shared" si="119"/>
        <v>Effectuez l’étape 1</v>
      </c>
      <c r="O887" s="56" t="str">
        <f t="shared" si="120"/>
        <v>Effectuez l’étape 1</v>
      </c>
      <c r="P887" s="3">
        <f t="shared" si="125"/>
        <v>0</v>
      </c>
      <c r="R887" s="110" t="e">
        <f t="shared" si="121"/>
        <v>#VALUE!</v>
      </c>
      <c r="S887" s="110" t="e">
        <f t="shared" si="122"/>
        <v>#VALUE!</v>
      </c>
      <c r="T887" s="110" t="e">
        <f t="shared" si="123"/>
        <v>#VALUE!</v>
      </c>
      <c r="U887" s="110" t="e">
        <f t="shared" si="124"/>
        <v>#VALUE!</v>
      </c>
    </row>
    <row r="888" spans="12:21" x14ac:dyDescent="0.5">
      <c r="L888" s="56" t="str">
        <f t="shared" si="117"/>
        <v>Effectuez l’étape 1</v>
      </c>
      <c r="M888" s="56" t="str">
        <f t="shared" si="118"/>
        <v>Effectuez l’étape 1</v>
      </c>
      <c r="N888" s="56" t="str">
        <f t="shared" si="119"/>
        <v>Effectuez l’étape 1</v>
      </c>
      <c r="O888" s="56" t="str">
        <f t="shared" si="120"/>
        <v>Effectuez l’étape 1</v>
      </c>
      <c r="P888" s="3">
        <f t="shared" si="125"/>
        <v>0</v>
      </c>
      <c r="R888" s="110" t="e">
        <f t="shared" si="121"/>
        <v>#VALUE!</v>
      </c>
      <c r="S888" s="110" t="e">
        <f t="shared" si="122"/>
        <v>#VALUE!</v>
      </c>
      <c r="T888" s="110" t="e">
        <f t="shared" si="123"/>
        <v>#VALUE!</v>
      </c>
      <c r="U888" s="110" t="e">
        <f t="shared" si="124"/>
        <v>#VALUE!</v>
      </c>
    </row>
    <row r="889" spans="12:21" x14ac:dyDescent="0.5">
      <c r="L889" s="56" t="str">
        <f t="shared" si="117"/>
        <v>Effectuez l’étape 1</v>
      </c>
      <c r="M889" s="56" t="str">
        <f t="shared" si="118"/>
        <v>Effectuez l’étape 1</v>
      </c>
      <c r="N889" s="56" t="str">
        <f t="shared" si="119"/>
        <v>Effectuez l’étape 1</v>
      </c>
      <c r="O889" s="56" t="str">
        <f t="shared" si="120"/>
        <v>Effectuez l’étape 1</v>
      </c>
      <c r="P889" s="3">
        <f t="shared" si="125"/>
        <v>0</v>
      </c>
      <c r="R889" s="110" t="e">
        <f t="shared" si="121"/>
        <v>#VALUE!</v>
      </c>
      <c r="S889" s="110" t="e">
        <f t="shared" si="122"/>
        <v>#VALUE!</v>
      </c>
      <c r="T889" s="110" t="e">
        <f t="shared" si="123"/>
        <v>#VALUE!</v>
      </c>
      <c r="U889" s="110" t="e">
        <f t="shared" si="124"/>
        <v>#VALUE!</v>
      </c>
    </row>
    <row r="890" spans="12:21" x14ac:dyDescent="0.5">
      <c r="L890" s="56" t="str">
        <f t="shared" si="117"/>
        <v>Effectuez l’étape 1</v>
      </c>
      <c r="M890" s="56" t="str">
        <f t="shared" si="118"/>
        <v>Effectuez l’étape 1</v>
      </c>
      <c r="N890" s="56" t="str">
        <f t="shared" si="119"/>
        <v>Effectuez l’étape 1</v>
      </c>
      <c r="O890" s="56" t="str">
        <f t="shared" si="120"/>
        <v>Effectuez l’étape 1</v>
      </c>
      <c r="P890" s="3">
        <f t="shared" si="125"/>
        <v>0</v>
      </c>
      <c r="R890" s="110" t="e">
        <f t="shared" si="121"/>
        <v>#VALUE!</v>
      </c>
      <c r="S890" s="110" t="e">
        <f t="shared" si="122"/>
        <v>#VALUE!</v>
      </c>
      <c r="T890" s="110" t="e">
        <f t="shared" si="123"/>
        <v>#VALUE!</v>
      </c>
      <c r="U890" s="110" t="e">
        <f t="shared" si="124"/>
        <v>#VALUE!</v>
      </c>
    </row>
    <row r="891" spans="12:21" x14ac:dyDescent="0.5">
      <c r="L891" s="56" t="str">
        <f t="shared" si="117"/>
        <v>Effectuez l’étape 1</v>
      </c>
      <c r="M891" s="56" t="str">
        <f t="shared" si="118"/>
        <v>Effectuez l’étape 1</v>
      </c>
      <c r="N891" s="56" t="str">
        <f t="shared" si="119"/>
        <v>Effectuez l’étape 1</v>
      </c>
      <c r="O891" s="56" t="str">
        <f t="shared" si="120"/>
        <v>Effectuez l’étape 1</v>
      </c>
      <c r="P891" s="3">
        <f t="shared" si="125"/>
        <v>0</v>
      </c>
      <c r="R891" s="110" t="e">
        <f t="shared" si="121"/>
        <v>#VALUE!</v>
      </c>
      <c r="S891" s="110" t="e">
        <f t="shared" si="122"/>
        <v>#VALUE!</v>
      </c>
      <c r="T891" s="110" t="e">
        <f t="shared" si="123"/>
        <v>#VALUE!</v>
      </c>
      <c r="U891" s="110" t="e">
        <f t="shared" si="124"/>
        <v>#VALUE!</v>
      </c>
    </row>
    <row r="892" spans="12:21" x14ac:dyDescent="0.5">
      <c r="L892" s="56" t="str">
        <f t="shared" si="117"/>
        <v>Effectuez l’étape 1</v>
      </c>
      <c r="M892" s="56" t="str">
        <f t="shared" si="118"/>
        <v>Effectuez l’étape 1</v>
      </c>
      <c r="N892" s="56" t="str">
        <f t="shared" si="119"/>
        <v>Effectuez l’étape 1</v>
      </c>
      <c r="O892" s="56" t="str">
        <f t="shared" si="120"/>
        <v>Effectuez l’étape 1</v>
      </c>
      <c r="P892" s="3">
        <f t="shared" si="125"/>
        <v>0</v>
      </c>
      <c r="R892" s="110" t="e">
        <f t="shared" si="121"/>
        <v>#VALUE!</v>
      </c>
      <c r="S892" s="110" t="e">
        <f t="shared" si="122"/>
        <v>#VALUE!</v>
      </c>
      <c r="T892" s="110" t="e">
        <f t="shared" si="123"/>
        <v>#VALUE!</v>
      </c>
      <c r="U892" s="110" t="e">
        <f t="shared" si="124"/>
        <v>#VALUE!</v>
      </c>
    </row>
    <row r="893" spans="12:21" x14ac:dyDescent="0.5">
      <c r="L893" s="56" t="str">
        <f t="shared" si="117"/>
        <v>Effectuez l’étape 1</v>
      </c>
      <c r="M893" s="56" t="str">
        <f t="shared" si="118"/>
        <v>Effectuez l’étape 1</v>
      </c>
      <c r="N893" s="56" t="str">
        <f t="shared" si="119"/>
        <v>Effectuez l’étape 1</v>
      </c>
      <c r="O893" s="56" t="str">
        <f t="shared" si="120"/>
        <v>Effectuez l’étape 1</v>
      </c>
      <c r="P893" s="3">
        <f t="shared" si="125"/>
        <v>0</v>
      </c>
      <c r="R893" s="110" t="e">
        <f t="shared" si="121"/>
        <v>#VALUE!</v>
      </c>
      <c r="S893" s="110" t="e">
        <f t="shared" si="122"/>
        <v>#VALUE!</v>
      </c>
      <c r="T893" s="110" t="e">
        <f t="shared" si="123"/>
        <v>#VALUE!</v>
      </c>
      <c r="U893" s="110" t="e">
        <f t="shared" si="124"/>
        <v>#VALUE!</v>
      </c>
    </row>
    <row r="894" spans="12:21" x14ac:dyDescent="0.5">
      <c r="L894" s="56" t="str">
        <f t="shared" si="117"/>
        <v>Effectuez l’étape 1</v>
      </c>
      <c r="M894" s="56" t="str">
        <f t="shared" si="118"/>
        <v>Effectuez l’étape 1</v>
      </c>
      <c r="N894" s="56" t="str">
        <f t="shared" si="119"/>
        <v>Effectuez l’étape 1</v>
      </c>
      <c r="O894" s="56" t="str">
        <f t="shared" si="120"/>
        <v>Effectuez l’étape 1</v>
      </c>
      <c r="P894" s="3">
        <f t="shared" si="125"/>
        <v>0</v>
      </c>
      <c r="R894" s="110" t="e">
        <f t="shared" si="121"/>
        <v>#VALUE!</v>
      </c>
      <c r="S894" s="110" t="e">
        <f t="shared" si="122"/>
        <v>#VALUE!</v>
      </c>
      <c r="T894" s="110" t="e">
        <f t="shared" si="123"/>
        <v>#VALUE!</v>
      </c>
      <c r="U894" s="110" t="e">
        <f t="shared" si="124"/>
        <v>#VALUE!</v>
      </c>
    </row>
    <row r="895" spans="12:21" x14ac:dyDescent="0.5">
      <c r="L895" s="56" t="str">
        <f t="shared" si="117"/>
        <v>Effectuez l’étape 1</v>
      </c>
      <c r="M895" s="56" t="str">
        <f t="shared" si="118"/>
        <v>Effectuez l’étape 1</v>
      </c>
      <c r="N895" s="56" t="str">
        <f t="shared" si="119"/>
        <v>Effectuez l’étape 1</v>
      </c>
      <c r="O895" s="56" t="str">
        <f t="shared" si="120"/>
        <v>Effectuez l’étape 1</v>
      </c>
      <c r="P895" s="3">
        <f t="shared" si="125"/>
        <v>0</v>
      </c>
      <c r="R895" s="110" t="e">
        <f t="shared" si="121"/>
        <v>#VALUE!</v>
      </c>
      <c r="S895" s="110" t="e">
        <f t="shared" si="122"/>
        <v>#VALUE!</v>
      </c>
      <c r="T895" s="110" t="e">
        <f t="shared" si="123"/>
        <v>#VALUE!</v>
      </c>
      <c r="U895" s="110" t="e">
        <f t="shared" si="124"/>
        <v>#VALUE!</v>
      </c>
    </row>
    <row r="896" spans="12:21" x14ac:dyDescent="0.5">
      <c r="L896" s="56" t="str">
        <f t="shared" si="117"/>
        <v>Effectuez l’étape 1</v>
      </c>
      <c r="M896" s="56" t="str">
        <f t="shared" si="118"/>
        <v>Effectuez l’étape 1</v>
      </c>
      <c r="N896" s="56" t="str">
        <f t="shared" si="119"/>
        <v>Effectuez l’étape 1</v>
      </c>
      <c r="O896" s="56" t="str">
        <f t="shared" si="120"/>
        <v>Effectuez l’étape 1</v>
      </c>
      <c r="P896" s="3">
        <f t="shared" si="125"/>
        <v>0</v>
      </c>
      <c r="R896" s="110" t="e">
        <f t="shared" si="121"/>
        <v>#VALUE!</v>
      </c>
      <c r="S896" s="110" t="e">
        <f t="shared" si="122"/>
        <v>#VALUE!</v>
      </c>
      <c r="T896" s="110" t="e">
        <f t="shared" si="123"/>
        <v>#VALUE!</v>
      </c>
      <c r="U896" s="110" t="e">
        <f t="shared" si="124"/>
        <v>#VALUE!</v>
      </c>
    </row>
    <row r="897" spans="12:21" x14ac:dyDescent="0.5">
      <c r="L897" s="56" t="str">
        <f t="shared" si="117"/>
        <v>Effectuez l’étape 1</v>
      </c>
      <c r="M897" s="56" t="str">
        <f t="shared" si="118"/>
        <v>Effectuez l’étape 1</v>
      </c>
      <c r="N897" s="56" t="str">
        <f t="shared" si="119"/>
        <v>Effectuez l’étape 1</v>
      </c>
      <c r="O897" s="56" t="str">
        <f t="shared" si="120"/>
        <v>Effectuez l’étape 1</v>
      </c>
      <c r="P897" s="3">
        <f t="shared" si="125"/>
        <v>0</v>
      </c>
      <c r="R897" s="110" t="e">
        <f t="shared" si="121"/>
        <v>#VALUE!</v>
      </c>
      <c r="S897" s="110" t="e">
        <f t="shared" si="122"/>
        <v>#VALUE!</v>
      </c>
      <c r="T897" s="110" t="e">
        <f t="shared" si="123"/>
        <v>#VALUE!</v>
      </c>
      <c r="U897" s="110" t="e">
        <f t="shared" si="124"/>
        <v>#VALUE!</v>
      </c>
    </row>
    <row r="898" spans="12:21" x14ac:dyDescent="0.5">
      <c r="L898" s="56" t="str">
        <f t="shared" si="117"/>
        <v>Effectuez l’étape 1</v>
      </c>
      <c r="M898" s="56" t="str">
        <f t="shared" si="118"/>
        <v>Effectuez l’étape 1</v>
      </c>
      <c r="N898" s="56" t="str">
        <f t="shared" si="119"/>
        <v>Effectuez l’étape 1</v>
      </c>
      <c r="O898" s="56" t="str">
        <f t="shared" si="120"/>
        <v>Effectuez l’étape 1</v>
      </c>
      <c r="P898" s="3">
        <f t="shared" si="125"/>
        <v>0</v>
      </c>
      <c r="R898" s="110" t="e">
        <f t="shared" si="121"/>
        <v>#VALUE!</v>
      </c>
      <c r="S898" s="110" t="e">
        <f t="shared" si="122"/>
        <v>#VALUE!</v>
      </c>
      <c r="T898" s="110" t="e">
        <f t="shared" si="123"/>
        <v>#VALUE!</v>
      </c>
      <c r="U898" s="110" t="e">
        <f t="shared" si="124"/>
        <v>#VALUE!</v>
      </c>
    </row>
    <row r="899" spans="12:21" x14ac:dyDescent="0.5">
      <c r="L899" s="56" t="str">
        <f t="shared" si="117"/>
        <v>Effectuez l’étape 1</v>
      </c>
      <c r="M899" s="56" t="str">
        <f t="shared" si="118"/>
        <v>Effectuez l’étape 1</v>
      </c>
      <c r="N899" s="56" t="str">
        <f t="shared" si="119"/>
        <v>Effectuez l’étape 1</v>
      </c>
      <c r="O899" s="56" t="str">
        <f t="shared" si="120"/>
        <v>Effectuez l’étape 1</v>
      </c>
      <c r="P899" s="3">
        <f t="shared" si="125"/>
        <v>0</v>
      </c>
      <c r="R899" s="110" t="e">
        <f t="shared" si="121"/>
        <v>#VALUE!</v>
      </c>
      <c r="S899" s="110" t="e">
        <f t="shared" si="122"/>
        <v>#VALUE!</v>
      </c>
      <c r="T899" s="110" t="e">
        <f t="shared" si="123"/>
        <v>#VALUE!</v>
      </c>
      <c r="U899" s="110" t="e">
        <f t="shared" si="124"/>
        <v>#VALUE!</v>
      </c>
    </row>
    <row r="900" spans="12:21" x14ac:dyDescent="0.5">
      <c r="L900" s="56" t="str">
        <f t="shared" si="117"/>
        <v>Effectuez l’étape 1</v>
      </c>
      <c r="M900" s="56" t="str">
        <f t="shared" si="118"/>
        <v>Effectuez l’étape 1</v>
      </c>
      <c r="N900" s="56" t="str">
        <f t="shared" si="119"/>
        <v>Effectuez l’étape 1</v>
      </c>
      <c r="O900" s="56" t="str">
        <f t="shared" si="120"/>
        <v>Effectuez l’étape 1</v>
      </c>
      <c r="P900" s="3">
        <f t="shared" si="125"/>
        <v>0</v>
      </c>
      <c r="R900" s="110" t="e">
        <f t="shared" si="121"/>
        <v>#VALUE!</v>
      </c>
      <c r="S900" s="110" t="e">
        <f t="shared" si="122"/>
        <v>#VALUE!</v>
      </c>
      <c r="T900" s="110" t="e">
        <f t="shared" si="123"/>
        <v>#VALUE!</v>
      </c>
      <c r="U900" s="110" t="e">
        <f t="shared" si="124"/>
        <v>#VALUE!</v>
      </c>
    </row>
    <row r="901" spans="12:21" x14ac:dyDescent="0.5">
      <c r="L901" s="56" t="str">
        <f t="shared" si="117"/>
        <v>Effectuez l’étape 1</v>
      </c>
      <c r="M901" s="56" t="str">
        <f t="shared" si="118"/>
        <v>Effectuez l’étape 1</v>
      </c>
      <c r="N901" s="56" t="str">
        <f t="shared" si="119"/>
        <v>Effectuez l’étape 1</v>
      </c>
      <c r="O901" s="56" t="str">
        <f t="shared" si="120"/>
        <v>Effectuez l’étape 1</v>
      </c>
      <c r="P901" s="3">
        <f t="shared" si="125"/>
        <v>0</v>
      </c>
      <c r="R901" s="110" t="e">
        <f t="shared" si="121"/>
        <v>#VALUE!</v>
      </c>
      <c r="S901" s="110" t="e">
        <f t="shared" si="122"/>
        <v>#VALUE!</v>
      </c>
      <c r="T901" s="110" t="e">
        <f t="shared" si="123"/>
        <v>#VALUE!</v>
      </c>
      <c r="U901" s="110" t="e">
        <f t="shared" si="124"/>
        <v>#VALUE!</v>
      </c>
    </row>
    <row r="902" spans="12:21" x14ac:dyDescent="0.5">
      <c r="L902" s="56" t="str">
        <f t="shared" ref="L902:L965" si="126">IF(ISTEXT(overallRate),"Effectuez l’étape 1",IF(OR(COUNT($C902,H902)&lt;&gt;2,overallRate=0),0,IF(D902="Oui",ROUND(MAX(IF($B902="Non - avec lien de dépendance",0,MIN((0.75*H902),847)),MIN(H902,(0.75*$C902),847)),2),R902)))</f>
        <v>Effectuez l’étape 1</v>
      </c>
      <c r="M902" s="56" t="str">
        <f t="shared" ref="M902:M965" si="127">IF(ISTEXT(overallRate),"Effectuez l’étape 1",IF(OR(COUNT($C902,I902)&lt;&gt;2,overallRate=0),0,IF(E902="Yes",ROUND(MAX(IF($B902="Non - avec lien de dépendance",0,MIN((0.75*I902),847)),MIN(I902,(0.75*$C902),847)),2),S902)))</f>
        <v>Effectuez l’étape 1</v>
      </c>
      <c r="N902" s="56" t="str">
        <f t="shared" ref="N902:N965" si="128">IF(ISTEXT(overallRate),"Effectuez l’étape 1",IF(OR(COUNT($C902,J902)&lt;&gt;2,overallRate=0),0,IF(F902="Yes",ROUND(MAX(IF($B902="Non - avec lien de dépendance",0,MIN((0.75*J902),847)),MIN(J902,(0.75*$C902),847)),2),T902)))</f>
        <v>Effectuez l’étape 1</v>
      </c>
      <c r="O902" s="56" t="str">
        <f t="shared" ref="O902:O965" si="129">IF(ISTEXT(overallRate),"Effectuez l’étape 1",IF(OR(COUNT($C902,K902)&lt;&gt;2,overallRate=0),0,IF(G902="Yes",ROUND(MAX(IF($B902="Non - avec lien de dépendance",0,MIN((0.75*K902),847)),MIN(K902,(0.75*$C902),847)),2),U902)))</f>
        <v>Effectuez l’étape 1</v>
      </c>
      <c r="P902" s="3">
        <f t="shared" si="125"/>
        <v>0</v>
      </c>
      <c r="R902" s="110" t="e">
        <f t="shared" ref="R902:R965" si="130">IF(revenueReduction&gt;0.3,MAX(IF($B902="Non - avec lien de dépendance",MIN(1129,H902,$C902)*overallRate,MIN(1129,H902)*overallRate),ROUND(MAX(IF($B902="Non - avec lien de dépendance",0,MIN((0.75*H902),847)),MIN(H902,(0.75*$C902),847)),2)),IF($B902="Non - avec lien de dépendance",MIN(1129,H902,$C902)*overallRate,MIN(1129,H902)*overallRate))</f>
        <v>#VALUE!</v>
      </c>
      <c r="S902" s="110" t="e">
        <f t="shared" ref="S902:S965" si="131">IF(revenueReduction&gt;0.3,MAX(IF($B902="Non - avec lien de dépendance",MIN(1129,I902,$C902)*overallRate,MIN(1129,I902)*overallRate),ROUND(MAX(IF($B902="Non - avec lien de dépendance",0,MIN((0.75*I902),847)),MIN(I902,(0.75*$C902),847)),2)),IF($B902="Non - avec lien de dépendance",MIN(1129,I902,$C902)*overallRate,MIN(1129,I902)*overallRate))</f>
        <v>#VALUE!</v>
      </c>
      <c r="T902" s="110" t="e">
        <f t="shared" ref="T902:T965" si="132">IF(revenueReduction&gt;0.3,MAX(IF($B902="Non - avec lien de dépendance",MIN(1129,J902,$C902)*overallRate,MIN(1129,J902)*overallRate),ROUND(MAX(IF($B902="Non - avec lien de dépendance",0,MIN((0.75*J902),847)),MIN(J902,(0.75*$C902),847)),2)),IF($B902="Non - avec lien de dépendance",MIN(1129,J902,$C902)*overallRate,MIN(1129,J902)*overallRate))</f>
        <v>#VALUE!</v>
      </c>
      <c r="U902" s="110" t="e">
        <f t="shared" ref="U902:U965" si="133">IF(revenueReduction&gt;0.3,MAX(IF($B902="Non - avec lien de dépendance",MIN(1129,K902,$C902)*overallRate,MIN(1129,K902)*overallRate),ROUND(MAX(IF($B902="Non - avec lien de dépendance",0,MIN((0.75*K902),847)),MIN(K902,(0.75*$C902),847)),2)),IF($B902="Non - avec lien de dépendance",MIN(1129,K902,$C902)*overallRate,MIN(1129,K902)*overallRate))</f>
        <v>#VALUE!</v>
      </c>
    </row>
    <row r="903" spans="12:21" x14ac:dyDescent="0.5">
      <c r="L903" s="56" t="str">
        <f t="shared" si="126"/>
        <v>Effectuez l’étape 1</v>
      </c>
      <c r="M903" s="56" t="str">
        <f t="shared" si="127"/>
        <v>Effectuez l’étape 1</v>
      </c>
      <c r="N903" s="56" t="str">
        <f t="shared" si="128"/>
        <v>Effectuez l’étape 1</v>
      </c>
      <c r="O903" s="56" t="str">
        <f t="shared" si="129"/>
        <v>Effectuez l’étape 1</v>
      </c>
      <c r="P903" s="3">
        <f t="shared" ref="P903:P966" si="134">IF(AND(COUNT(C903:K903)&gt;0,OR(COUNT(C903:K903)&lt;&gt;5,ISBLANK(B903))),"Fill out all amounts",SUM(L903:O903))</f>
        <v>0</v>
      </c>
      <c r="R903" s="110" t="e">
        <f t="shared" si="130"/>
        <v>#VALUE!</v>
      </c>
      <c r="S903" s="110" t="e">
        <f t="shared" si="131"/>
        <v>#VALUE!</v>
      </c>
      <c r="T903" s="110" t="e">
        <f t="shared" si="132"/>
        <v>#VALUE!</v>
      </c>
      <c r="U903" s="110" t="e">
        <f t="shared" si="133"/>
        <v>#VALUE!</v>
      </c>
    </row>
    <row r="904" spans="12:21" x14ac:dyDescent="0.5">
      <c r="L904" s="56" t="str">
        <f t="shared" si="126"/>
        <v>Effectuez l’étape 1</v>
      </c>
      <c r="M904" s="56" t="str">
        <f t="shared" si="127"/>
        <v>Effectuez l’étape 1</v>
      </c>
      <c r="N904" s="56" t="str">
        <f t="shared" si="128"/>
        <v>Effectuez l’étape 1</v>
      </c>
      <c r="O904" s="56" t="str">
        <f t="shared" si="129"/>
        <v>Effectuez l’étape 1</v>
      </c>
      <c r="P904" s="3">
        <f t="shared" si="134"/>
        <v>0</v>
      </c>
      <c r="R904" s="110" t="e">
        <f t="shared" si="130"/>
        <v>#VALUE!</v>
      </c>
      <c r="S904" s="110" t="e">
        <f t="shared" si="131"/>
        <v>#VALUE!</v>
      </c>
      <c r="T904" s="110" t="e">
        <f t="shared" si="132"/>
        <v>#VALUE!</v>
      </c>
      <c r="U904" s="110" t="e">
        <f t="shared" si="133"/>
        <v>#VALUE!</v>
      </c>
    </row>
    <row r="905" spans="12:21" x14ac:dyDescent="0.5">
      <c r="L905" s="56" t="str">
        <f t="shared" si="126"/>
        <v>Effectuez l’étape 1</v>
      </c>
      <c r="M905" s="56" t="str">
        <f t="shared" si="127"/>
        <v>Effectuez l’étape 1</v>
      </c>
      <c r="N905" s="56" t="str">
        <f t="shared" si="128"/>
        <v>Effectuez l’étape 1</v>
      </c>
      <c r="O905" s="56" t="str">
        <f t="shared" si="129"/>
        <v>Effectuez l’étape 1</v>
      </c>
      <c r="P905" s="3">
        <f t="shared" si="134"/>
        <v>0</v>
      </c>
      <c r="R905" s="110" t="e">
        <f t="shared" si="130"/>
        <v>#VALUE!</v>
      </c>
      <c r="S905" s="110" t="e">
        <f t="shared" si="131"/>
        <v>#VALUE!</v>
      </c>
      <c r="T905" s="110" t="e">
        <f t="shared" si="132"/>
        <v>#VALUE!</v>
      </c>
      <c r="U905" s="110" t="e">
        <f t="shared" si="133"/>
        <v>#VALUE!</v>
      </c>
    </row>
    <row r="906" spans="12:21" x14ac:dyDescent="0.5">
      <c r="L906" s="56" t="str">
        <f t="shared" si="126"/>
        <v>Effectuez l’étape 1</v>
      </c>
      <c r="M906" s="56" t="str">
        <f t="shared" si="127"/>
        <v>Effectuez l’étape 1</v>
      </c>
      <c r="N906" s="56" t="str">
        <f t="shared" si="128"/>
        <v>Effectuez l’étape 1</v>
      </c>
      <c r="O906" s="56" t="str">
        <f t="shared" si="129"/>
        <v>Effectuez l’étape 1</v>
      </c>
      <c r="P906" s="3">
        <f t="shared" si="134"/>
        <v>0</v>
      </c>
      <c r="R906" s="110" t="e">
        <f t="shared" si="130"/>
        <v>#VALUE!</v>
      </c>
      <c r="S906" s="110" t="e">
        <f t="shared" si="131"/>
        <v>#VALUE!</v>
      </c>
      <c r="T906" s="110" t="e">
        <f t="shared" si="132"/>
        <v>#VALUE!</v>
      </c>
      <c r="U906" s="110" t="e">
        <f t="shared" si="133"/>
        <v>#VALUE!</v>
      </c>
    </row>
    <row r="907" spans="12:21" x14ac:dyDescent="0.5">
      <c r="L907" s="56" t="str">
        <f t="shared" si="126"/>
        <v>Effectuez l’étape 1</v>
      </c>
      <c r="M907" s="56" t="str">
        <f t="shared" si="127"/>
        <v>Effectuez l’étape 1</v>
      </c>
      <c r="N907" s="56" t="str">
        <f t="shared" si="128"/>
        <v>Effectuez l’étape 1</v>
      </c>
      <c r="O907" s="56" t="str">
        <f t="shared" si="129"/>
        <v>Effectuez l’étape 1</v>
      </c>
      <c r="P907" s="3">
        <f t="shared" si="134"/>
        <v>0</v>
      </c>
      <c r="R907" s="110" t="e">
        <f t="shared" si="130"/>
        <v>#VALUE!</v>
      </c>
      <c r="S907" s="110" t="e">
        <f t="shared" si="131"/>
        <v>#VALUE!</v>
      </c>
      <c r="T907" s="110" t="e">
        <f t="shared" si="132"/>
        <v>#VALUE!</v>
      </c>
      <c r="U907" s="110" t="e">
        <f t="shared" si="133"/>
        <v>#VALUE!</v>
      </c>
    </row>
    <row r="908" spans="12:21" x14ac:dyDescent="0.5">
      <c r="L908" s="56" t="str">
        <f t="shared" si="126"/>
        <v>Effectuez l’étape 1</v>
      </c>
      <c r="M908" s="56" t="str">
        <f t="shared" si="127"/>
        <v>Effectuez l’étape 1</v>
      </c>
      <c r="N908" s="56" t="str">
        <f t="shared" si="128"/>
        <v>Effectuez l’étape 1</v>
      </c>
      <c r="O908" s="56" t="str">
        <f t="shared" si="129"/>
        <v>Effectuez l’étape 1</v>
      </c>
      <c r="P908" s="3">
        <f t="shared" si="134"/>
        <v>0</v>
      </c>
      <c r="R908" s="110" t="e">
        <f t="shared" si="130"/>
        <v>#VALUE!</v>
      </c>
      <c r="S908" s="110" t="e">
        <f t="shared" si="131"/>
        <v>#VALUE!</v>
      </c>
      <c r="T908" s="110" t="e">
        <f t="shared" si="132"/>
        <v>#VALUE!</v>
      </c>
      <c r="U908" s="110" t="e">
        <f t="shared" si="133"/>
        <v>#VALUE!</v>
      </c>
    </row>
    <row r="909" spans="12:21" x14ac:dyDescent="0.5">
      <c r="L909" s="56" t="str">
        <f t="shared" si="126"/>
        <v>Effectuez l’étape 1</v>
      </c>
      <c r="M909" s="56" t="str">
        <f t="shared" si="127"/>
        <v>Effectuez l’étape 1</v>
      </c>
      <c r="N909" s="56" t="str">
        <f t="shared" si="128"/>
        <v>Effectuez l’étape 1</v>
      </c>
      <c r="O909" s="56" t="str">
        <f t="shared" si="129"/>
        <v>Effectuez l’étape 1</v>
      </c>
      <c r="P909" s="3">
        <f t="shared" si="134"/>
        <v>0</v>
      </c>
      <c r="R909" s="110" t="e">
        <f t="shared" si="130"/>
        <v>#VALUE!</v>
      </c>
      <c r="S909" s="110" t="e">
        <f t="shared" si="131"/>
        <v>#VALUE!</v>
      </c>
      <c r="T909" s="110" t="e">
        <f t="shared" si="132"/>
        <v>#VALUE!</v>
      </c>
      <c r="U909" s="110" t="e">
        <f t="shared" si="133"/>
        <v>#VALUE!</v>
      </c>
    </row>
    <row r="910" spans="12:21" x14ac:dyDescent="0.5">
      <c r="L910" s="56" t="str">
        <f t="shared" si="126"/>
        <v>Effectuez l’étape 1</v>
      </c>
      <c r="M910" s="56" t="str">
        <f t="shared" si="127"/>
        <v>Effectuez l’étape 1</v>
      </c>
      <c r="N910" s="56" t="str">
        <f t="shared" si="128"/>
        <v>Effectuez l’étape 1</v>
      </c>
      <c r="O910" s="56" t="str">
        <f t="shared" si="129"/>
        <v>Effectuez l’étape 1</v>
      </c>
      <c r="P910" s="3">
        <f t="shared" si="134"/>
        <v>0</v>
      </c>
      <c r="R910" s="110" t="e">
        <f t="shared" si="130"/>
        <v>#VALUE!</v>
      </c>
      <c r="S910" s="110" t="e">
        <f t="shared" si="131"/>
        <v>#VALUE!</v>
      </c>
      <c r="T910" s="110" t="e">
        <f t="shared" si="132"/>
        <v>#VALUE!</v>
      </c>
      <c r="U910" s="110" t="e">
        <f t="shared" si="133"/>
        <v>#VALUE!</v>
      </c>
    </row>
    <row r="911" spans="12:21" x14ac:dyDescent="0.5">
      <c r="L911" s="56" t="str">
        <f t="shared" si="126"/>
        <v>Effectuez l’étape 1</v>
      </c>
      <c r="M911" s="56" t="str">
        <f t="shared" si="127"/>
        <v>Effectuez l’étape 1</v>
      </c>
      <c r="N911" s="56" t="str">
        <f t="shared" si="128"/>
        <v>Effectuez l’étape 1</v>
      </c>
      <c r="O911" s="56" t="str">
        <f t="shared" si="129"/>
        <v>Effectuez l’étape 1</v>
      </c>
      <c r="P911" s="3">
        <f t="shared" si="134"/>
        <v>0</v>
      </c>
      <c r="R911" s="110" t="e">
        <f t="shared" si="130"/>
        <v>#VALUE!</v>
      </c>
      <c r="S911" s="110" t="e">
        <f t="shared" si="131"/>
        <v>#VALUE!</v>
      </c>
      <c r="T911" s="110" t="e">
        <f t="shared" si="132"/>
        <v>#VALUE!</v>
      </c>
      <c r="U911" s="110" t="e">
        <f t="shared" si="133"/>
        <v>#VALUE!</v>
      </c>
    </row>
    <row r="912" spans="12:21" x14ac:dyDescent="0.5">
      <c r="L912" s="56" t="str">
        <f t="shared" si="126"/>
        <v>Effectuez l’étape 1</v>
      </c>
      <c r="M912" s="56" t="str">
        <f t="shared" si="127"/>
        <v>Effectuez l’étape 1</v>
      </c>
      <c r="N912" s="56" t="str">
        <f t="shared" si="128"/>
        <v>Effectuez l’étape 1</v>
      </c>
      <c r="O912" s="56" t="str">
        <f t="shared" si="129"/>
        <v>Effectuez l’étape 1</v>
      </c>
      <c r="P912" s="3">
        <f t="shared" si="134"/>
        <v>0</v>
      </c>
      <c r="R912" s="110" t="e">
        <f t="shared" si="130"/>
        <v>#VALUE!</v>
      </c>
      <c r="S912" s="110" t="e">
        <f t="shared" si="131"/>
        <v>#VALUE!</v>
      </c>
      <c r="T912" s="110" t="e">
        <f t="shared" si="132"/>
        <v>#VALUE!</v>
      </c>
      <c r="U912" s="110" t="e">
        <f t="shared" si="133"/>
        <v>#VALUE!</v>
      </c>
    </row>
    <row r="913" spans="12:21" x14ac:dyDescent="0.5">
      <c r="L913" s="56" t="str">
        <f t="shared" si="126"/>
        <v>Effectuez l’étape 1</v>
      </c>
      <c r="M913" s="56" t="str">
        <f t="shared" si="127"/>
        <v>Effectuez l’étape 1</v>
      </c>
      <c r="N913" s="56" t="str">
        <f t="shared" si="128"/>
        <v>Effectuez l’étape 1</v>
      </c>
      <c r="O913" s="56" t="str">
        <f t="shared" si="129"/>
        <v>Effectuez l’étape 1</v>
      </c>
      <c r="P913" s="3">
        <f t="shared" si="134"/>
        <v>0</v>
      </c>
      <c r="R913" s="110" t="e">
        <f t="shared" si="130"/>
        <v>#VALUE!</v>
      </c>
      <c r="S913" s="110" t="e">
        <f t="shared" si="131"/>
        <v>#VALUE!</v>
      </c>
      <c r="T913" s="110" t="e">
        <f t="shared" si="132"/>
        <v>#VALUE!</v>
      </c>
      <c r="U913" s="110" t="e">
        <f t="shared" si="133"/>
        <v>#VALUE!</v>
      </c>
    </row>
    <row r="914" spans="12:21" x14ac:dyDescent="0.5">
      <c r="L914" s="56" t="str">
        <f t="shared" si="126"/>
        <v>Effectuez l’étape 1</v>
      </c>
      <c r="M914" s="56" t="str">
        <f t="shared" si="127"/>
        <v>Effectuez l’étape 1</v>
      </c>
      <c r="N914" s="56" t="str">
        <f t="shared" si="128"/>
        <v>Effectuez l’étape 1</v>
      </c>
      <c r="O914" s="56" t="str">
        <f t="shared" si="129"/>
        <v>Effectuez l’étape 1</v>
      </c>
      <c r="P914" s="3">
        <f t="shared" si="134"/>
        <v>0</v>
      </c>
      <c r="R914" s="110" t="e">
        <f t="shared" si="130"/>
        <v>#VALUE!</v>
      </c>
      <c r="S914" s="110" t="e">
        <f t="shared" si="131"/>
        <v>#VALUE!</v>
      </c>
      <c r="T914" s="110" t="e">
        <f t="shared" si="132"/>
        <v>#VALUE!</v>
      </c>
      <c r="U914" s="110" t="e">
        <f t="shared" si="133"/>
        <v>#VALUE!</v>
      </c>
    </row>
    <row r="915" spans="12:21" x14ac:dyDescent="0.5">
      <c r="L915" s="56" t="str">
        <f t="shared" si="126"/>
        <v>Effectuez l’étape 1</v>
      </c>
      <c r="M915" s="56" t="str">
        <f t="shared" si="127"/>
        <v>Effectuez l’étape 1</v>
      </c>
      <c r="N915" s="56" t="str">
        <f t="shared" si="128"/>
        <v>Effectuez l’étape 1</v>
      </c>
      <c r="O915" s="56" t="str">
        <f t="shared" si="129"/>
        <v>Effectuez l’étape 1</v>
      </c>
      <c r="P915" s="3">
        <f t="shared" si="134"/>
        <v>0</v>
      </c>
      <c r="R915" s="110" t="e">
        <f t="shared" si="130"/>
        <v>#VALUE!</v>
      </c>
      <c r="S915" s="110" t="e">
        <f t="shared" si="131"/>
        <v>#VALUE!</v>
      </c>
      <c r="T915" s="110" t="e">
        <f t="shared" si="132"/>
        <v>#VALUE!</v>
      </c>
      <c r="U915" s="110" t="e">
        <f t="shared" si="133"/>
        <v>#VALUE!</v>
      </c>
    </row>
    <row r="916" spans="12:21" x14ac:dyDescent="0.5">
      <c r="L916" s="56" t="str">
        <f t="shared" si="126"/>
        <v>Effectuez l’étape 1</v>
      </c>
      <c r="M916" s="56" t="str">
        <f t="shared" si="127"/>
        <v>Effectuez l’étape 1</v>
      </c>
      <c r="N916" s="56" t="str">
        <f t="shared" si="128"/>
        <v>Effectuez l’étape 1</v>
      </c>
      <c r="O916" s="56" t="str">
        <f t="shared" si="129"/>
        <v>Effectuez l’étape 1</v>
      </c>
      <c r="P916" s="3">
        <f t="shared" si="134"/>
        <v>0</v>
      </c>
      <c r="R916" s="110" t="e">
        <f t="shared" si="130"/>
        <v>#VALUE!</v>
      </c>
      <c r="S916" s="110" t="e">
        <f t="shared" si="131"/>
        <v>#VALUE!</v>
      </c>
      <c r="T916" s="110" t="e">
        <f t="shared" si="132"/>
        <v>#VALUE!</v>
      </c>
      <c r="U916" s="110" t="e">
        <f t="shared" si="133"/>
        <v>#VALUE!</v>
      </c>
    </row>
    <row r="917" spans="12:21" x14ac:dyDescent="0.5">
      <c r="L917" s="56" t="str">
        <f t="shared" si="126"/>
        <v>Effectuez l’étape 1</v>
      </c>
      <c r="M917" s="56" t="str">
        <f t="shared" si="127"/>
        <v>Effectuez l’étape 1</v>
      </c>
      <c r="N917" s="56" t="str">
        <f t="shared" si="128"/>
        <v>Effectuez l’étape 1</v>
      </c>
      <c r="O917" s="56" t="str">
        <f t="shared" si="129"/>
        <v>Effectuez l’étape 1</v>
      </c>
      <c r="P917" s="3">
        <f t="shared" si="134"/>
        <v>0</v>
      </c>
      <c r="R917" s="110" t="e">
        <f t="shared" si="130"/>
        <v>#VALUE!</v>
      </c>
      <c r="S917" s="110" t="e">
        <f t="shared" si="131"/>
        <v>#VALUE!</v>
      </c>
      <c r="T917" s="110" t="e">
        <f t="shared" si="132"/>
        <v>#VALUE!</v>
      </c>
      <c r="U917" s="110" t="e">
        <f t="shared" si="133"/>
        <v>#VALUE!</v>
      </c>
    </row>
    <row r="918" spans="12:21" x14ac:dyDescent="0.5">
      <c r="L918" s="56" t="str">
        <f t="shared" si="126"/>
        <v>Effectuez l’étape 1</v>
      </c>
      <c r="M918" s="56" t="str">
        <f t="shared" si="127"/>
        <v>Effectuez l’étape 1</v>
      </c>
      <c r="N918" s="56" t="str">
        <f t="shared" si="128"/>
        <v>Effectuez l’étape 1</v>
      </c>
      <c r="O918" s="56" t="str">
        <f t="shared" si="129"/>
        <v>Effectuez l’étape 1</v>
      </c>
      <c r="P918" s="3">
        <f t="shared" si="134"/>
        <v>0</v>
      </c>
      <c r="R918" s="110" t="e">
        <f t="shared" si="130"/>
        <v>#VALUE!</v>
      </c>
      <c r="S918" s="110" t="e">
        <f t="shared" si="131"/>
        <v>#VALUE!</v>
      </c>
      <c r="T918" s="110" t="e">
        <f t="shared" si="132"/>
        <v>#VALUE!</v>
      </c>
      <c r="U918" s="110" t="e">
        <f t="shared" si="133"/>
        <v>#VALUE!</v>
      </c>
    </row>
    <row r="919" spans="12:21" x14ac:dyDescent="0.5">
      <c r="L919" s="56" t="str">
        <f t="shared" si="126"/>
        <v>Effectuez l’étape 1</v>
      </c>
      <c r="M919" s="56" t="str">
        <f t="shared" si="127"/>
        <v>Effectuez l’étape 1</v>
      </c>
      <c r="N919" s="56" t="str">
        <f t="shared" si="128"/>
        <v>Effectuez l’étape 1</v>
      </c>
      <c r="O919" s="56" t="str">
        <f t="shared" si="129"/>
        <v>Effectuez l’étape 1</v>
      </c>
      <c r="P919" s="3">
        <f t="shared" si="134"/>
        <v>0</v>
      </c>
      <c r="R919" s="110" t="e">
        <f t="shared" si="130"/>
        <v>#VALUE!</v>
      </c>
      <c r="S919" s="110" t="e">
        <f t="shared" si="131"/>
        <v>#VALUE!</v>
      </c>
      <c r="T919" s="110" t="e">
        <f t="shared" si="132"/>
        <v>#VALUE!</v>
      </c>
      <c r="U919" s="110" t="e">
        <f t="shared" si="133"/>
        <v>#VALUE!</v>
      </c>
    </row>
    <row r="920" spans="12:21" x14ac:dyDescent="0.5">
      <c r="L920" s="56" t="str">
        <f t="shared" si="126"/>
        <v>Effectuez l’étape 1</v>
      </c>
      <c r="M920" s="56" t="str">
        <f t="shared" si="127"/>
        <v>Effectuez l’étape 1</v>
      </c>
      <c r="N920" s="56" t="str">
        <f t="shared" si="128"/>
        <v>Effectuez l’étape 1</v>
      </c>
      <c r="O920" s="56" t="str">
        <f t="shared" si="129"/>
        <v>Effectuez l’étape 1</v>
      </c>
      <c r="P920" s="3">
        <f t="shared" si="134"/>
        <v>0</v>
      </c>
      <c r="R920" s="110" t="e">
        <f t="shared" si="130"/>
        <v>#VALUE!</v>
      </c>
      <c r="S920" s="110" t="e">
        <f t="shared" si="131"/>
        <v>#VALUE!</v>
      </c>
      <c r="T920" s="110" t="e">
        <f t="shared" si="132"/>
        <v>#VALUE!</v>
      </c>
      <c r="U920" s="110" t="e">
        <f t="shared" si="133"/>
        <v>#VALUE!</v>
      </c>
    </row>
    <row r="921" spans="12:21" x14ac:dyDescent="0.5">
      <c r="L921" s="56" t="str">
        <f t="shared" si="126"/>
        <v>Effectuez l’étape 1</v>
      </c>
      <c r="M921" s="56" t="str">
        <f t="shared" si="127"/>
        <v>Effectuez l’étape 1</v>
      </c>
      <c r="N921" s="56" t="str">
        <f t="shared" si="128"/>
        <v>Effectuez l’étape 1</v>
      </c>
      <c r="O921" s="56" t="str">
        <f t="shared" si="129"/>
        <v>Effectuez l’étape 1</v>
      </c>
      <c r="P921" s="3">
        <f t="shared" si="134"/>
        <v>0</v>
      </c>
      <c r="R921" s="110" t="e">
        <f t="shared" si="130"/>
        <v>#VALUE!</v>
      </c>
      <c r="S921" s="110" t="e">
        <f t="shared" si="131"/>
        <v>#VALUE!</v>
      </c>
      <c r="T921" s="110" t="e">
        <f t="shared" si="132"/>
        <v>#VALUE!</v>
      </c>
      <c r="U921" s="110" t="e">
        <f t="shared" si="133"/>
        <v>#VALUE!</v>
      </c>
    </row>
    <row r="922" spans="12:21" x14ac:dyDescent="0.5">
      <c r="L922" s="56" t="str">
        <f t="shared" si="126"/>
        <v>Effectuez l’étape 1</v>
      </c>
      <c r="M922" s="56" t="str">
        <f t="shared" si="127"/>
        <v>Effectuez l’étape 1</v>
      </c>
      <c r="N922" s="56" t="str">
        <f t="shared" si="128"/>
        <v>Effectuez l’étape 1</v>
      </c>
      <c r="O922" s="56" t="str">
        <f t="shared" si="129"/>
        <v>Effectuez l’étape 1</v>
      </c>
      <c r="P922" s="3">
        <f t="shared" si="134"/>
        <v>0</v>
      </c>
      <c r="R922" s="110" t="e">
        <f t="shared" si="130"/>
        <v>#VALUE!</v>
      </c>
      <c r="S922" s="110" t="e">
        <f t="shared" si="131"/>
        <v>#VALUE!</v>
      </c>
      <c r="T922" s="110" t="e">
        <f t="shared" si="132"/>
        <v>#VALUE!</v>
      </c>
      <c r="U922" s="110" t="e">
        <f t="shared" si="133"/>
        <v>#VALUE!</v>
      </c>
    </row>
    <row r="923" spans="12:21" x14ac:dyDescent="0.5">
      <c r="L923" s="56" t="str">
        <f t="shared" si="126"/>
        <v>Effectuez l’étape 1</v>
      </c>
      <c r="M923" s="56" t="str">
        <f t="shared" si="127"/>
        <v>Effectuez l’étape 1</v>
      </c>
      <c r="N923" s="56" t="str">
        <f t="shared" si="128"/>
        <v>Effectuez l’étape 1</v>
      </c>
      <c r="O923" s="56" t="str">
        <f t="shared" si="129"/>
        <v>Effectuez l’étape 1</v>
      </c>
      <c r="P923" s="3">
        <f t="shared" si="134"/>
        <v>0</v>
      </c>
      <c r="R923" s="110" t="e">
        <f t="shared" si="130"/>
        <v>#VALUE!</v>
      </c>
      <c r="S923" s="110" t="e">
        <f t="shared" si="131"/>
        <v>#VALUE!</v>
      </c>
      <c r="T923" s="110" t="e">
        <f t="shared" si="132"/>
        <v>#VALUE!</v>
      </c>
      <c r="U923" s="110" t="e">
        <f t="shared" si="133"/>
        <v>#VALUE!</v>
      </c>
    </row>
    <row r="924" spans="12:21" x14ac:dyDescent="0.5">
      <c r="L924" s="56" t="str">
        <f t="shared" si="126"/>
        <v>Effectuez l’étape 1</v>
      </c>
      <c r="M924" s="56" t="str">
        <f t="shared" si="127"/>
        <v>Effectuez l’étape 1</v>
      </c>
      <c r="N924" s="56" t="str">
        <f t="shared" si="128"/>
        <v>Effectuez l’étape 1</v>
      </c>
      <c r="O924" s="56" t="str">
        <f t="shared" si="129"/>
        <v>Effectuez l’étape 1</v>
      </c>
      <c r="P924" s="3">
        <f t="shared" si="134"/>
        <v>0</v>
      </c>
      <c r="R924" s="110" t="e">
        <f t="shared" si="130"/>
        <v>#VALUE!</v>
      </c>
      <c r="S924" s="110" t="e">
        <f t="shared" si="131"/>
        <v>#VALUE!</v>
      </c>
      <c r="T924" s="110" t="e">
        <f t="shared" si="132"/>
        <v>#VALUE!</v>
      </c>
      <c r="U924" s="110" t="e">
        <f t="shared" si="133"/>
        <v>#VALUE!</v>
      </c>
    </row>
    <row r="925" spans="12:21" x14ac:dyDescent="0.5">
      <c r="L925" s="56" t="str">
        <f t="shared" si="126"/>
        <v>Effectuez l’étape 1</v>
      </c>
      <c r="M925" s="56" t="str">
        <f t="shared" si="127"/>
        <v>Effectuez l’étape 1</v>
      </c>
      <c r="N925" s="56" t="str">
        <f t="shared" si="128"/>
        <v>Effectuez l’étape 1</v>
      </c>
      <c r="O925" s="56" t="str">
        <f t="shared" si="129"/>
        <v>Effectuez l’étape 1</v>
      </c>
      <c r="P925" s="3">
        <f t="shared" si="134"/>
        <v>0</v>
      </c>
      <c r="R925" s="110" t="e">
        <f t="shared" si="130"/>
        <v>#VALUE!</v>
      </c>
      <c r="S925" s="110" t="e">
        <f t="shared" si="131"/>
        <v>#VALUE!</v>
      </c>
      <c r="T925" s="110" t="e">
        <f t="shared" si="132"/>
        <v>#VALUE!</v>
      </c>
      <c r="U925" s="110" t="e">
        <f t="shared" si="133"/>
        <v>#VALUE!</v>
      </c>
    </row>
    <row r="926" spans="12:21" x14ac:dyDescent="0.5">
      <c r="L926" s="56" t="str">
        <f t="shared" si="126"/>
        <v>Effectuez l’étape 1</v>
      </c>
      <c r="M926" s="56" t="str">
        <f t="shared" si="127"/>
        <v>Effectuez l’étape 1</v>
      </c>
      <c r="N926" s="56" t="str">
        <f t="shared" si="128"/>
        <v>Effectuez l’étape 1</v>
      </c>
      <c r="O926" s="56" t="str">
        <f t="shared" si="129"/>
        <v>Effectuez l’étape 1</v>
      </c>
      <c r="P926" s="3">
        <f t="shared" si="134"/>
        <v>0</v>
      </c>
      <c r="R926" s="110" t="e">
        <f t="shared" si="130"/>
        <v>#VALUE!</v>
      </c>
      <c r="S926" s="110" t="e">
        <f t="shared" si="131"/>
        <v>#VALUE!</v>
      </c>
      <c r="T926" s="110" t="e">
        <f t="shared" si="132"/>
        <v>#VALUE!</v>
      </c>
      <c r="U926" s="110" t="e">
        <f t="shared" si="133"/>
        <v>#VALUE!</v>
      </c>
    </row>
    <row r="927" spans="12:21" x14ac:dyDescent="0.5">
      <c r="L927" s="56" t="str">
        <f t="shared" si="126"/>
        <v>Effectuez l’étape 1</v>
      </c>
      <c r="M927" s="56" t="str">
        <f t="shared" si="127"/>
        <v>Effectuez l’étape 1</v>
      </c>
      <c r="N927" s="56" t="str">
        <f t="shared" si="128"/>
        <v>Effectuez l’étape 1</v>
      </c>
      <c r="O927" s="56" t="str">
        <f t="shared" si="129"/>
        <v>Effectuez l’étape 1</v>
      </c>
      <c r="P927" s="3">
        <f t="shared" si="134"/>
        <v>0</v>
      </c>
      <c r="R927" s="110" t="e">
        <f t="shared" si="130"/>
        <v>#VALUE!</v>
      </c>
      <c r="S927" s="110" t="e">
        <f t="shared" si="131"/>
        <v>#VALUE!</v>
      </c>
      <c r="T927" s="110" t="e">
        <f t="shared" si="132"/>
        <v>#VALUE!</v>
      </c>
      <c r="U927" s="110" t="e">
        <f t="shared" si="133"/>
        <v>#VALUE!</v>
      </c>
    </row>
    <row r="928" spans="12:21" x14ac:dyDescent="0.5">
      <c r="L928" s="56" t="str">
        <f t="shared" si="126"/>
        <v>Effectuez l’étape 1</v>
      </c>
      <c r="M928" s="56" t="str">
        <f t="shared" si="127"/>
        <v>Effectuez l’étape 1</v>
      </c>
      <c r="N928" s="56" t="str">
        <f t="shared" si="128"/>
        <v>Effectuez l’étape 1</v>
      </c>
      <c r="O928" s="56" t="str">
        <f t="shared" si="129"/>
        <v>Effectuez l’étape 1</v>
      </c>
      <c r="P928" s="3">
        <f t="shared" si="134"/>
        <v>0</v>
      </c>
      <c r="R928" s="110" t="e">
        <f t="shared" si="130"/>
        <v>#VALUE!</v>
      </c>
      <c r="S928" s="110" t="e">
        <f t="shared" si="131"/>
        <v>#VALUE!</v>
      </c>
      <c r="T928" s="110" t="e">
        <f t="shared" si="132"/>
        <v>#VALUE!</v>
      </c>
      <c r="U928" s="110" t="e">
        <f t="shared" si="133"/>
        <v>#VALUE!</v>
      </c>
    </row>
    <row r="929" spans="12:21" x14ac:dyDescent="0.5">
      <c r="L929" s="56" t="str">
        <f t="shared" si="126"/>
        <v>Effectuez l’étape 1</v>
      </c>
      <c r="M929" s="56" t="str">
        <f t="shared" si="127"/>
        <v>Effectuez l’étape 1</v>
      </c>
      <c r="N929" s="56" t="str">
        <f t="shared" si="128"/>
        <v>Effectuez l’étape 1</v>
      </c>
      <c r="O929" s="56" t="str">
        <f t="shared" si="129"/>
        <v>Effectuez l’étape 1</v>
      </c>
      <c r="P929" s="3">
        <f t="shared" si="134"/>
        <v>0</v>
      </c>
      <c r="R929" s="110" t="e">
        <f t="shared" si="130"/>
        <v>#VALUE!</v>
      </c>
      <c r="S929" s="110" t="e">
        <f t="shared" si="131"/>
        <v>#VALUE!</v>
      </c>
      <c r="T929" s="110" t="e">
        <f t="shared" si="132"/>
        <v>#VALUE!</v>
      </c>
      <c r="U929" s="110" t="e">
        <f t="shared" si="133"/>
        <v>#VALUE!</v>
      </c>
    </row>
    <row r="930" spans="12:21" x14ac:dyDescent="0.5">
      <c r="L930" s="56" t="str">
        <f t="shared" si="126"/>
        <v>Effectuez l’étape 1</v>
      </c>
      <c r="M930" s="56" t="str">
        <f t="shared" si="127"/>
        <v>Effectuez l’étape 1</v>
      </c>
      <c r="N930" s="56" t="str">
        <f t="shared" si="128"/>
        <v>Effectuez l’étape 1</v>
      </c>
      <c r="O930" s="56" t="str">
        <f t="shared" si="129"/>
        <v>Effectuez l’étape 1</v>
      </c>
      <c r="P930" s="3">
        <f t="shared" si="134"/>
        <v>0</v>
      </c>
      <c r="R930" s="110" t="e">
        <f t="shared" si="130"/>
        <v>#VALUE!</v>
      </c>
      <c r="S930" s="110" t="e">
        <f t="shared" si="131"/>
        <v>#VALUE!</v>
      </c>
      <c r="T930" s="110" t="e">
        <f t="shared" si="132"/>
        <v>#VALUE!</v>
      </c>
      <c r="U930" s="110" t="e">
        <f t="shared" si="133"/>
        <v>#VALUE!</v>
      </c>
    </row>
    <row r="931" spans="12:21" x14ac:dyDescent="0.5">
      <c r="L931" s="56" t="str">
        <f t="shared" si="126"/>
        <v>Effectuez l’étape 1</v>
      </c>
      <c r="M931" s="56" t="str">
        <f t="shared" si="127"/>
        <v>Effectuez l’étape 1</v>
      </c>
      <c r="N931" s="56" t="str">
        <f t="shared" si="128"/>
        <v>Effectuez l’étape 1</v>
      </c>
      <c r="O931" s="56" t="str">
        <f t="shared" si="129"/>
        <v>Effectuez l’étape 1</v>
      </c>
      <c r="P931" s="3">
        <f t="shared" si="134"/>
        <v>0</v>
      </c>
      <c r="R931" s="110" t="e">
        <f t="shared" si="130"/>
        <v>#VALUE!</v>
      </c>
      <c r="S931" s="110" t="e">
        <f t="shared" si="131"/>
        <v>#VALUE!</v>
      </c>
      <c r="T931" s="110" t="e">
        <f t="shared" si="132"/>
        <v>#VALUE!</v>
      </c>
      <c r="U931" s="110" t="e">
        <f t="shared" si="133"/>
        <v>#VALUE!</v>
      </c>
    </row>
    <row r="932" spans="12:21" x14ac:dyDescent="0.5">
      <c r="L932" s="56" t="str">
        <f t="shared" si="126"/>
        <v>Effectuez l’étape 1</v>
      </c>
      <c r="M932" s="56" t="str">
        <f t="shared" si="127"/>
        <v>Effectuez l’étape 1</v>
      </c>
      <c r="N932" s="56" t="str">
        <f t="shared" si="128"/>
        <v>Effectuez l’étape 1</v>
      </c>
      <c r="O932" s="56" t="str">
        <f t="shared" si="129"/>
        <v>Effectuez l’étape 1</v>
      </c>
      <c r="P932" s="3">
        <f t="shared" si="134"/>
        <v>0</v>
      </c>
      <c r="R932" s="110" t="e">
        <f t="shared" si="130"/>
        <v>#VALUE!</v>
      </c>
      <c r="S932" s="110" t="e">
        <f t="shared" si="131"/>
        <v>#VALUE!</v>
      </c>
      <c r="T932" s="110" t="e">
        <f t="shared" si="132"/>
        <v>#VALUE!</v>
      </c>
      <c r="U932" s="110" t="e">
        <f t="shared" si="133"/>
        <v>#VALUE!</v>
      </c>
    </row>
    <row r="933" spans="12:21" x14ac:dyDescent="0.5">
      <c r="L933" s="56" t="str">
        <f t="shared" si="126"/>
        <v>Effectuez l’étape 1</v>
      </c>
      <c r="M933" s="56" t="str">
        <f t="shared" si="127"/>
        <v>Effectuez l’étape 1</v>
      </c>
      <c r="N933" s="56" t="str">
        <f t="shared" si="128"/>
        <v>Effectuez l’étape 1</v>
      </c>
      <c r="O933" s="56" t="str">
        <f t="shared" si="129"/>
        <v>Effectuez l’étape 1</v>
      </c>
      <c r="P933" s="3">
        <f t="shared" si="134"/>
        <v>0</v>
      </c>
      <c r="R933" s="110" t="e">
        <f t="shared" si="130"/>
        <v>#VALUE!</v>
      </c>
      <c r="S933" s="110" t="e">
        <f t="shared" si="131"/>
        <v>#VALUE!</v>
      </c>
      <c r="T933" s="110" t="e">
        <f t="shared" si="132"/>
        <v>#VALUE!</v>
      </c>
      <c r="U933" s="110" t="e">
        <f t="shared" si="133"/>
        <v>#VALUE!</v>
      </c>
    </row>
    <row r="934" spans="12:21" x14ac:dyDescent="0.5">
      <c r="L934" s="56" t="str">
        <f t="shared" si="126"/>
        <v>Effectuez l’étape 1</v>
      </c>
      <c r="M934" s="56" t="str">
        <f t="shared" si="127"/>
        <v>Effectuez l’étape 1</v>
      </c>
      <c r="N934" s="56" t="str">
        <f t="shared" si="128"/>
        <v>Effectuez l’étape 1</v>
      </c>
      <c r="O934" s="56" t="str">
        <f t="shared" si="129"/>
        <v>Effectuez l’étape 1</v>
      </c>
      <c r="P934" s="3">
        <f t="shared" si="134"/>
        <v>0</v>
      </c>
      <c r="R934" s="110" t="e">
        <f t="shared" si="130"/>
        <v>#VALUE!</v>
      </c>
      <c r="S934" s="110" t="e">
        <f t="shared" si="131"/>
        <v>#VALUE!</v>
      </c>
      <c r="T934" s="110" t="e">
        <f t="shared" si="132"/>
        <v>#VALUE!</v>
      </c>
      <c r="U934" s="110" t="e">
        <f t="shared" si="133"/>
        <v>#VALUE!</v>
      </c>
    </row>
    <row r="935" spans="12:21" x14ac:dyDescent="0.5">
      <c r="L935" s="56" t="str">
        <f t="shared" si="126"/>
        <v>Effectuez l’étape 1</v>
      </c>
      <c r="M935" s="56" t="str">
        <f t="shared" si="127"/>
        <v>Effectuez l’étape 1</v>
      </c>
      <c r="N935" s="56" t="str">
        <f t="shared" si="128"/>
        <v>Effectuez l’étape 1</v>
      </c>
      <c r="O935" s="56" t="str">
        <f t="shared" si="129"/>
        <v>Effectuez l’étape 1</v>
      </c>
      <c r="P935" s="3">
        <f t="shared" si="134"/>
        <v>0</v>
      </c>
      <c r="R935" s="110" t="e">
        <f t="shared" si="130"/>
        <v>#VALUE!</v>
      </c>
      <c r="S935" s="110" t="e">
        <f t="shared" si="131"/>
        <v>#VALUE!</v>
      </c>
      <c r="T935" s="110" t="e">
        <f t="shared" si="132"/>
        <v>#VALUE!</v>
      </c>
      <c r="U935" s="110" t="e">
        <f t="shared" si="133"/>
        <v>#VALUE!</v>
      </c>
    </row>
    <row r="936" spans="12:21" x14ac:dyDescent="0.5">
      <c r="L936" s="56" t="str">
        <f t="shared" si="126"/>
        <v>Effectuez l’étape 1</v>
      </c>
      <c r="M936" s="56" t="str">
        <f t="shared" si="127"/>
        <v>Effectuez l’étape 1</v>
      </c>
      <c r="N936" s="56" t="str">
        <f t="shared" si="128"/>
        <v>Effectuez l’étape 1</v>
      </c>
      <c r="O936" s="56" t="str">
        <f t="shared" si="129"/>
        <v>Effectuez l’étape 1</v>
      </c>
      <c r="P936" s="3">
        <f t="shared" si="134"/>
        <v>0</v>
      </c>
      <c r="R936" s="110" t="e">
        <f t="shared" si="130"/>
        <v>#VALUE!</v>
      </c>
      <c r="S936" s="110" t="e">
        <f t="shared" si="131"/>
        <v>#VALUE!</v>
      </c>
      <c r="T936" s="110" t="e">
        <f t="shared" si="132"/>
        <v>#VALUE!</v>
      </c>
      <c r="U936" s="110" t="e">
        <f t="shared" si="133"/>
        <v>#VALUE!</v>
      </c>
    </row>
    <row r="937" spans="12:21" x14ac:dyDescent="0.5">
      <c r="L937" s="56" t="str">
        <f t="shared" si="126"/>
        <v>Effectuez l’étape 1</v>
      </c>
      <c r="M937" s="56" t="str">
        <f t="shared" si="127"/>
        <v>Effectuez l’étape 1</v>
      </c>
      <c r="N937" s="56" t="str">
        <f t="shared" si="128"/>
        <v>Effectuez l’étape 1</v>
      </c>
      <c r="O937" s="56" t="str">
        <f t="shared" si="129"/>
        <v>Effectuez l’étape 1</v>
      </c>
      <c r="P937" s="3">
        <f t="shared" si="134"/>
        <v>0</v>
      </c>
      <c r="R937" s="110" t="e">
        <f t="shared" si="130"/>
        <v>#VALUE!</v>
      </c>
      <c r="S937" s="110" t="e">
        <f t="shared" si="131"/>
        <v>#VALUE!</v>
      </c>
      <c r="T937" s="110" t="e">
        <f t="shared" si="132"/>
        <v>#VALUE!</v>
      </c>
      <c r="U937" s="110" t="e">
        <f t="shared" si="133"/>
        <v>#VALUE!</v>
      </c>
    </row>
    <row r="938" spans="12:21" x14ac:dyDescent="0.5">
      <c r="L938" s="56" t="str">
        <f t="shared" si="126"/>
        <v>Effectuez l’étape 1</v>
      </c>
      <c r="M938" s="56" t="str">
        <f t="shared" si="127"/>
        <v>Effectuez l’étape 1</v>
      </c>
      <c r="N938" s="56" t="str">
        <f t="shared" si="128"/>
        <v>Effectuez l’étape 1</v>
      </c>
      <c r="O938" s="56" t="str">
        <f t="shared" si="129"/>
        <v>Effectuez l’étape 1</v>
      </c>
      <c r="P938" s="3">
        <f t="shared" si="134"/>
        <v>0</v>
      </c>
      <c r="R938" s="110" t="e">
        <f t="shared" si="130"/>
        <v>#VALUE!</v>
      </c>
      <c r="S938" s="110" t="e">
        <f t="shared" si="131"/>
        <v>#VALUE!</v>
      </c>
      <c r="T938" s="110" t="e">
        <f t="shared" si="132"/>
        <v>#VALUE!</v>
      </c>
      <c r="U938" s="110" t="e">
        <f t="shared" si="133"/>
        <v>#VALUE!</v>
      </c>
    </row>
    <row r="939" spans="12:21" x14ac:dyDescent="0.5">
      <c r="L939" s="56" t="str">
        <f t="shared" si="126"/>
        <v>Effectuez l’étape 1</v>
      </c>
      <c r="M939" s="56" t="str">
        <f t="shared" si="127"/>
        <v>Effectuez l’étape 1</v>
      </c>
      <c r="N939" s="56" t="str">
        <f t="shared" si="128"/>
        <v>Effectuez l’étape 1</v>
      </c>
      <c r="O939" s="56" t="str">
        <f t="shared" si="129"/>
        <v>Effectuez l’étape 1</v>
      </c>
      <c r="P939" s="3">
        <f t="shared" si="134"/>
        <v>0</v>
      </c>
      <c r="R939" s="110" t="e">
        <f t="shared" si="130"/>
        <v>#VALUE!</v>
      </c>
      <c r="S939" s="110" t="e">
        <f t="shared" si="131"/>
        <v>#VALUE!</v>
      </c>
      <c r="T939" s="110" t="e">
        <f t="shared" si="132"/>
        <v>#VALUE!</v>
      </c>
      <c r="U939" s="110" t="e">
        <f t="shared" si="133"/>
        <v>#VALUE!</v>
      </c>
    </row>
    <row r="940" spans="12:21" x14ac:dyDescent="0.5">
      <c r="L940" s="56" t="str">
        <f t="shared" si="126"/>
        <v>Effectuez l’étape 1</v>
      </c>
      <c r="M940" s="56" t="str">
        <f t="shared" si="127"/>
        <v>Effectuez l’étape 1</v>
      </c>
      <c r="N940" s="56" t="str">
        <f t="shared" si="128"/>
        <v>Effectuez l’étape 1</v>
      </c>
      <c r="O940" s="56" t="str">
        <f t="shared" si="129"/>
        <v>Effectuez l’étape 1</v>
      </c>
      <c r="P940" s="3">
        <f t="shared" si="134"/>
        <v>0</v>
      </c>
      <c r="R940" s="110" t="e">
        <f t="shared" si="130"/>
        <v>#VALUE!</v>
      </c>
      <c r="S940" s="110" t="e">
        <f t="shared" si="131"/>
        <v>#VALUE!</v>
      </c>
      <c r="T940" s="110" t="e">
        <f t="shared" si="132"/>
        <v>#VALUE!</v>
      </c>
      <c r="U940" s="110" t="e">
        <f t="shared" si="133"/>
        <v>#VALUE!</v>
      </c>
    </row>
    <row r="941" spans="12:21" x14ac:dyDescent="0.5">
      <c r="L941" s="56" t="str">
        <f t="shared" si="126"/>
        <v>Effectuez l’étape 1</v>
      </c>
      <c r="M941" s="56" t="str">
        <f t="shared" si="127"/>
        <v>Effectuez l’étape 1</v>
      </c>
      <c r="N941" s="56" t="str">
        <f t="shared" si="128"/>
        <v>Effectuez l’étape 1</v>
      </c>
      <c r="O941" s="56" t="str">
        <f t="shared" si="129"/>
        <v>Effectuez l’étape 1</v>
      </c>
      <c r="P941" s="3">
        <f t="shared" si="134"/>
        <v>0</v>
      </c>
      <c r="R941" s="110" t="e">
        <f t="shared" si="130"/>
        <v>#VALUE!</v>
      </c>
      <c r="S941" s="110" t="e">
        <f t="shared" si="131"/>
        <v>#VALUE!</v>
      </c>
      <c r="T941" s="110" t="e">
        <f t="shared" si="132"/>
        <v>#VALUE!</v>
      </c>
      <c r="U941" s="110" t="e">
        <f t="shared" si="133"/>
        <v>#VALUE!</v>
      </c>
    </row>
    <row r="942" spans="12:21" x14ac:dyDescent="0.5">
      <c r="L942" s="56" t="str">
        <f t="shared" si="126"/>
        <v>Effectuez l’étape 1</v>
      </c>
      <c r="M942" s="56" t="str">
        <f t="shared" si="127"/>
        <v>Effectuez l’étape 1</v>
      </c>
      <c r="N942" s="56" t="str">
        <f t="shared" si="128"/>
        <v>Effectuez l’étape 1</v>
      </c>
      <c r="O942" s="56" t="str">
        <f t="shared" si="129"/>
        <v>Effectuez l’étape 1</v>
      </c>
      <c r="P942" s="3">
        <f t="shared" si="134"/>
        <v>0</v>
      </c>
      <c r="R942" s="110" t="e">
        <f t="shared" si="130"/>
        <v>#VALUE!</v>
      </c>
      <c r="S942" s="110" t="e">
        <f t="shared" si="131"/>
        <v>#VALUE!</v>
      </c>
      <c r="T942" s="110" t="e">
        <f t="shared" si="132"/>
        <v>#VALUE!</v>
      </c>
      <c r="U942" s="110" t="e">
        <f t="shared" si="133"/>
        <v>#VALUE!</v>
      </c>
    </row>
    <row r="943" spans="12:21" x14ac:dyDescent="0.5">
      <c r="L943" s="56" t="str">
        <f t="shared" si="126"/>
        <v>Effectuez l’étape 1</v>
      </c>
      <c r="M943" s="56" t="str">
        <f t="shared" si="127"/>
        <v>Effectuez l’étape 1</v>
      </c>
      <c r="N943" s="56" t="str">
        <f t="shared" si="128"/>
        <v>Effectuez l’étape 1</v>
      </c>
      <c r="O943" s="56" t="str">
        <f t="shared" si="129"/>
        <v>Effectuez l’étape 1</v>
      </c>
      <c r="P943" s="3">
        <f t="shared" si="134"/>
        <v>0</v>
      </c>
      <c r="R943" s="110" t="e">
        <f t="shared" si="130"/>
        <v>#VALUE!</v>
      </c>
      <c r="S943" s="110" t="e">
        <f t="shared" si="131"/>
        <v>#VALUE!</v>
      </c>
      <c r="T943" s="110" t="e">
        <f t="shared" si="132"/>
        <v>#VALUE!</v>
      </c>
      <c r="U943" s="110" t="e">
        <f t="shared" si="133"/>
        <v>#VALUE!</v>
      </c>
    </row>
    <row r="944" spans="12:21" x14ac:dyDescent="0.5">
      <c r="L944" s="56" t="str">
        <f t="shared" si="126"/>
        <v>Effectuez l’étape 1</v>
      </c>
      <c r="M944" s="56" t="str">
        <f t="shared" si="127"/>
        <v>Effectuez l’étape 1</v>
      </c>
      <c r="N944" s="56" t="str">
        <f t="shared" si="128"/>
        <v>Effectuez l’étape 1</v>
      </c>
      <c r="O944" s="56" t="str">
        <f t="shared" si="129"/>
        <v>Effectuez l’étape 1</v>
      </c>
      <c r="P944" s="3">
        <f t="shared" si="134"/>
        <v>0</v>
      </c>
      <c r="R944" s="110" t="e">
        <f t="shared" si="130"/>
        <v>#VALUE!</v>
      </c>
      <c r="S944" s="110" t="e">
        <f t="shared" si="131"/>
        <v>#VALUE!</v>
      </c>
      <c r="T944" s="110" t="e">
        <f t="shared" si="132"/>
        <v>#VALUE!</v>
      </c>
      <c r="U944" s="110" t="e">
        <f t="shared" si="133"/>
        <v>#VALUE!</v>
      </c>
    </row>
    <row r="945" spans="12:21" x14ac:dyDescent="0.5">
      <c r="L945" s="56" t="str">
        <f t="shared" si="126"/>
        <v>Effectuez l’étape 1</v>
      </c>
      <c r="M945" s="56" t="str">
        <f t="shared" si="127"/>
        <v>Effectuez l’étape 1</v>
      </c>
      <c r="N945" s="56" t="str">
        <f t="shared" si="128"/>
        <v>Effectuez l’étape 1</v>
      </c>
      <c r="O945" s="56" t="str">
        <f t="shared" si="129"/>
        <v>Effectuez l’étape 1</v>
      </c>
      <c r="P945" s="3">
        <f t="shared" si="134"/>
        <v>0</v>
      </c>
      <c r="R945" s="110" t="e">
        <f t="shared" si="130"/>
        <v>#VALUE!</v>
      </c>
      <c r="S945" s="110" t="e">
        <f t="shared" si="131"/>
        <v>#VALUE!</v>
      </c>
      <c r="T945" s="110" t="e">
        <f t="shared" si="132"/>
        <v>#VALUE!</v>
      </c>
      <c r="U945" s="110" t="e">
        <f t="shared" si="133"/>
        <v>#VALUE!</v>
      </c>
    </row>
    <row r="946" spans="12:21" x14ac:dyDescent="0.5">
      <c r="L946" s="56" t="str">
        <f t="shared" si="126"/>
        <v>Effectuez l’étape 1</v>
      </c>
      <c r="M946" s="56" t="str">
        <f t="shared" si="127"/>
        <v>Effectuez l’étape 1</v>
      </c>
      <c r="N946" s="56" t="str">
        <f t="shared" si="128"/>
        <v>Effectuez l’étape 1</v>
      </c>
      <c r="O946" s="56" t="str">
        <f t="shared" si="129"/>
        <v>Effectuez l’étape 1</v>
      </c>
      <c r="P946" s="3">
        <f t="shared" si="134"/>
        <v>0</v>
      </c>
      <c r="R946" s="110" t="e">
        <f t="shared" si="130"/>
        <v>#VALUE!</v>
      </c>
      <c r="S946" s="110" t="e">
        <f t="shared" si="131"/>
        <v>#VALUE!</v>
      </c>
      <c r="T946" s="110" t="e">
        <f t="shared" si="132"/>
        <v>#VALUE!</v>
      </c>
      <c r="U946" s="110" t="e">
        <f t="shared" si="133"/>
        <v>#VALUE!</v>
      </c>
    </row>
    <row r="947" spans="12:21" x14ac:dyDescent="0.5">
      <c r="L947" s="56" t="str">
        <f t="shared" si="126"/>
        <v>Effectuez l’étape 1</v>
      </c>
      <c r="M947" s="56" t="str">
        <f t="shared" si="127"/>
        <v>Effectuez l’étape 1</v>
      </c>
      <c r="N947" s="56" t="str">
        <f t="shared" si="128"/>
        <v>Effectuez l’étape 1</v>
      </c>
      <c r="O947" s="56" t="str">
        <f t="shared" si="129"/>
        <v>Effectuez l’étape 1</v>
      </c>
      <c r="P947" s="3">
        <f t="shared" si="134"/>
        <v>0</v>
      </c>
      <c r="R947" s="110" t="e">
        <f t="shared" si="130"/>
        <v>#VALUE!</v>
      </c>
      <c r="S947" s="110" t="e">
        <f t="shared" si="131"/>
        <v>#VALUE!</v>
      </c>
      <c r="T947" s="110" t="e">
        <f t="shared" si="132"/>
        <v>#VALUE!</v>
      </c>
      <c r="U947" s="110" t="e">
        <f t="shared" si="133"/>
        <v>#VALUE!</v>
      </c>
    </row>
    <row r="948" spans="12:21" x14ac:dyDescent="0.5">
      <c r="L948" s="56" t="str">
        <f t="shared" si="126"/>
        <v>Effectuez l’étape 1</v>
      </c>
      <c r="M948" s="56" t="str">
        <f t="shared" si="127"/>
        <v>Effectuez l’étape 1</v>
      </c>
      <c r="N948" s="56" t="str">
        <f t="shared" si="128"/>
        <v>Effectuez l’étape 1</v>
      </c>
      <c r="O948" s="56" t="str">
        <f t="shared" si="129"/>
        <v>Effectuez l’étape 1</v>
      </c>
      <c r="P948" s="3">
        <f t="shared" si="134"/>
        <v>0</v>
      </c>
      <c r="R948" s="110" t="e">
        <f t="shared" si="130"/>
        <v>#VALUE!</v>
      </c>
      <c r="S948" s="110" t="e">
        <f t="shared" si="131"/>
        <v>#VALUE!</v>
      </c>
      <c r="T948" s="110" t="e">
        <f t="shared" si="132"/>
        <v>#VALUE!</v>
      </c>
      <c r="U948" s="110" t="e">
        <f t="shared" si="133"/>
        <v>#VALUE!</v>
      </c>
    </row>
    <row r="949" spans="12:21" x14ac:dyDescent="0.5">
      <c r="L949" s="56" t="str">
        <f t="shared" si="126"/>
        <v>Effectuez l’étape 1</v>
      </c>
      <c r="M949" s="56" t="str">
        <f t="shared" si="127"/>
        <v>Effectuez l’étape 1</v>
      </c>
      <c r="N949" s="56" t="str">
        <f t="shared" si="128"/>
        <v>Effectuez l’étape 1</v>
      </c>
      <c r="O949" s="56" t="str">
        <f t="shared" si="129"/>
        <v>Effectuez l’étape 1</v>
      </c>
      <c r="P949" s="3">
        <f t="shared" si="134"/>
        <v>0</v>
      </c>
      <c r="R949" s="110" t="e">
        <f t="shared" si="130"/>
        <v>#VALUE!</v>
      </c>
      <c r="S949" s="110" t="e">
        <f t="shared" si="131"/>
        <v>#VALUE!</v>
      </c>
      <c r="T949" s="110" t="e">
        <f t="shared" si="132"/>
        <v>#VALUE!</v>
      </c>
      <c r="U949" s="110" t="e">
        <f t="shared" si="133"/>
        <v>#VALUE!</v>
      </c>
    </row>
    <row r="950" spans="12:21" x14ac:dyDescent="0.5">
      <c r="L950" s="56" t="str">
        <f t="shared" si="126"/>
        <v>Effectuez l’étape 1</v>
      </c>
      <c r="M950" s="56" t="str">
        <f t="shared" si="127"/>
        <v>Effectuez l’étape 1</v>
      </c>
      <c r="N950" s="56" t="str">
        <f t="shared" si="128"/>
        <v>Effectuez l’étape 1</v>
      </c>
      <c r="O950" s="56" t="str">
        <f t="shared" si="129"/>
        <v>Effectuez l’étape 1</v>
      </c>
      <c r="P950" s="3">
        <f t="shared" si="134"/>
        <v>0</v>
      </c>
      <c r="R950" s="110" t="e">
        <f t="shared" si="130"/>
        <v>#VALUE!</v>
      </c>
      <c r="S950" s="110" t="e">
        <f t="shared" si="131"/>
        <v>#VALUE!</v>
      </c>
      <c r="T950" s="110" t="e">
        <f t="shared" si="132"/>
        <v>#VALUE!</v>
      </c>
      <c r="U950" s="110" t="e">
        <f t="shared" si="133"/>
        <v>#VALUE!</v>
      </c>
    </row>
    <row r="951" spans="12:21" x14ac:dyDescent="0.5">
      <c r="L951" s="56" t="str">
        <f t="shared" si="126"/>
        <v>Effectuez l’étape 1</v>
      </c>
      <c r="M951" s="56" t="str">
        <f t="shared" si="127"/>
        <v>Effectuez l’étape 1</v>
      </c>
      <c r="N951" s="56" t="str">
        <f t="shared" si="128"/>
        <v>Effectuez l’étape 1</v>
      </c>
      <c r="O951" s="56" t="str">
        <f t="shared" si="129"/>
        <v>Effectuez l’étape 1</v>
      </c>
      <c r="P951" s="3">
        <f t="shared" si="134"/>
        <v>0</v>
      </c>
      <c r="R951" s="110" t="e">
        <f t="shared" si="130"/>
        <v>#VALUE!</v>
      </c>
      <c r="S951" s="110" t="e">
        <f t="shared" si="131"/>
        <v>#VALUE!</v>
      </c>
      <c r="T951" s="110" t="e">
        <f t="shared" si="132"/>
        <v>#VALUE!</v>
      </c>
      <c r="U951" s="110" t="e">
        <f t="shared" si="133"/>
        <v>#VALUE!</v>
      </c>
    </row>
    <row r="952" spans="12:21" x14ac:dyDescent="0.5">
      <c r="L952" s="56" t="str">
        <f t="shared" si="126"/>
        <v>Effectuez l’étape 1</v>
      </c>
      <c r="M952" s="56" t="str">
        <f t="shared" si="127"/>
        <v>Effectuez l’étape 1</v>
      </c>
      <c r="N952" s="56" t="str">
        <f t="shared" si="128"/>
        <v>Effectuez l’étape 1</v>
      </c>
      <c r="O952" s="56" t="str">
        <f t="shared" si="129"/>
        <v>Effectuez l’étape 1</v>
      </c>
      <c r="P952" s="3">
        <f t="shared" si="134"/>
        <v>0</v>
      </c>
      <c r="R952" s="110" t="e">
        <f t="shared" si="130"/>
        <v>#VALUE!</v>
      </c>
      <c r="S952" s="110" t="e">
        <f t="shared" si="131"/>
        <v>#VALUE!</v>
      </c>
      <c r="T952" s="110" t="e">
        <f t="shared" si="132"/>
        <v>#VALUE!</v>
      </c>
      <c r="U952" s="110" t="e">
        <f t="shared" si="133"/>
        <v>#VALUE!</v>
      </c>
    </row>
    <row r="953" spans="12:21" x14ac:dyDescent="0.5">
      <c r="L953" s="56" t="str">
        <f t="shared" si="126"/>
        <v>Effectuez l’étape 1</v>
      </c>
      <c r="M953" s="56" t="str">
        <f t="shared" si="127"/>
        <v>Effectuez l’étape 1</v>
      </c>
      <c r="N953" s="56" t="str">
        <f t="shared" si="128"/>
        <v>Effectuez l’étape 1</v>
      </c>
      <c r="O953" s="56" t="str">
        <f t="shared" si="129"/>
        <v>Effectuez l’étape 1</v>
      </c>
      <c r="P953" s="3">
        <f t="shared" si="134"/>
        <v>0</v>
      </c>
      <c r="R953" s="110" t="e">
        <f t="shared" si="130"/>
        <v>#VALUE!</v>
      </c>
      <c r="S953" s="110" t="e">
        <f t="shared" si="131"/>
        <v>#VALUE!</v>
      </c>
      <c r="T953" s="110" t="e">
        <f t="shared" si="132"/>
        <v>#VALUE!</v>
      </c>
      <c r="U953" s="110" t="e">
        <f t="shared" si="133"/>
        <v>#VALUE!</v>
      </c>
    </row>
    <row r="954" spans="12:21" x14ac:dyDescent="0.5">
      <c r="L954" s="56" t="str">
        <f t="shared" si="126"/>
        <v>Effectuez l’étape 1</v>
      </c>
      <c r="M954" s="56" t="str">
        <f t="shared" si="127"/>
        <v>Effectuez l’étape 1</v>
      </c>
      <c r="N954" s="56" t="str">
        <f t="shared" si="128"/>
        <v>Effectuez l’étape 1</v>
      </c>
      <c r="O954" s="56" t="str">
        <f t="shared" si="129"/>
        <v>Effectuez l’étape 1</v>
      </c>
      <c r="P954" s="3">
        <f t="shared" si="134"/>
        <v>0</v>
      </c>
      <c r="R954" s="110" t="e">
        <f t="shared" si="130"/>
        <v>#VALUE!</v>
      </c>
      <c r="S954" s="110" t="e">
        <f t="shared" si="131"/>
        <v>#VALUE!</v>
      </c>
      <c r="T954" s="110" t="e">
        <f t="shared" si="132"/>
        <v>#VALUE!</v>
      </c>
      <c r="U954" s="110" t="e">
        <f t="shared" si="133"/>
        <v>#VALUE!</v>
      </c>
    </row>
    <row r="955" spans="12:21" x14ac:dyDescent="0.5">
      <c r="L955" s="56" t="str">
        <f t="shared" si="126"/>
        <v>Effectuez l’étape 1</v>
      </c>
      <c r="M955" s="56" t="str">
        <f t="shared" si="127"/>
        <v>Effectuez l’étape 1</v>
      </c>
      <c r="N955" s="56" t="str">
        <f t="shared" si="128"/>
        <v>Effectuez l’étape 1</v>
      </c>
      <c r="O955" s="56" t="str">
        <f t="shared" si="129"/>
        <v>Effectuez l’étape 1</v>
      </c>
      <c r="P955" s="3">
        <f t="shared" si="134"/>
        <v>0</v>
      </c>
      <c r="R955" s="110" t="e">
        <f t="shared" si="130"/>
        <v>#VALUE!</v>
      </c>
      <c r="S955" s="110" t="e">
        <f t="shared" si="131"/>
        <v>#VALUE!</v>
      </c>
      <c r="T955" s="110" t="e">
        <f t="shared" si="132"/>
        <v>#VALUE!</v>
      </c>
      <c r="U955" s="110" t="e">
        <f t="shared" si="133"/>
        <v>#VALUE!</v>
      </c>
    </row>
    <row r="956" spans="12:21" x14ac:dyDescent="0.5">
      <c r="L956" s="56" t="str">
        <f t="shared" si="126"/>
        <v>Effectuez l’étape 1</v>
      </c>
      <c r="M956" s="56" t="str">
        <f t="shared" si="127"/>
        <v>Effectuez l’étape 1</v>
      </c>
      <c r="N956" s="56" t="str">
        <f t="shared" si="128"/>
        <v>Effectuez l’étape 1</v>
      </c>
      <c r="O956" s="56" t="str">
        <f t="shared" si="129"/>
        <v>Effectuez l’étape 1</v>
      </c>
      <c r="P956" s="3">
        <f t="shared" si="134"/>
        <v>0</v>
      </c>
      <c r="R956" s="110" t="e">
        <f t="shared" si="130"/>
        <v>#VALUE!</v>
      </c>
      <c r="S956" s="110" t="e">
        <f t="shared" si="131"/>
        <v>#VALUE!</v>
      </c>
      <c r="T956" s="110" t="e">
        <f t="shared" si="132"/>
        <v>#VALUE!</v>
      </c>
      <c r="U956" s="110" t="e">
        <f t="shared" si="133"/>
        <v>#VALUE!</v>
      </c>
    </row>
    <row r="957" spans="12:21" x14ac:dyDescent="0.5">
      <c r="L957" s="56" t="str">
        <f t="shared" si="126"/>
        <v>Effectuez l’étape 1</v>
      </c>
      <c r="M957" s="56" t="str">
        <f t="shared" si="127"/>
        <v>Effectuez l’étape 1</v>
      </c>
      <c r="N957" s="56" t="str">
        <f t="shared" si="128"/>
        <v>Effectuez l’étape 1</v>
      </c>
      <c r="O957" s="56" t="str">
        <f t="shared" si="129"/>
        <v>Effectuez l’étape 1</v>
      </c>
      <c r="P957" s="3">
        <f t="shared" si="134"/>
        <v>0</v>
      </c>
      <c r="R957" s="110" t="e">
        <f t="shared" si="130"/>
        <v>#VALUE!</v>
      </c>
      <c r="S957" s="110" t="e">
        <f t="shared" si="131"/>
        <v>#VALUE!</v>
      </c>
      <c r="T957" s="110" t="e">
        <f t="shared" si="132"/>
        <v>#VALUE!</v>
      </c>
      <c r="U957" s="110" t="e">
        <f t="shared" si="133"/>
        <v>#VALUE!</v>
      </c>
    </row>
    <row r="958" spans="12:21" x14ac:dyDescent="0.5">
      <c r="L958" s="56" t="str">
        <f t="shared" si="126"/>
        <v>Effectuez l’étape 1</v>
      </c>
      <c r="M958" s="56" t="str">
        <f t="shared" si="127"/>
        <v>Effectuez l’étape 1</v>
      </c>
      <c r="N958" s="56" t="str">
        <f t="shared" si="128"/>
        <v>Effectuez l’étape 1</v>
      </c>
      <c r="O958" s="56" t="str">
        <f t="shared" si="129"/>
        <v>Effectuez l’étape 1</v>
      </c>
      <c r="P958" s="3">
        <f t="shared" si="134"/>
        <v>0</v>
      </c>
      <c r="R958" s="110" t="e">
        <f t="shared" si="130"/>
        <v>#VALUE!</v>
      </c>
      <c r="S958" s="110" t="e">
        <f t="shared" si="131"/>
        <v>#VALUE!</v>
      </c>
      <c r="T958" s="110" t="e">
        <f t="shared" si="132"/>
        <v>#VALUE!</v>
      </c>
      <c r="U958" s="110" t="e">
        <f t="shared" si="133"/>
        <v>#VALUE!</v>
      </c>
    </row>
    <row r="959" spans="12:21" x14ac:dyDescent="0.5">
      <c r="L959" s="56" t="str">
        <f t="shared" si="126"/>
        <v>Effectuez l’étape 1</v>
      </c>
      <c r="M959" s="56" t="str">
        <f t="shared" si="127"/>
        <v>Effectuez l’étape 1</v>
      </c>
      <c r="N959" s="56" t="str">
        <f t="shared" si="128"/>
        <v>Effectuez l’étape 1</v>
      </c>
      <c r="O959" s="56" t="str">
        <f t="shared" si="129"/>
        <v>Effectuez l’étape 1</v>
      </c>
      <c r="P959" s="3">
        <f t="shared" si="134"/>
        <v>0</v>
      </c>
      <c r="R959" s="110" t="e">
        <f t="shared" si="130"/>
        <v>#VALUE!</v>
      </c>
      <c r="S959" s="110" t="e">
        <f t="shared" si="131"/>
        <v>#VALUE!</v>
      </c>
      <c r="T959" s="110" t="e">
        <f t="shared" si="132"/>
        <v>#VALUE!</v>
      </c>
      <c r="U959" s="110" t="e">
        <f t="shared" si="133"/>
        <v>#VALUE!</v>
      </c>
    </row>
    <row r="960" spans="12:21" x14ac:dyDescent="0.5">
      <c r="L960" s="56" t="str">
        <f t="shared" si="126"/>
        <v>Effectuez l’étape 1</v>
      </c>
      <c r="M960" s="56" t="str">
        <f t="shared" si="127"/>
        <v>Effectuez l’étape 1</v>
      </c>
      <c r="N960" s="56" t="str">
        <f t="shared" si="128"/>
        <v>Effectuez l’étape 1</v>
      </c>
      <c r="O960" s="56" t="str">
        <f t="shared" si="129"/>
        <v>Effectuez l’étape 1</v>
      </c>
      <c r="P960" s="3">
        <f t="shared" si="134"/>
        <v>0</v>
      </c>
      <c r="R960" s="110" t="e">
        <f t="shared" si="130"/>
        <v>#VALUE!</v>
      </c>
      <c r="S960" s="110" t="e">
        <f t="shared" si="131"/>
        <v>#VALUE!</v>
      </c>
      <c r="T960" s="110" t="e">
        <f t="shared" si="132"/>
        <v>#VALUE!</v>
      </c>
      <c r="U960" s="110" t="e">
        <f t="shared" si="133"/>
        <v>#VALUE!</v>
      </c>
    </row>
    <row r="961" spans="12:21" x14ac:dyDescent="0.5">
      <c r="L961" s="56" t="str">
        <f t="shared" si="126"/>
        <v>Effectuez l’étape 1</v>
      </c>
      <c r="M961" s="56" t="str">
        <f t="shared" si="127"/>
        <v>Effectuez l’étape 1</v>
      </c>
      <c r="N961" s="56" t="str">
        <f t="shared" si="128"/>
        <v>Effectuez l’étape 1</v>
      </c>
      <c r="O961" s="56" t="str">
        <f t="shared" si="129"/>
        <v>Effectuez l’étape 1</v>
      </c>
      <c r="P961" s="3">
        <f t="shared" si="134"/>
        <v>0</v>
      </c>
      <c r="R961" s="110" t="e">
        <f t="shared" si="130"/>
        <v>#VALUE!</v>
      </c>
      <c r="S961" s="110" t="e">
        <f t="shared" si="131"/>
        <v>#VALUE!</v>
      </c>
      <c r="T961" s="110" t="e">
        <f t="shared" si="132"/>
        <v>#VALUE!</v>
      </c>
      <c r="U961" s="110" t="e">
        <f t="shared" si="133"/>
        <v>#VALUE!</v>
      </c>
    </row>
    <row r="962" spans="12:21" x14ac:dyDescent="0.5">
      <c r="L962" s="56" t="str">
        <f t="shared" si="126"/>
        <v>Effectuez l’étape 1</v>
      </c>
      <c r="M962" s="56" t="str">
        <f t="shared" si="127"/>
        <v>Effectuez l’étape 1</v>
      </c>
      <c r="N962" s="56" t="str">
        <f t="shared" si="128"/>
        <v>Effectuez l’étape 1</v>
      </c>
      <c r="O962" s="56" t="str">
        <f t="shared" si="129"/>
        <v>Effectuez l’étape 1</v>
      </c>
      <c r="P962" s="3">
        <f t="shared" si="134"/>
        <v>0</v>
      </c>
      <c r="R962" s="110" t="e">
        <f t="shared" si="130"/>
        <v>#VALUE!</v>
      </c>
      <c r="S962" s="110" t="e">
        <f t="shared" si="131"/>
        <v>#VALUE!</v>
      </c>
      <c r="T962" s="110" t="e">
        <f t="shared" si="132"/>
        <v>#VALUE!</v>
      </c>
      <c r="U962" s="110" t="e">
        <f t="shared" si="133"/>
        <v>#VALUE!</v>
      </c>
    </row>
    <row r="963" spans="12:21" x14ac:dyDescent="0.5">
      <c r="L963" s="56" t="str">
        <f t="shared" si="126"/>
        <v>Effectuez l’étape 1</v>
      </c>
      <c r="M963" s="56" t="str">
        <f t="shared" si="127"/>
        <v>Effectuez l’étape 1</v>
      </c>
      <c r="N963" s="56" t="str">
        <f t="shared" si="128"/>
        <v>Effectuez l’étape 1</v>
      </c>
      <c r="O963" s="56" t="str">
        <f t="shared" si="129"/>
        <v>Effectuez l’étape 1</v>
      </c>
      <c r="P963" s="3">
        <f t="shared" si="134"/>
        <v>0</v>
      </c>
      <c r="R963" s="110" t="e">
        <f t="shared" si="130"/>
        <v>#VALUE!</v>
      </c>
      <c r="S963" s="110" t="e">
        <f t="shared" si="131"/>
        <v>#VALUE!</v>
      </c>
      <c r="T963" s="110" t="e">
        <f t="shared" si="132"/>
        <v>#VALUE!</v>
      </c>
      <c r="U963" s="110" t="e">
        <f t="shared" si="133"/>
        <v>#VALUE!</v>
      </c>
    </row>
    <row r="964" spans="12:21" x14ac:dyDescent="0.5">
      <c r="L964" s="56" t="str">
        <f t="shared" si="126"/>
        <v>Effectuez l’étape 1</v>
      </c>
      <c r="M964" s="56" t="str">
        <f t="shared" si="127"/>
        <v>Effectuez l’étape 1</v>
      </c>
      <c r="N964" s="56" t="str">
        <f t="shared" si="128"/>
        <v>Effectuez l’étape 1</v>
      </c>
      <c r="O964" s="56" t="str">
        <f t="shared" si="129"/>
        <v>Effectuez l’étape 1</v>
      </c>
      <c r="P964" s="3">
        <f t="shared" si="134"/>
        <v>0</v>
      </c>
      <c r="R964" s="110" t="e">
        <f t="shared" si="130"/>
        <v>#VALUE!</v>
      </c>
      <c r="S964" s="110" t="e">
        <f t="shared" si="131"/>
        <v>#VALUE!</v>
      </c>
      <c r="T964" s="110" t="e">
        <f t="shared" si="132"/>
        <v>#VALUE!</v>
      </c>
      <c r="U964" s="110" t="e">
        <f t="shared" si="133"/>
        <v>#VALUE!</v>
      </c>
    </row>
    <row r="965" spans="12:21" x14ac:dyDescent="0.5">
      <c r="L965" s="56" t="str">
        <f t="shared" si="126"/>
        <v>Effectuez l’étape 1</v>
      </c>
      <c r="M965" s="56" t="str">
        <f t="shared" si="127"/>
        <v>Effectuez l’étape 1</v>
      </c>
      <c r="N965" s="56" t="str">
        <f t="shared" si="128"/>
        <v>Effectuez l’étape 1</v>
      </c>
      <c r="O965" s="56" t="str">
        <f t="shared" si="129"/>
        <v>Effectuez l’étape 1</v>
      </c>
      <c r="P965" s="3">
        <f t="shared" si="134"/>
        <v>0</v>
      </c>
      <c r="R965" s="110" t="e">
        <f t="shared" si="130"/>
        <v>#VALUE!</v>
      </c>
      <c r="S965" s="110" t="e">
        <f t="shared" si="131"/>
        <v>#VALUE!</v>
      </c>
      <c r="T965" s="110" t="e">
        <f t="shared" si="132"/>
        <v>#VALUE!</v>
      </c>
      <c r="U965" s="110" t="e">
        <f t="shared" si="133"/>
        <v>#VALUE!</v>
      </c>
    </row>
    <row r="966" spans="12:21" x14ac:dyDescent="0.5">
      <c r="L966" s="56" t="str">
        <f t="shared" ref="L966:L1029" si="135">IF(ISTEXT(overallRate),"Effectuez l’étape 1",IF(OR(COUNT($C966,H966)&lt;&gt;2,overallRate=0),0,IF(D966="Oui",ROUND(MAX(IF($B966="Non - avec lien de dépendance",0,MIN((0.75*H966),847)),MIN(H966,(0.75*$C966),847)),2),R966)))</f>
        <v>Effectuez l’étape 1</v>
      </c>
      <c r="M966" s="56" t="str">
        <f t="shared" ref="M966:M1029" si="136">IF(ISTEXT(overallRate),"Effectuez l’étape 1",IF(OR(COUNT($C966,I966)&lt;&gt;2,overallRate=0),0,IF(E966="Yes",ROUND(MAX(IF($B966="Non - avec lien de dépendance",0,MIN((0.75*I966),847)),MIN(I966,(0.75*$C966),847)),2),S966)))</f>
        <v>Effectuez l’étape 1</v>
      </c>
      <c r="N966" s="56" t="str">
        <f t="shared" ref="N966:N1029" si="137">IF(ISTEXT(overallRate),"Effectuez l’étape 1",IF(OR(COUNT($C966,J966)&lt;&gt;2,overallRate=0),0,IF(F966="Yes",ROUND(MAX(IF($B966="Non - avec lien de dépendance",0,MIN((0.75*J966),847)),MIN(J966,(0.75*$C966),847)),2),T966)))</f>
        <v>Effectuez l’étape 1</v>
      </c>
      <c r="O966" s="56" t="str">
        <f t="shared" ref="O966:O1029" si="138">IF(ISTEXT(overallRate),"Effectuez l’étape 1",IF(OR(COUNT($C966,K966)&lt;&gt;2,overallRate=0),0,IF(G966="Yes",ROUND(MAX(IF($B966="Non - avec lien de dépendance",0,MIN((0.75*K966),847)),MIN(K966,(0.75*$C966),847)),2),U966)))</f>
        <v>Effectuez l’étape 1</v>
      </c>
      <c r="P966" s="3">
        <f t="shared" si="134"/>
        <v>0</v>
      </c>
      <c r="R966" s="110" t="e">
        <f t="shared" ref="R966:R1029" si="139">IF(revenueReduction&gt;0.3,MAX(IF($B966="Non - avec lien de dépendance",MIN(1129,H966,$C966)*overallRate,MIN(1129,H966)*overallRate),ROUND(MAX(IF($B966="Non - avec lien de dépendance",0,MIN((0.75*H966),847)),MIN(H966,(0.75*$C966),847)),2)),IF($B966="Non - avec lien de dépendance",MIN(1129,H966,$C966)*overallRate,MIN(1129,H966)*overallRate))</f>
        <v>#VALUE!</v>
      </c>
      <c r="S966" s="110" t="e">
        <f t="shared" ref="S966:S1029" si="140">IF(revenueReduction&gt;0.3,MAX(IF($B966="Non - avec lien de dépendance",MIN(1129,I966,$C966)*overallRate,MIN(1129,I966)*overallRate),ROUND(MAX(IF($B966="Non - avec lien de dépendance",0,MIN((0.75*I966),847)),MIN(I966,(0.75*$C966),847)),2)),IF($B966="Non - avec lien de dépendance",MIN(1129,I966,$C966)*overallRate,MIN(1129,I966)*overallRate))</f>
        <v>#VALUE!</v>
      </c>
      <c r="T966" s="110" t="e">
        <f t="shared" ref="T966:T1029" si="141">IF(revenueReduction&gt;0.3,MAX(IF($B966="Non - avec lien de dépendance",MIN(1129,J966,$C966)*overallRate,MIN(1129,J966)*overallRate),ROUND(MAX(IF($B966="Non - avec lien de dépendance",0,MIN((0.75*J966),847)),MIN(J966,(0.75*$C966),847)),2)),IF($B966="Non - avec lien de dépendance",MIN(1129,J966,$C966)*overallRate,MIN(1129,J966)*overallRate))</f>
        <v>#VALUE!</v>
      </c>
      <c r="U966" s="110" t="e">
        <f t="shared" ref="U966:U1029" si="142">IF(revenueReduction&gt;0.3,MAX(IF($B966="Non - avec lien de dépendance",MIN(1129,K966,$C966)*overallRate,MIN(1129,K966)*overallRate),ROUND(MAX(IF($B966="Non - avec lien de dépendance",0,MIN((0.75*K966),847)),MIN(K966,(0.75*$C966),847)),2)),IF($B966="Non - avec lien de dépendance",MIN(1129,K966,$C966)*overallRate,MIN(1129,K966)*overallRate))</f>
        <v>#VALUE!</v>
      </c>
    </row>
    <row r="967" spans="12:21" x14ac:dyDescent="0.5">
      <c r="L967" s="56" t="str">
        <f t="shared" si="135"/>
        <v>Effectuez l’étape 1</v>
      </c>
      <c r="M967" s="56" t="str">
        <f t="shared" si="136"/>
        <v>Effectuez l’étape 1</v>
      </c>
      <c r="N967" s="56" t="str">
        <f t="shared" si="137"/>
        <v>Effectuez l’étape 1</v>
      </c>
      <c r="O967" s="56" t="str">
        <f t="shared" si="138"/>
        <v>Effectuez l’étape 1</v>
      </c>
      <c r="P967" s="3">
        <f t="shared" ref="P967:P1030" si="143">IF(AND(COUNT(C967:K967)&gt;0,OR(COUNT(C967:K967)&lt;&gt;5,ISBLANK(B967))),"Fill out all amounts",SUM(L967:O967))</f>
        <v>0</v>
      </c>
      <c r="R967" s="110" t="e">
        <f t="shared" si="139"/>
        <v>#VALUE!</v>
      </c>
      <c r="S967" s="110" t="e">
        <f t="shared" si="140"/>
        <v>#VALUE!</v>
      </c>
      <c r="T967" s="110" t="e">
        <f t="shared" si="141"/>
        <v>#VALUE!</v>
      </c>
      <c r="U967" s="110" t="e">
        <f t="shared" si="142"/>
        <v>#VALUE!</v>
      </c>
    </row>
    <row r="968" spans="12:21" x14ac:dyDescent="0.5">
      <c r="L968" s="56" t="str">
        <f t="shared" si="135"/>
        <v>Effectuez l’étape 1</v>
      </c>
      <c r="M968" s="56" t="str">
        <f t="shared" si="136"/>
        <v>Effectuez l’étape 1</v>
      </c>
      <c r="N968" s="56" t="str">
        <f t="shared" si="137"/>
        <v>Effectuez l’étape 1</v>
      </c>
      <c r="O968" s="56" t="str">
        <f t="shared" si="138"/>
        <v>Effectuez l’étape 1</v>
      </c>
      <c r="P968" s="3">
        <f t="shared" si="143"/>
        <v>0</v>
      </c>
      <c r="R968" s="110" t="e">
        <f t="shared" si="139"/>
        <v>#VALUE!</v>
      </c>
      <c r="S968" s="110" t="e">
        <f t="shared" si="140"/>
        <v>#VALUE!</v>
      </c>
      <c r="T968" s="110" t="e">
        <f t="shared" si="141"/>
        <v>#VALUE!</v>
      </c>
      <c r="U968" s="110" t="e">
        <f t="shared" si="142"/>
        <v>#VALUE!</v>
      </c>
    </row>
    <row r="969" spans="12:21" x14ac:dyDescent="0.5">
      <c r="L969" s="56" t="str">
        <f t="shared" si="135"/>
        <v>Effectuez l’étape 1</v>
      </c>
      <c r="M969" s="56" t="str">
        <f t="shared" si="136"/>
        <v>Effectuez l’étape 1</v>
      </c>
      <c r="N969" s="56" t="str">
        <f t="shared" si="137"/>
        <v>Effectuez l’étape 1</v>
      </c>
      <c r="O969" s="56" t="str">
        <f t="shared" si="138"/>
        <v>Effectuez l’étape 1</v>
      </c>
      <c r="P969" s="3">
        <f t="shared" si="143"/>
        <v>0</v>
      </c>
      <c r="R969" s="110" t="e">
        <f t="shared" si="139"/>
        <v>#VALUE!</v>
      </c>
      <c r="S969" s="110" t="e">
        <f t="shared" si="140"/>
        <v>#VALUE!</v>
      </c>
      <c r="T969" s="110" t="e">
        <f t="shared" si="141"/>
        <v>#VALUE!</v>
      </c>
      <c r="U969" s="110" t="e">
        <f t="shared" si="142"/>
        <v>#VALUE!</v>
      </c>
    </row>
    <row r="970" spans="12:21" x14ac:dyDescent="0.5">
      <c r="L970" s="56" t="str">
        <f t="shared" si="135"/>
        <v>Effectuez l’étape 1</v>
      </c>
      <c r="M970" s="56" t="str">
        <f t="shared" si="136"/>
        <v>Effectuez l’étape 1</v>
      </c>
      <c r="N970" s="56" t="str">
        <f t="shared" si="137"/>
        <v>Effectuez l’étape 1</v>
      </c>
      <c r="O970" s="56" t="str">
        <f t="shared" si="138"/>
        <v>Effectuez l’étape 1</v>
      </c>
      <c r="P970" s="3">
        <f t="shared" si="143"/>
        <v>0</v>
      </c>
      <c r="R970" s="110" t="e">
        <f t="shared" si="139"/>
        <v>#VALUE!</v>
      </c>
      <c r="S970" s="110" t="e">
        <f t="shared" si="140"/>
        <v>#VALUE!</v>
      </c>
      <c r="T970" s="110" t="e">
        <f t="shared" si="141"/>
        <v>#VALUE!</v>
      </c>
      <c r="U970" s="110" t="e">
        <f t="shared" si="142"/>
        <v>#VALUE!</v>
      </c>
    </row>
    <row r="971" spans="12:21" x14ac:dyDescent="0.5">
      <c r="L971" s="56" t="str">
        <f t="shared" si="135"/>
        <v>Effectuez l’étape 1</v>
      </c>
      <c r="M971" s="56" t="str">
        <f t="shared" si="136"/>
        <v>Effectuez l’étape 1</v>
      </c>
      <c r="N971" s="56" t="str">
        <f t="shared" si="137"/>
        <v>Effectuez l’étape 1</v>
      </c>
      <c r="O971" s="56" t="str">
        <f t="shared" si="138"/>
        <v>Effectuez l’étape 1</v>
      </c>
      <c r="P971" s="3">
        <f t="shared" si="143"/>
        <v>0</v>
      </c>
      <c r="R971" s="110" t="e">
        <f t="shared" si="139"/>
        <v>#VALUE!</v>
      </c>
      <c r="S971" s="110" t="e">
        <f t="shared" si="140"/>
        <v>#VALUE!</v>
      </c>
      <c r="T971" s="110" t="e">
        <f t="shared" si="141"/>
        <v>#VALUE!</v>
      </c>
      <c r="U971" s="110" t="e">
        <f t="shared" si="142"/>
        <v>#VALUE!</v>
      </c>
    </row>
    <row r="972" spans="12:21" x14ac:dyDescent="0.5">
      <c r="L972" s="56" t="str">
        <f t="shared" si="135"/>
        <v>Effectuez l’étape 1</v>
      </c>
      <c r="M972" s="56" t="str">
        <f t="shared" si="136"/>
        <v>Effectuez l’étape 1</v>
      </c>
      <c r="N972" s="56" t="str">
        <f t="shared" si="137"/>
        <v>Effectuez l’étape 1</v>
      </c>
      <c r="O972" s="56" t="str">
        <f t="shared" si="138"/>
        <v>Effectuez l’étape 1</v>
      </c>
      <c r="P972" s="3">
        <f t="shared" si="143"/>
        <v>0</v>
      </c>
      <c r="R972" s="110" t="e">
        <f t="shared" si="139"/>
        <v>#VALUE!</v>
      </c>
      <c r="S972" s="110" t="e">
        <f t="shared" si="140"/>
        <v>#VALUE!</v>
      </c>
      <c r="T972" s="110" t="e">
        <f t="shared" si="141"/>
        <v>#VALUE!</v>
      </c>
      <c r="U972" s="110" t="e">
        <f t="shared" si="142"/>
        <v>#VALUE!</v>
      </c>
    </row>
    <row r="973" spans="12:21" x14ac:dyDescent="0.5">
      <c r="L973" s="56" t="str">
        <f t="shared" si="135"/>
        <v>Effectuez l’étape 1</v>
      </c>
      <c r="M973" s="56" t="str">
        <f t="shared" si="136"/>
        <v>Effectuez l’étape 1</v>
      </c>
      <c r="N973" s="56" t="str">
        <f t="shared" si="137"/>
        <v>Effectuez l’étape 1</v>
      </c>
      <c r="O973" s="56" t="str">
        <f t="shared" si="138"/>
        <v>Effectuez l’étape 1</v>
      </c>
      <c r="P973" s="3">
        <f t="shared" si="143"/>
        <v>0</v>
      </c>
      <c r="R973" s="110" t="e">
        <f t="shared" si="139"/>
        <v>#VALUE!</v>
      </c>
      <c r="S973" s="110" t="e">
        <f t="shared" si="140"/>
        <v>#VALUE!</v>
      </c>
      <c r="T973" s="110" t="e">
        <f t="shared" si="141"/>
        <v>#VALUE!</v>
      </c>
      <c r="U973" s="110" t="e">
        <f t="shared" si="142"/>
        <v>#VALUE!</v>
      </c>
    </row>
    <row r="974" spans="12:21" x14ac:dyDescent="0.5">
      <c r="L974" s="56" t="str">
        <f t="shared" si="135"/>
        <v>Effectuez l’étape 1</v>
      </c>
      <c r="M974" s="56" t="str">
        <f t="shared" si="136"/>
        <v>Effectuez l’étape 1</v>
      </c>
      <c r="N974" s="56" t="str">
        <f t="shared" si="137"/>
        <v>Effectuez l’étape 1</v>
      </c>
      <c r="O974" s="56" t="str">
        <f t="shared" si="138"/>
        <v>Effectuez l’étape 1</v>
      </c>
      <c r="P974" s="3">
        <f t="shared" si="143"/>
        <v>0</v>
      </c>
      <c r="R974" s="110" t="e">
        <f t="shared" si="139"/>
        <v>#VALUE!</v>
      </c>
      <c r="S974" s="110" t="e">
        <f t="shared" si="140"/>
        <v>#VALUE!</v>
      </c>
      <c r="T974" s="110" t="e">
        <f t="shared" si="141"/>
        <v>#VALUE!</v>
      </c>
      <c r="U974" s="110" t="e">
        <f t="shared" si="142"/>
        <v>#VALUE!</v>
      </c>
    </row>
    <row r="975" spans="12:21" x14ac:dyDescent="0.5">
      <c r="L975" s="56" t="str">
        <f t="shared" si="135"/>
        <v>Effectuez l’étape 1</v>
      </c>
      <c r="M975" s="56" t="str">
        <f t="shared" si="136"/>
        <v>Effectuez l’étape 1</v>
      </c>
      <c r="N975" s="56" t="str">
        <f t="shared" si="137"/>
        <v>Effectuez l’étape 1</v>
      </c>
      <c r="O975" s="56" t="str">
        <f t="shared" si="138"/>
        <v>Effectuez l’étape 1</v>
      </c>
      <c r="P975" s="3">
        <f t="shared" si="143"/>
        <v>0</v>
      </c>
      <c r="R975" s="110" t="e">
        <f t="shared" si="139"/>
        <v>#VALUE!</v>
      </c>
      <c r="S975" s="110" t="e">
        <f t="shared" si="140"/>
        <v>#VALUE!</v>
      </c>
      <c r="T975" s="110" t="e">
        <f t="shared" si="141"/>
        <v>#VALUE!</v>
      </c>
      <c r="U975" s="110" t="e">
        <f t="shared" si="142"/>
        <v>#VALUE!</v>
      </c>
    </row>
    <row r="976" spans="12:21" x14ac:dyDescent="0.5">
      <c r="L976" s="56" t="str">
        <f t="shared" si="135"/>
        <v>Effectuez l’étape 1</v>
      </c>
      <c r="M976" s="56" t="str">
        <f t="shared" si="136"/>
        <v>Effectuez l’étape 1</v>
      </c>
      <c r="N976" s="56" t="str">
        <f t="shared" si="137"/>
        <v>Effectuez l’étape 1</v>
      </c>
      <c r="O976" s="56" t="str">
        <f t="shared" si="138"/>
        <v>Effectuez l’étape 1</v>
      </c>
      <c r="P976" s="3">
        <f t="shared" si="143"/>
        <v>0</v>
      </c>
      <c r="R976" s="110" t="e">
        <f t="shared" si="139"/>
        <v>#VALUE!</v>
      </c>
      <c r="S976" s="110" t="e">
        <f t="shared" si="140"/>
        <v>#VALUE!</v>
      </c>
      <c r="T976" s="110" t="e">
        <f t="shared" si="141"/>
        <v>#VALUE!</v>
      </c>
      <c r="U976" s="110" t="e">
        <f t="shared" si="142"/>
        <v>#VALUE!</v>
      </c>
    </row>
    <row r="977" spans="12:21" x14ac:dyDescent="0.5">
      <c r="L977" s="56" t="str">
        <f t="shared" si="135"/>
        <v>Effectuez l’étape 1</v>
      </c>
      <c r="M977" s="56" t="str">
        <f t="shared" si="136"/>
        <v>Effectuez l’étape 1</v>
      </c>
      <c r="N977" s="56" t="str">
        <f t="shared" si="137"/>
        <v>Effectuez l’étape 1</v>
      </c>
      <c r="O977" s="56" t="str">
        <f t="shared" si="138"/>
        <v>Effectuez l’étape 1</v>
      </c>
      <c r="P977" s="3">
        <f t="shared" si="143"/>
        <v>0</v>
      </c>
      <c r="R977" s="110" t="e">
        <f t="shared" si="139"/>
        <v>#VALUE!</v>
      </c>
      <c r="S977" s="110" t="e">
        <f t="shared" si="140"/>
        <v>#VALUE!</v>
      </c>
      <c r="T977" s="110" t="e">
        <f t="shared" si="141"/>
        <v>#VALUE!</v>
      </c>
      <c r="U977" s="110" t="e">
        <f t="shared" si="142"/>
        <v>#VALUE!</v>
      </c>
    </row>
    <row r="978" spans="12:21" x14ac:dyDescent="0.5">
      <c r="L978" s="56" t="str">
        <f t="shared" si="135"/>
        <v>Effectuez l’étape 1</v>
      </c>
      <c r="M978" s="56" t="str">
        <f t="shared" si="136"/>
        <v>Effectuez l’étape 1</v>
      </c>
      <c r="N978" s="56" t="str">
        <f t="shared" si="137"/>
        <v>Effectuez l’étape 1</v>
      </c>
      <c r="O978" s="56" t="str">
        <f t="shared" si="138"/>
        <v>Effectuez l’étape 1</v>
      </c>
      <c r="P978" s="3">
        <f t="shared" si="143"/>
        <v>0</v>
      </c>
      <c r="R978" s="110" t="e">
        <f t="shared" si="139"/>
        <v>#VALUE!</v>
      </c>
      <c r="S978" s="110" t="e">
        <f t="shared" si="140"/>
        <v>#VALUE!</v>
      </c>
      <c r="T978" s="110" t="e">
        <f t="shared" si="141"/>
        <v>#VALUE!</v>
      </c>
      <c r="U978" s="110" t="e">
        <f t="shared" si="142"/>
        <v>#VALUE!</v>
      </c>
    </row>
    <row r="979" spans="12:21" x14ac:dyDescent="0.5">
      <c r="L979" s="56" t="str">
        <f t="shared" si="135"/>
        <v>Effectuez l’étape 1</v>
      </c>
      <c r="M979" s="56" t="str">
        <f t="shared" si="136"/>
        <v>Effectuez l’étape 1</v>
      </c>
      <c r="N979" s="56" t="str">
        <f t="shared" si="137"/>
        <v>Effectuez l’étape 1</v>
      </c>
      <c r="O979" s="56" t="str">
        <f t="shared" si="138"/>
        <v>Effectuez l’étape 1</v>
      </c>
      <c r="P979" s="3">
        <f t="shared" si="143"/>
        <v>0</v>
      </c>
      <c r="R979" s="110" t="e">
        <f t="shared" si="139"/>
        <v>#VALUE!</v>
      </c>
      <c r="S979" s="110" t="e">
        <f t="shared" si="140"/>
        <v>#VALUE!</v>
      </c>
      <c r="T979" s="110" t="e">
        <f t="shared" si="141"/>
        <v>#VALUE!</v>
      </c>
      <c r="U979" s="110" t="e">
        <f t="shared" si="142"/>
        <v>#VALUE!</v>
      </c>
    </row>
    <row r="980" spans="12:21" x14ac:dyDescent="0.5">
      <c r="L980" s="56" t="str">
        <f t="shared" si="135"/>
        <v>Effectuez l’étape 1</v>
      </c>
      <c r="M980" s="56" t="str">
        <f t="shared" si="136"/>
        <v>Effectuez l’étape 1</v>
      </c>
      <c r="N980" s="56" t="str">
        <f t="shared" si="137"/>
        <v>Effectuez l’étape 1</v>
      </c>
      <c r="O980" s="56" t="str">
        <f t="shared" si="138"/>
        <v>Effectuez l’étape 1</v>
      </c>
      <c r="P980" s="3">
        <f t="shared" si="143"/>
        <v>0</v>
      </c>
      <c r="R980" s="110" t="e">
        <f t="shared" si="139"/>
        <v>#VALUE!</v>
      </c>
      <c r="S980" s="110" t="e">
        <f t="shared" si="140"/>
        <v>#VALUE!</v>
      </c>
      <c r="T980" s="110" t="e">
        <f t="shared" si="141"/>
        <v>#VALUE!</v>
      </c>
      <c r="U980" s="110" t="e">
        <f t="shared" si="142"/>
        <v>#VALUE!</v>
      </c>
    </row>
    <row r="981" spans="12:21" x14ac:dyDescent="0.5">
      <c r="L981" s="56" t="str">
        <f t="shared" si="135"/>
        <v>Effectuez l’étape 1</v>
      </c>
      <c r="M981" s="56" t="str">
        <f t="shared" si="136"/>
        <v>Effectuez l’étape 1</v>
      </c>
      <c r="N981" s="56" t="str">
        <f t="shared" si="137"/>
        <v>Effectuez l’étape 1</v>
      </c>
      <c r="O981" s="56" t="str">
        <f t="shared" si="138"/>
        <v>Effectuez l’étape 1</v>
      </c>
      <c r="P981" s="3">
        <f t="shared" si="143"/>
        <v>0</v>
      </c>
      <c r="R981" s="110" t="e">
        <f t="shared" si="139"/>
        <v>#VALUE!</v>
      </c>
      <c r="S981" s="110" t="e">
        <f t="shared" si="140"/>
        <v>#VALUE!</v>
      </c>
      <c r="T981" s="110" t="e">
        <f t="shared" si="141"/>
        <v>#VALUE!</v>
      </c>
      <c r="U981" s="110" t="e">
        <f t="shared" si="142"/>
        <v>#VALUE!</v>
      </c>
    </row>
    <row r="982" spans="12:21" x14ac:dyDescent="0.5">
      <c r="L982" s="56" t="str">
        <f t="shared" si="135"/>
        <v>Effectuez l’étape 1</v>
      </c>
      <c r="M982" s="56" t="str">
        <f t="shared" si="136"/>
        <v>Effectuez l’étape 1</v>
      </c>
      <c r="N982" s="56" t="str">
        <f t="shared" si="137"/>
        <v>Effectuez l’étape 1</v>
      </c>
      <c r="O982" s="56" t="str">
        <f t="shared" si="138"/>
        <v>Effectuez l’étape 1</v>
      </c>
      <c r="P982" s="3">
        <f t="shared" si="143"/>
        <v>0</v>
      </c>
      <c r="R982" s="110" t="e">
        <f t="shared" si="139"/>
        <v>#VALUE!</v>
      </c>
      <c r="S982" s="110" t="e">
        <f t="shared" si="140"/>
        <v>#VALUE!</v>
      </c>
      <c r="T982" s="110" t="e">
        <f t="shared" si="141"/>
        <v>#VALUE!</v>
      </c>
      <c r="U982" s="110" t="e">
        <f t="shared" si="142"/>
        <v>#VALUE!</v>
      </c>
    </row>
    <row r="983" spans="12:21" x14ac:dyDescent="0.5">
      <c r="L983" s="56" t="str">
        <f t="shared" si="135"/>
        <v>Effectuez l’étape 1</v>
      </c>
      <c r="M983" s="56" t="str">
        <f t="shared" si="136"/>
        <v>Effectuez l’étape 1</v>
      </c>
      <c r="N983" s="56" t="str">
        <f t="shared" si="137"/>
        <v>Effectuez l’étape 1</v>
      </c>
      <c r="O983" s="56" t="str">
        <f t="shared" si="138"/>
        <v>Effectuez l’étape 1</v>
      </c>
      <c r="P983" s="3">
        <f t="shared" si="143"/>
        <v>0</v>
      </c>
      <c r="R983" s="110" t="e">
        <f t="shared" si="139"/>
        <v>#VALUE!</v>
      </c>
      <c r="S983" s="110" t="e">
        <f t="shared" si="140"/>
        <v>#VALUE!</v>
      </c>
      <c r="T983" s="110" t="e">
        <f t="shared" si="141"/>
        <v>#VALUE!</v>
      </c>
      <c r="U983" s="110" t="e">
        <f t="shared" si="142"/>
        <v>#VALUE!</v>
      </c>
    </row>
    <row r="984" spans="12:21" x14ac:dyDescent="0.5">
      <c r="L984" s="56" t="str">
        <f t="shared" si="135"/>
        <v>Effectuez l’étape 1</v>
      </c>
      <c r="M984" s="56" t="str">
        <f t="shared" si="136"/>
        <v>Effectuez l’étape 1</v>
      </c>
      <c r="N984" s="56" t="str">
        <f t="shared" si="137"/>
        <v>Effectuez l’étape 1</v>
      </c>
      <c r="O984" s="56" t="str">
        <f t="shared" si="138"/>
        <v>Effectuez l’étape 1</v>
      </c>
      <c r="P984" s="3">
        <f t="shared" si="143"/>
        <v>0</v>
      </c>
      <c r="R984" s="110" t="e">
        <f t="shared" si="139"/>
        <v>#VALUE!</v>
      </c>
      <c r="S984" s="110" t="e">
        <f t="shared" si="140"/>
        <v>#VALUE!</v>
      </c>
      <c r="T984" s="110" t="e">
        <f t="shared" si="141"/>
        <v>#VALUE!</v>
      </c>
      <c r="U984" s="110" t="e">
        <f t="shared" si="142"/>
        <v>#VALUE!</v>
      </c>
    </row>
    <row r="985" spans="12:21" x14ac:dyDescent="0.5">
      <c r="L985" s="56" t="str">
        <f t="shared" si="135"/>
        <v>Effectuez l’étape 1</v>
      </c>
      <c r="M985" s="56" t="str">
        <f t="shared" si="136"/>
        <v>Effectuez l’étape 1</v>
      </c>
      <c r="N985" s="56" t="str">
        <f t="shared" si="137"/>
        <v>Effectuez l’étape 1</v>
      </c>
      <c r="O985" s="56" t="str">
        <f t="shared" si="138"/>
        <v>Effectuez l’étape 1</v>
      </c>
      <c r="P985" s="3">
        <f t="shared" si="143"/>
        <v>0</v>
      </c>
      <c r="R985" s="110" t="e">
        <f t="shared" si="139"/>
        <v>#VALUE!</v>
      </c>
      <c r="S985" s="110" t="e">
        <f t="shared" si="140"/>
        <v>#VALUE!</v>
      </c>
      <c r="T985" s="110" t="e">
        <f t="shared" si="141"/>
        <v>#VALUE!</v>
      </c>
      <c r="U985" s="110" t="e">
        <f t="shared" si="142"/>
        <v>#VALUE!</v>
      </c>
    </row>
    <row r="986" spans="12:21" x14ac:dyDescent="0.5">
      <c r="L986" s="56" t="str">
        <f t="shared" si="135"/>
        <v>Effectuez l’étape 1</v>
      </c>
      <c r="M986" s="56" t="str">
        <f t="shared" si="136"/>
        <v>Effectuez l’étape 1</v>
      </c>
      <c r="N986" s="56" t="str">
        <f t="shared" si="137"/>
        <v>Effectuez l’étape 1</v>
      </c>
      <c r="O986" s="56" t="str">
        <f t="shared" si="138"/>
        <v>Effectuez l’étape 1</v>
      </c>
      <c r="P986" s="3">
        <f t="shared" si="143"/>
        <v>0</v>
      </c>
      <c r="R986" s="110" t="e">
        <f t="shared" si="139"/>
        <v>#VALUE!</v>
      </c>
      <c r="S986" s="110" t="e">
        <f t="shared" si="140"/>
        <v>#VALUE!</v>
      </c>
      <c r="T986" s="110" t="e">
        <f t="shared" si="141"/>
        <v>#VALUE!</v>
      </c>
      <c r="U986" s="110" t="e">
        <f t="shared" si="142"/>
        <v>#VALUE!</v>
      </c>
    </row>
    <row r="987" spans="12:21" x14ac:dyDescent="0.5">
      <c r="L987" s="56" t="str">
        <f t="shared" si="135"/>
        <v>Effectuez l’étape 1</v>
      </c>
      <c r="M987" s="56" t="str">
        <f t="shared" si="136"/>
        <v>Effectuez l’étape 1</v>
      </c>
      <c r="N987" s="56" t="str">
        <f t="shared" si="137"/>
        <v>Effectuez l’étape 1</v>
      </c>
      <c r="O987" s="56" t="str">
        <f t="shared" si="138"/>
        <v>Effectuez l’étape 1</v>
      </c>
      <c r="P987" s="3">
        <f t="shared" si="143"/>
        <v>0</v>
      </c>
      <c r="R987" s="110" t="e">
        <f t="shared" si="139"/>
        <v>#VALUE!</v>
      </c>
      <c r="S987" s="110" t="e">
        <f t="shared" si="140"/>
        <v>#VALUE!</v>
      </c>
      <c r="T987" s="110" t="e">
        <f t="shared" si="141"/>
        <v>#VALUE!</v>
      </c>
      <c r="U987" s="110" t="e">
        <f t="shared" si="142"/>
        <v>#VALUE!</v>
      </c>
    </row>
    <row r="988" spans="12:21" x14ac:dyDescent="0.5">
      <c r="L988" s="56" t="str">
        <f t="shared" si="135"/>
        <v>Effectuez l’étape 1</v>
      </c>
      <c r="M988" s="56" t="str">
        <f t="shared" si="136"/>
        <v>Effectuez l’étape 1</v>
      </c>
      <c r="N988" s="56" t="str">
        <f t="shared" si="137"/>
        <v>Effectuez l’étape 1</v>
      </c>
      <c r="O988" s="56" t="str">
        <f t="shared" si="138"/>
        <v>Effectuez l’étape 1</v>
      </c>
      <c r="P988" s="3">
        <f t="shared" si="143"/>
        <v>0</v>
      </c>
      <c r="R988" s="110" t="e">
        <f t="shared" si="139"/>
        <v>#VALUE!</v>
      </c>
      <c r="S988" s="110" t="e">
        <f t="shared" si="140"/>
        <v>#VALUE!</v>
      </c>
      <c r="T988" s="110" t="e">
        <f t="shared" si="141"/>
        <v>#VALUE!</v>
      </c>
      <c r="U988" s="110" t="e">
        <f t="shared" si="142"/>
        <v>#VALUE!</v>
      </c>
    </row>
    <row r="989" spans="12:21" x14ac:dyDescent="0.5">
      <c r="L989" s="56" t="str">
        <f t="shared" si="135"/>
        <v>Effectuez l’étape 1</v>
      </c>
      <c r="M989" s="56" t="str">
        <f t="shared" si="136"/>
        <v>Effectuez l’étape 1</v>
      </c>
      <c r="N989" s="56" t="str">
        <f t="shared" si="137"/>
        <v>Effectuez l’étape 1</v>
      </c>
      <c r="O989" s="56" t="str">
        <f t="shared" si="138"/>
        <v>Effectuez l’étape 1</v>
      </c>
      <c r="P989" s="3">
        <f t="shared" si="143"/>
        <v>0</v>
      </c>
      <c r="R989" s="110" t="e">
        <f t="shared" si="139"/>
        <v>#VALUE!</v>
      </c>
      <c r="S989" s="110" t="e">
        <f t="shared" si="140"/>
        <v>#VALUE!</v>
      </c>
      <c r="T989" s="110" t="e">
        <f t="shared" si="141"/>
        <v>#VALUE!</v>
      </c>
      <c r="U989" s="110" t="e">
        <f t="shared" si="142"/>
        <v>#VALUE!</v>
      </c>
    </row>
    <row r="990" spans="12:21" x14ac:dyDescent="0.5">
      <c r="L990" s="56" t="str">
        <f t="shared" si="135"/>
        <v>Effectuez l’étape 1</v>
      </c>
      <c r="M990" s="56" t="str">
        <f t="shared" si="136"/>
        <v>Effectuez l’étape 1</v>
      </c>
      <c r="N990" s="56" t="str">
        <f t="shared" si="137"/>
        <v>Effectuez l’étape 1</v>
      </c>
      <c r="O990" s="56" t="str">
        <f t="shared" si="138"/>
        <v>Effectuez l’étape 1</v>
      </c>
      <c r="P990" s="3">
        <f t="shared" si="143"/>
        <v>0</v>
      </c>
      <c r="R990" s="110" t="e">
        <f t="shared" si="139"/>
        <v>#VALUE!</v>
      </c>
      <c r="S990" s="110" t="e">
        <f t="shared" si="140"/>
        <v>#VALUE!</v>
      </c>
      <c r="T990" s="110" t="e">
        <f t="shared" si="141"/>
        <v>#VALUE!</v>
      </c>
      <c r="U990" s="110" t="e">
        <f t="shared" si="142"/>
        <v>#VALUE!</v>
      </c>
    </row>
    <row r="991" spans="12:21" x14ac:dyDescent="0.5">
      <c r="L991" s="56" t="str">
        <f t="shared" si="135"/>
        <v>Effectuez l’étape 1</v>
      </c>
      <c r="M991" s="56" t="str">
        <f t="shared" si="136"/>
        <v>Effectuez l’étape 1</v>
      </c>
      <c r="N991" s="56" t="str">
        <f t="shared" si="137"/>
        <v>Effectuez l’étape 1</v>
      </c>
      <c r="O991" s="56" t="str">
        <f t="shared" si="138"/>
        <v>Effectuez l’étape 1</v>
      </c>
      <c r="P991" s="3">
        <f t="shared" si="143"/>
        <v>0</v>
      </c>
      <c r="R991" s="110" t="e">
        <f t="shared" si="139"/>
        <v>#VALUE!</v>
      </c>
      <c r="S991" s="110" t="e">
        <f t="shared" si="140"/>
        <v>#VALUE!</v>
      </c>
      <c r="T991" s="110" t="e">
        <f t="shared" si="141"/>
        <v>#VALUE!</v>
      </c>
      <c r="U991" s="110" t="e">
        <f t="shared" si="142"/>
        <v>#VALUE!</v>
      </c>
    </row>
    <row r="992" spans="12:21" x14ac:dyDescent="0.5">
      <c r="L992" s="56" t="str">
        <f t="shared" si="135"/>
        <v>Effectuez l’étape 1</v>
      </c>
      <c r="M992" s="56" t="str">
        <f t="shared" si="136"/>
        <v>Effectuez l’étape 1</v>
      </c>
      <c r="N992" s="56" t="str">
        <f t="shared" si="137"/>
        <v>Effectuez l’étape 1</v>
      </c>
      <c r="O992" s="56" t="str">
        <f t="shared" si="138"/>
        <v>Effectuez l’étape 1</v>
      </c>
      <c r="P992" s="3">
        <f t="shared" si="143"/>
        <v>0</v>
      </c>
      <c r="R992" s="110" t="e">
        <f t="shared" si="139"/>
        <v>#VALUE!</v>
      </c>
      <c r="S992" s="110" t="e">
        <f t="shared" si="140"/>
        <v>#VALUE!</v>
      </c>
      <c r="T992" s="110" t="e">
        <f t="shared" si="141"/>
        <v>#VALUE!</v>
      </c>
      <c r="U992" s="110" t="e">
        <f t="shared" si="142"/>
        <v>#VALUE!</v>
      </c>
    </row>
    <row r="993" spans="12:21" x14ac:dyDescent="0.5">
      <c r="L993" s="56" t="str">
        <f t="shared" si="135"/>
        <v>Effectuez l’étape 1</v>
      </c>
      <c r="M993" s="56" t="str">
        <f t="shared" si="136"/>
        <v>Effectuez l’étape 1</v>
      </c>
      <c r="N993" s="56" t="str">
        <f t="shared" si="137"/>
        <v>Effectuez l’étape 1</v>
      </c>
      <c r="O993" s="56" t="str">
        <f t="shared" si="138"/>
        <v>Effectuez l’étape 1</v>
      </c>
      <c r="P993" s="3">
        <f t="shared" si="143"/>
        <v>0</v>
      </c>
      <c r="R993" s="110" t="e">
        <f t="shared" si="139"/>
        <v>#VALUE!</v>
      </c>
      <c r="S993" s="110" t="e">
        <f t="shared" si="140"/>
        <v>#VALUE!</v>
      </c>
      <c r="T993" s="110" t="e">
        <f t="shared" si="141"/>
        <v>#VALUE!</v>
      </c>
      <c r="U993" s="110" t="e">
        <f t="shared" si="142"/>
        <v>#VALUE!</v>
      </c>
    </row>
    <row r="994" spans="12:21" x14ac:dyDescent="0.5">
      <c r="L994" s="56" t="str">
        <f t="shared" si="135"/>
        <v>Effectuez l’étape 1</v>
      </c>
      <c r="M994" s="56" t="str">
        <f t="shared" si="136"/>
        <v>Effectuez l’étape 1</v>
      </c>
      <c r="N994" s="56" t="str">
        <f t="shared" si="137"/>
        <v>Effectuez l’étape 1</v>
      </c>
      <c r="O994" s="56" t="str">
        <f t="shared" si="138"/>
        <v>Effectuez l’étape 1</v>
      </c>
      <c r="P994" s="3">
        <f t="shared" si="143"/>
        <v>0</v>
      </c>
      <c r="R994" s="110" t="e">
        <f t="shared" si="139"/>
        <v>#VALUE!</v>
      </c>
      <c r="S994" s="110" t="e">
        <f t="shared" si="140"/>
        <v>#VALUE!</v>
      </c>
      <c r="T994" s="110" t="e">
        <f t="shared" si="141"/>
        <v>#VALUE!</v>
      </c>
      <c r="U994" s="110" t="e">
        <f t="shared" si="142"/>
        <v>#VALUE!</v>
      </c>
    </row>
    <row r="995" spans="12:21" x14ac:dyDescent="0.5">
      <c r="L995" s="56" t="str">
        <f t="shared" si="135"/>
        <v>Effectuez l’étape 1</v>
      </c>
      <c r="M995" s="56" t="str">
        <f t="shared" si="136"/>
        <v>Effectuez l’étape 1</v>
      </c>
      <c r="N995" s="56" t="str">
        <f t="shared" si="137"/>
        <v>Effectuez l’étape 1</v>
      </c>
      <c r="O995" s="56" t="str">
        <f t="shared" si="138"/>
        <v>Effectuez l’étape 1</v>
      </c>
      <c r="P995" s="3">
        <f t="shared" si="143"/>
        <v>0</v>
      </c>
      <c r="R995" s="110" t="e">
        <f t="shared" si="139"/>
        <v>#VALUE!</v>
      </c>
      <c r="S995" s="110" t="e">
        <f t="shared" si="140"/>
        <v>#VALUE!</v>
      </c>
      <c r="T995" s="110" t="e">
        <f t="shared" si="141"/>
        <v>#VALUE!</v>
      </c>
      <c r="U995" s="110" t="e">
        <f t="shared" si="142"/>
        <v>#VALUE!</v>
      </c>
    </row>
    <row r="996" spans="12:21" x14ac:dyDescent="0.5">
      <c r="L996" s="56" t="str">
        <f t="shared" si="135"/>
        <v>Effectuez l’étape 1</v>
      </c>
      <c r="M996" s="56" t="str">
        <f t="shared" si="136"/>
        <v>Effectuez l’étape 1</v>
      </c>
      <c r="N996" s="56" t="str">
        <f t="shared" si="137"/>
        <v>Effectuez l’étape 1</v>
      </c>
      <c r="O996" s="56" t="str">
        <f t="shared" si="138"/>
        <v>Effectuez l’étape 1</v>
      </c>
      <c r="P996" s="3">
        <f t="shared" si="143"/>
        <v>0</v>
      </c>
      <c r="R996" s="110" t="e">
        <f t="shared" si="139"/>
        <v>#VALUE!</v>
      </c>
      <c r="S996" s="110" t="e">
        <f t="shared" si="140"/>
        <v>#VALUE!</v>
      </c>
      <c r="T996" s="110" t="e">
        <f t="shared" si="141"/>
        <v>#VALUE!</v>
      </c>
      <c r="U996" s="110" t="e">
        <f t="shared" si="142"/>
        <v>#VALUE!</v>
      </c>
    </row>
    <row r="997" spans="12:21" x14ac:dyDescent="0.5">
      <c r="L997" s="56" t="str">
        <f t="shared" si="135"/>
        <v>Effectuez l’étape 1</v>
      </c>
      <c r="M997" s="56" t="str">
        <f t="shared" si="136"/>
        <v>Effectuez l’étape 1</v>
      </c>
      <c r="N997" s="56" t="str">
        <f t="shared" si="137"/>
        <v>Effectuez l’étape 1</v>
      </c>
      <c r="O997" s="56" t="str">
        <f t="shared" si="138"/>
        <v>Effectuez l’étape 1</v>
      </c>
      <c r="P997" s="3">
        <f t="shared" si="143"/>
        <v>0</v>
      </c>
      <c r="R997" s="110" t="e">
        <f t="shared" si="139"/>
        <v>#VALUE!</v>
      </c>
      <c r="S997" s="110" t="e">
        <f t="shared" si="140"/>
        <v>#VALUE!</v>
      </c>
      <c r="T997" s="110" t="e">
        <f t="shared" si="141"/>
        <v>#VALUE!</v>
      </c>
      <c r="U997" s="110" t="e">
        <f t="shared" si="142"/>
        <v>#VALUE!</v>
      </c>
    </row>
    <row r="998" spans="12:21" x14ac:dyDescent="0.5">
      <c r="L998" s="56" t="str">
        <f t="shared" si="135"/>
        <v>Effectuez l’étape 1</v>
      </c>
      <c r="M998" s="56" t="str">
        <f t="shared" si="136"/>
        <v>Effectuez l’étape 1</v>
      </c>
      <c r="N998" s="56" t="str">
        <f t="shared" si="137"/>
        <v>Effectuez l’étape 1</v>
      </c>
      <c r="O998" s="56" t="str">
        <f t="shared" si="138"/>
        <v>Effectuez l’étape 1</v>
      </c>
      <c r="P998" s="3">
        <f t="shared" si="143"/>
        <v>0</v>
      </c>
      <c r="R998" s="110" t="e">
        <f t="shared" si="139"/>
        <v>#VALUE!</v>
      </c>
      <c r="S998" s="110" t="e">
        <f t="shared" si="140"/>
        <v>#VALUE!</v>
      </c>
      <c r="T998" s="110" t="e">
        <f t="shared" si="141"/>
        <v>#VALUE!</v>
      </c>
      <c r="U998" s="110" t="e">
        <f t="shared" si="142"/>
        <v>#VALUE!</v>
      </c>
    </row>
    <row r="999" spans="12:21" x14ac:dyDescent="0.5">
      <c r="L999" s="56" t="str">
        <f t="shared" si="135"/>
        <v>Effectuez l’étape 1</v>
      </c>
      <c r="M999" s="56" t="str">
        <f t="shared" si="136"/>
        <v>Effectuez l’étape 1</v>
      </c>
      <c r="N999" s="56" t="str">
        <f t="shared" si="137"/>
        <v>Effectuez l’étape 1</v>
      </c>
      <c r="O999" s="56" t="str">
        <f t="shared" si="138"/>
        <v>Effectuez l’étape 1</v>
      </c>
      <c r="P999" s="3">
        <f t="shared" si="143"/>
        <v>0</v>
      </c>
      <c r="R999" s="110" t="e">
        <f t="shared" si="139"/>
        <v>#VALUE!</v>
      </c>
      <c r="S999" s="110" t="e">
        <f t="shared" si="140"/>
        <v>#VALUE!</v>
      </c>
      <c r="T999" s="110" t="e">
        <f t="shared" si="141"/>
        <v>#VALUE!</v>
      </c>
      <c r="U999" s="110" t="e">
        <f t="shared" si="142"/>
        <v>#VALUE!</v>
      </c>
    </row>
    <row r="1000" spans="12:21" x14ac:dyDescent="0.5">
      <c r="L1000" s="56" t="str">
        <f t="shared" si="135"/>
        <v>Effectuez l’étape 1</v>
      </c>
      <c r="M1000" s="56" t="str">
        <f t="shared" si="136"/>
        <v>Effectuez l’étape 1</v>
      </c>
      <c r="N1000" s="56" t="str">
        <f t="shared" si="137"/>
        <v>Effectuez l’étape 1</v>
      </c>
      <c r="O1000" s="56" t="str">
        <f t="shared" si="138"/>
        <v>Effectuez l’étape 1</v>
      </c>
      <c r="P1000" s="3">
        <f t="shared" si="143"/>
        <v>0</v>
      </c>
      <c r="R1000" s="110" t="e">
        <f t="shared" si="139"/>
        <v>#VALUE!</v>
      </c>
      <c r="S1000" s="110" t="e">
        <f t="shared" si="140"/>
        <v>#VALUE!</v>
      </c>
      <c r="T1000" s="110" t="e">
        <f t="shared" si="141"/>
        <v>#VALUE!</v>
      </c>
      <c r="U1000" s="110" t="e">
        <f t="shared" si="142"/>
        <v>#VALUE!</v>
      </c>
    </row>
    <row r="1001" spans="12:21" x14ac:dyDescent="0.5">
      <c r="L1001" s="56" t="str">
        <f t="shared" si="135"/>
        <v>Effectuez l’étape 1</v>
      </c>
      <c r="M1001" s="56" t="str">
        <f t="shared" si="136"/>
        <v>Effectuez l’étape 1</v>
      </c>
      <c r="N1001" s="56" t="str">
        <f t="shared" si="137"/>
        <v>Effectuez l’étape 1</v>
      </c>
      <c r="O1001" s="56" t="str">
        <f t="shared" si="138"/>
        <v>Effectuez l’étape 1</v>
      </c>
      <c r="P1001" s="3">
        <f t="shared" si="143"/>
        <v>0</v>
      </c>
      <c r="R1001" s="110" t="e">
        <f t="shared" si="139"/>
        <v>#VALUE!</v>
      </c>
      <c r="S1001" s="110" t="e">
        <f t="shared" si="140"/>
        <v>#VALUE!</v>
      </c>
      <c r="T1001" s="110" t="e">
        <f t="shared" si="141"/>
        <v>#VALUE!</v>
      </c>
      <c r="U1001" s="110" t="e">
        <f t="shared" si="142"/>
        <v>#VALUE!</v>
      </c>
    </row>
    <row r="1002" spans="12:21" x14ac:dyDescent="0.5">
      <c r="L1002" s="56" t="str">
        <f t="shared" si="135"/>
        <v>Effectuez l’étape 1</v>
      </c>
      <c r="M1002" s="56" t="str">
        <f t="shared" si="136"/>
        <v>Effectuez l’étape 1</v>
      </c>
      <c r="N1002" s="56" t="str">
        <f t="shared" si="137"/>
        <v>Effectuez l’étape 1</v>
      </c>
      <c r="O1002" s="56" t="str">
        <f t="shared" si="138"/>
        <v>Effectuez l’étape 1</v>
      </c>
      <c r="P1002" s="3">
        <f t="shared" si="143"/>
        <v>0</v>
      </c>
      <c r="R1002" s="110" t="e">
        <f t="shared" si="139"/>
        <v>#VALUE!</v>
      </c>
      <c r="S1002" s="110" t="e">
        <f t="shared" si="140"/>
        <v>#VALUE!</v>
      </c>
      <c r="T1002" s="110" t="e">
        <f t="shared" si="141"/>
        <v>#VALUE!</v>
      </c>
      <c r="U1002" s="110" t="e">
        <f t="shared" si="142"/>
        <v>#VALUE!</v>
      </c>
    </row>
    <row r="1003" spans="12:21" x14ac:dyDescent="0.5">
      <c r="L1003" s="56" t="str">
        <f t="shared" si="135"/>
        <v>Effectuez l’étape 1</v>
      </c>
      <c r="M1003" s="56" t="str">
        <f t="shared" si="136"/>
        <v>Effectuez l’étape 1</v>
      </c>
      <c r="N1003" s="56" t="str">
        <f t="shared" si="137"/>
        <v>Effectuez l’étape 1</v>
      </c>
      <c r="O1003" s="56" t="str">
        <f t="shared" si="138"/>
        <v>Effectuez l’étape 1</v>
      </c>
      <c r="P1003" s="3">
        <f t="shared" si="143"/>
        <v>0</v>
      </c>
      <c r="R1003" s="110" t="e">
        <f t="shared" si="139"/>
        <v>#VALUE!</v>
      </c>
      <c r="S1003" s="110" t="e">
        <f t="shared" si="140"/>
        <v>#VALUE!</v>
      </c>
      <c r="T1003" s="110" t="e">
        <f t="shared" si="141"/>
        <v>#VALUE!</v>
      </c>
      <c r="U1003" s="110" t="e">
        <f t="shared" si="142"/>
        <v>#VALUE!</v>
      </c>
    </row>
    <row r="1004" spans="12:21" x14ac:dyDescent="0.5">
      <c r="L1004" s="56" t="str">
        <f t="shared" si="135"/>
        <v>Effectuez l’étape 1</v>
      </c>
      <c r="M1004" s="56" t="str">
        <f t="shared" si="136"/>
        <v>Effectuez l’étape 1</v>
      </c>
      <c r="N1004" s="56" t="str">
        <f t="shared" si="137"/>
        <v>Effectuez l’étape 1</v>
      </c>
      <c r="O1004" s="56" t="str">
        <f t="shared" si="138"/>
        <v>Effectuez l’étape 1</v>
      </c>
      <c r="P1004" s="3">
        <f t="shared" si="143"/>
        <v>0</v>
      </c>
      <c r="R1004" s="110" t="e">
        <f t="shared" si="139"/>
        <v>#VALUE!</v>
      </c>
      <c r="S1004" s="110" t="e">
        <f t="shared" si="140"/>
        <v>#VALUE!</v>
      </c>
      <c r="T1004" s="110" t="e">
        <f t="shared" si="141"/>
        <v>#VALUE!</v>
      </c>
      <c r="U1004" s="110" t="e">
        <f t="shared" si="142"/>
        <v>#VALUE!</v>
      </c>
    </row>
    <row r="1005" spans="12:21" x14ac:dyDescent="0.5">
      <c r="L1005" s="56" t="str">
        <f t="shared" si="135"/>
        <v>Effectuez l’étape 1</v>
      </c>
      <c r="M1005" s="56" t="str">
        <f t="shared" si="136"/>
        <v>Effectuez l’étape 1</v>
      </c>
      <c r="N1005" s="56" t="str">
        <f t="shared" si="137"/>
        <v>Effectuez l’étape 1</v>
      </c>
      <c r="O1005" s="56" t="str">
        <f t="shared" si="138"/>
        <v>Effectuez l’étape 1</v>
      </c>
      <c r="P1005" s="3">
        <f t="shared" si="143"/>
        <v>0</v>
      </c>
      <c r="R1005" s="110" t="e">
        <f t="shared" si="139"/>
        <v>#VALUE!</v>
      </c>
      <c r="S1005" s="110" t="e">
        <f t="shared" si="140"/>
        <v>#VALUE!</v>
      </c>
      <c r="T1005" s="110" t="e">
        <f t="shared" si="141"/>
        <v>#VALUE!</v>
      </c>
      <c r="U1005" s="110" t="e">
        <f t="shared" si="142"/>
        <v>#VALUE!</v>
      </c>
    </row>
    <row r="1006" spans="12:21" x14ac:dyDescent="0.5">
      <c r="L1006" s="56" t="str">
        <f t="shared" si="135"/>
        <v>Effectuez l’étape 1</v>
      </c>
      <c r="M1006" s="56" t="str">
        <f t="shared" si="136"/>
        <v>Effectuez l’étape 1</v>
      </c>
      <c r="N1006" s="56" t="str">
        <f t="shared" si="137"/>
        <v>Effectuez l’étape 1</v>
      </c>
      <c r="O1006" s="56" t="str">
        <f t="shared" si="138"/>
        <v>Effectuez l’étape 1</v>
      </c>
      <c r="P1006" s="3">
        <f t="shared" si="143"/>
        <v>0</v>
      </c>
      <c r="R1006" s="110" t="e">
        <f t="shared" si="139"/>
        <v>#VALUE!</v>
      </c>
      <c r="S1006" s="110" t="e">
        <f t="shared" si="140"/>
        <v>#VALUE!</v>
      </c>
      <c r="T1006" s="110" t="e">
        <f t="shared" si="141"/>
        <v>#VALUE!</v>
      </c>
      <c r="U1006" s="110" t="e">
        <f t="shared" si="142"/>
        <v>#VALUE!</v>
      </c>
    </row>
    <row r="1007" spans="12:21" x14ac:dyDescent="0.5">
      <c r="L1007" s="56" t="str">
        <f t="shared" si="135"/>
        <v>Effectuez l’étape 1</v>
      </c>
      <c r="M1007" s="56" t="str">
        <f t="shared" si="136"/>
        <v>Effectuez l’étape 1</v>
      </c>
      <c r="N1007" s="56" t="str">
        <f t="shared" si="137"/>
        <v>Effectuez l’étape 1</v>
      </c>
      <c r="O1007" s="56" t="str">
        <f t="shared" si="138"/>
        <v>Effectuez l’étape 1</v>
      </c>
      <c r="P1007" s="3">
        <f t="shared" si="143"/>
        <v>0</v>
      </c>
      <c r="R1007" s="110" t="e">
        <f t="shared" si="139"/>
        <v>#VALUE!</v>
      </c>
      <c r="S1007" s="110" t="e">
        <f t="shared" si="140"/>
        <v>#VALUE!</v>
      </c>
      <c r="T1007" s="110" t="e">
        <f t="shared" si="141"/>
        <v>#VALUE!</v>
      </c>
      <c r="U1007" s="110" t="e">
        <f t="shared" si="142"/>
        <v>#VALUE!</v>
      </c>
    </row>
    <row r="1008" spans="12:21" x14ac:dyDescent="0.5">
      <c r="L1008" s="56" t="str">
        <f t="shared" si="135"/>
        <v>Effectuez l’étape 1</v>
      </c>
      <c r="M1008" s="56" t="str">
        <f t="shared" si="136"/>
        <v>Effectuez l’étape 1</v>
      </c>
      <c r="N1008" s="56" t="str">
        <f t="shared" si="137"/>
        <v>Effectuez l’étape 1</v>
      </c>
      <c r="O1008" s="56" t="str">
        <f t="shared" si="138"/>
        <v>Effectuez l’étape 1</v>
      </c>
      <c r="P1008" s="3">
        <f t="shared" si="143"/>
        <v>0</v>
      </c>
      <c r="R1008" s="110" t="e">
        <f t="shared" si="139"/>
        <v>#VALUE!</v>
      </c>
      <c r="S1008" s="110" t="e">
        <f t="shared" si="140"/>
        <v>#VALUE!</v>
      </c>
      <c r="T1008" s="110" t="e">
        <f t="shared" si="141"/>
        <v>#VALUE!</v>
      </c>
      <c r="U1008" s="110" t="e">
        <f t="shared" si="142"/>
        <v>#VALUE!</v>
      </c>
    </row>
    <row r="1009" spans="12:21" x14ac:dyDescent="0.5">
      <c r="L1009" s="56" t="str">
        <f t="shared" si="135"/>
        <v>Effectuez l’étape 1</v>
      </c>
      <c r="M1009" s="56" t="str">
        <f t="shared" si="136"/>
        <v>Effectuez l’étape 1</v>
      </c>
      <c r="N1009" s="56" t="str">
        <f t="shared" si="137"/>
        <v>Effectuez l’étape 1</v>
      </c>
      <c r="O1009" s="56" t="str">
        <f t="shared" si="138"/>
        <v>Effectuez l’étape 1</v>
      </c>
      <c r="P1009" s="3">
        <f t="shared" si="143"/>
        <v>0</v>
      </c>
      <c r="R1009" s="110" t="e">
        <f t="shared" si="139"/>
        <v>#VALUE!</v>
      </c>
      <c r="S1009" s="110" t="e">
        <f t="shared" si="140"/>
        <v>#VALUE!</v>
      </c>
      <c r="T1009" s="110" t="e">
        <f t="shared" si="141"/>
        <v>#VALUE!</v>
      </c>
      <c r="U1009" s="110" t="e">
        <f t="shared" si="142"/>
        <v>#VALUE!</v>
      </c>
    </row>
    <row r="1010" spans="12:21" x14ac:dyDescent="0.5">
      <c r="L1010" s="56" t="str">
        <f t="shared" si="135"/>
        <v>Effectuez l’étape 1</v>
      </c>
      <c r="M1010" s="56" t="str">
        <f t="shared" si="136"/>
        <v>Effectuez l’étape 1</v>
      </c>
      <c r="N1010" s="56" t="str">
        <f t="shared" si="137"/>
        <v>Effectuez l’étape 1</v>
      </c>
      <c r="O1010" s="56" t="str">
        <f t="shared" si="138"/>
        <v>Effectuez l’étape 1</v>
      </c>
      <c r="P1010" s="3">
        <f t="shared" si="143"/>
        <v>0</v>
      </c>
      <c r="R1010" s="110" t="e">
        <f t="shared" si="139"/>
        <v>#VALUE!</v>
      </c>
      <c r="S1010" s="110" t="e">
        <f t="shared" si="140"/>
        <v>#VALUE!</v>
      </c>
      <c r="T1010" s="110" t="e">
        <f t="shared" si="141"/>
        <v>#VALUE!</v>
      </c>
      <c r="U1010" s="110" t="e">
        <f t="shared" si="142"/>
        <v>#VALUE!</v>
      </c>
    </row>
    <row r="1011" spans="12:21" x14ac:dyDescent="0.5">
      <c r="L1011" s="56" t="str">
        <f t="shared" si="135"/>
        <v>Effectuez l’étape 1</v>
      </c>
      <c r="M1011" s="56" t="str">
        <f t="shared" si="136"/>
        <v>Effectuez l’étape 1</v>
      </c>
      <c r="N1011" s="56" t="str">
        <f t="shared" si="137"/>
        <v>Effectuez l’étape 1</v>
      </c>
      <c r="O1011" s="56" t="str">
        <f t="shared" si="138"/>
        <v>Effectuez l’étape 1</v>
      </c>
      <c r="P1011" s="3">
        <f t="shared" si="143"/>
        <v>0</v>
      </c>
      <c r="R1011" s="110" t="e">
        <f t="shared" si="139"/>
        <v>#VALUE!</v>
      </c>
      <c r="S1011" s="110" t="e">
        <f t="shared" si="140"/>
        <v>#VALUE!</v>
      </c>
      <c r="T1011" s="110" t="e">
        <f t="shared" si="141"/>
        <v>#VALUE!</v>
      </c>
      <c r="U1011" s="110" t="e">
        <f t="shared" si="142"/>
        <v>#VALUE!</v>
      </c>
    </row>
    <row r="1012" spans="12:21" x14ac:dyDescent="0.5">
      <c r="L1012" s="56" t="str">
        <f t="shared" si="135"/>
        <v>Effectuez l’étape 1</v>
      </c>
      <c r="M1012" s="56" t="str">
        <f t="shared" si="136"/>
        <v>Effectuez l’étape 1</v>
      </c>
      <c r="N1012" s="56" t="str">
        <f t="shared" si="137"/>
        <v>Effectuez l’étape 1</v>
      </c>
      <c r="O1012" s="56" t="str">
        <f t="shared" si="138"/>
        <v>Effectuez l’étape 1</v>
      </c>
      <c r="P1012" s="3">
        <f t="shared" si="143"/>
        <v>0</v>
      </c>
      <c r="R1012" s="110" t="e">
        <f t="shared" si="139"/>
        <v>#VALUE!</v>
      </c>
      <c r="S1012" s="110" t="e">
        <f t="shared" si="140"/>
        <v>#VALUE!</v>
      </c>
      <c r="T1012" s="110" t="e">
        <f t="shared" si="141"/>
        <v>#VALUE!</v>
      </c>
      <c r="U1012" s="110" t="e">
        <f t="shared" si="142"/>
        <v>#VALUE!</v>
      </c>
    </row>
    <row r="1013" spans="12:21" x14ac:dyDescent="0.5">
      <c r="L1013" s="56" t="str">
        <f t="shared" si="135"/>
        <v>Effectuez l’étape 1</v>
      </c>
      <c r="M1013" s="56" t="str">
        <f t="shared" si="136"/>
        <v>Effectuez l’étape 1</v>
      </c>
      <c r="N1013" s="56" t="str">
        <f t="shared" si="137"/>
        <v>Effectuez l’étape 1</v>
      </c>
      <c r="O1013" s="56" t="str">
        <f t="shared" si="138"/>
        <v>Effectuez l’étape 1</v>
      </c>
      <c r="P1013" s="3">
        <f t="shared" si="143"/>
        <v>0</v>
      </c>
      <c r="R1013" s="110" t="e">
        <f t="shared" si="139"/>
        <v>#VALUE!</v>
      </c>
      <c r="S1013" s="110" t="e">
        <f t="shared" si="140"/>
        <v>#VALUE!</v>
      </c>
      <c r="T1013" s="110" t="e">
        <f t="shared" si="141"/>
        <v>#VALUE!</v>
      </c>
      <c r="U1013" s="110" t="e">
        <f t="shared" si="142"/>
        <v>#VALUE!</v>
      </c>
    </row>
    <row r="1014" spans="12:21" x14ac:dyDescent="0.5">
      <c r="L1014" s="56" t="str">
        <f t="shared" si="135"/>
        <v>Effectuez l’étape 1</v>
      </c>
      <c r="M1014" s="56" t="str">
        <f t="shared" si="136"/>
        <v>Effectuez l’étape 1</v>
      </c>
      <c r="N1014" s="56" t="str">
        <f t="shared" si="137"/>
        <v>Effectuez l’étape 1</v>
      </c>
      <c r="O1014" s="56" t="str">
        <f t="shared" si="138"/>
        <v>Effectuez l’étape 1</v>
      </c>
      <c r="P1014" s="3">
        <f t="shared" si="143"/>
        <v>0</v>
      </c>
      <c r="R1014" s="110" t="e">
        <f t="shared" si="139"/>
        <v>#VALUE!</v>
      </c>
      <c r="S1014" s="110" t="e">
        <f t="shared" si="140"/>
        <v>#VALUE!</v>
      </c>
      <c r="T1014" s="110" t="e">
        <f t="shared" si="141"/>
        <v>#VALUE!</v>
      </c>
      <c r="U1014" s="110" t="e">
        <f t="shared" si="142"/>
        <v>#VALUE!</v>
      </c>
    </row>
    <row r="1015" spans="12:21" x14ac:dyDescent="0.5">
      <c r="L1015" s="56" t="str">
        <f t="shared" si="135"/>
        <v>Effectuez l’étape 1</v>
      </c>
      <c r="M1015" s="56" t="str">
        <f t="shared" si="136"/>
        <v>Effectuez l’étape 1</v>
      </c>
      <c r="N1015" s="56" t="str">
        <f t="shared" si="137"/>
        <v>Effectuez l’étape 1</v>
      </c>
      <c r="O1015" s="56" t="str">
        <f t="shared" si="138"/>
        <v>Effectuez l’étape 1</v>
      </c>
      <c r="P1015" s="3">
        <f t="shared" si="143"/>
        <v>0</v>
      </c>
      <c r="R1015" s="110" t="e">
        <f t="shared" si="139"/>
        <v>#VALUE!</v>
      </c>
      <c r="S1015" s="110" t="e">
        <f t="shared" si="140"/>
        <v>#VALUE!</v>
      </c>
      <c r="T1015" s="110" t="e">
        <f t="shared" si="141"/>
        <v>#VALUE!</v>
      </c>
      <c r="U1015" s="110" t="e">
        <f t="shared" si="142"/>
        <v>#VALUE!</v>
      </c>
    </row>
    <row r="1016" spans="12:21" x14ac:dyDescent="0.5">
      <c r="L1016" s="56" t="str">
        <f t="shared" si="135"/>
        <v>Effectuez l’étape 1</v>
      </c>
      <c r="M1016" s="56" t="str">
        <f t="shared" si="136"/>
        <v>Effectuez l’étape 1</v>
      </c>
      <c r="N1016" s="56" t="str">
        <f t="shared" si="137"/>
        <v>Effectuez l’étape 1</v>
      </c>
      <c r="O1016" s="56" t="str">
        <f t="shared" si="138"/>
        <v>Effectuez l’étape 1</v>
      </c>
      <c r="P1016" s="3">
        <f t="shared" si="143"/>
        <v>0</v>
      </c>
      <c r="R1016" s="110" t="e">
        <f t="shared" si="139"/>
        <v>#VALUE!</v>
      </c>
      <c r="S1016" s="110" t="e">
        <f t="shared" si="140"/>
        <v>#VALUE!</v>
      </c>
      <c r="T1016" s="110" t="e">
        <f t="shared" si="141"/>
        <v>#VALUE!</v>
      </c>
      <c r="U1016" s="110" t="e">
        <f t="shared" si="142"/>
        <v>#VALUE!</v>
      </c>
    </row>
    <row r="1017" spans="12:21" x14ac:dyDescent="0.5">
      <c r="L1017" s="56" t="str">
        <f t="shared" si="135"/>
        <v>Effectuez l’étape 1</v>
      </c>
      <c r="M1017" s="56" t="str">
        <f t="shared" si="136"/>
        <v>Effectuez l’étape 1</v>
      </c>
      <c r="N1017" s="56" t="str">
        <f t="shared" si="137"/>
        <v>Effectuez l’étape 1</v>
      </c>
      <c r="O1017" s="56" t="str">
        <f t="shared" si="138"/>
        <v>Effectuez l’étape 1</v>
      </c>
      <c r="P1017" s="3">
        <f t="shared" si="143"/>
        <v>0</v>
      </c>
      <c r="R1017" s="110" t="e">
        <f t="shared" si="139"/>
        <v>#VALUE!</v>
      </c>
      <c r="S1017" s="110" t="e">
        <f t="shared" si="140"/>
        <v>#VALUE!</v>
      </c>
      <c r="T1017" s="110" t="e">
        <f t="shared" si="141"/>
        <v>#VALUE!</v>
      </c>
      <c r="U1017" s="110" t="e">
        <f t="shared" si="142"/>
        <v>#VALUE!</v>
      </c>
    </row>
    <row r="1018" spans="12:21" x14ac:dyDescent="0.5">
      <c r="L1018" s="56" t="str">
        <f t="shared" si="135"/>
        <v>Effectuez l’étape 1</v>
      </c>
      <c r="M1018" s="56" t="str">
        <f t="shared" si="136"/>
        <v>Effectuez l’étape 1</v>
      </c>
      <c r="N1018" s="56" t="str">
        <f t="shared" si="137"/>
        <v>Effectuez l’étape 1</v>
      </c>
      <c r="O1018" s="56" t="str">
        <f t="shared" si="138"/>
        <v>Effectuez l’étape 1</v>
      </c>
      <c r="P1018" s="3">
        <f t="shared" si="143"/>
        <v>0</v>
      </c>
      <c r="R1018" s="110" t="e">
        <f t="shared" si="139"/>
        <v>#VALUE!</v>
      </c>
      <c r="S1018" s="110" t="e">
        <f t="shared" si="140"/>
        <v>#VALUE!</v>
      </c>
      <c r="T1018" s="110" t="e">
        <f t="shared" si="141"/>
        <v>#VALUE!</v>
      </c>
      <c r="U1018" s="110" t="e">
        <f t="shared" si="142"/>
        <v>#VALUE!</v>
      </c>
    </row>
    <row r="1019" spans="12:21" x14ac:dyDescent="0.5">
      <c r="L1019" s="56" t="str">
        <f t="shared" si="135"/>
        <v>Effectuez l’étape 1</v>
      </c>
      <c r="M1019" s="56" t="str">
        <f t="shared" si="136"/>
        <v>Effectuez l’étape 1</v>
      </c>
      <c r="N1019" s="56" t="str">
        <f t="shared" si="137"/>
        <v>Effectuez l’étape 1</v>
      </c>
      <c r="O1019" s="56" t="str">
        <f t="shared" si="138"/>
        <v>Effectuez l’étape 1</v>
      </c>
      <c r="P1019" s="3">
        <f t="shared" si="143"/>
        <v>0</v>
      </c>
      <c r="R1019" s="110" t="e">
        <f t="shared" si="139"/>
        <v>#VALUE!</v>
      </c>
      <c r="S1019" s="110" t="e">
        <f t="shared" si="140"/>
        <v>#VALUE!</v>
      </c>
      <c r="T1019" s="110" t="e">
        <f t="shared" si="141"/>
        <v>#VALUE!</v>
      </c>
      <c r="U1019" s="110" t="e">
        <f t="shared" si="142"/>
        <v>#VALUE!</v>
      </c>
    </row>
    <row r="1020" spans="12:21" x14ac:dyDescent="0.5">
      <c r="L1020" s="56" t="str">
        <f t="shared" si="135"/>
        <v>Effectuez l’étape 1</v>
      </c>
      <c r="M1020" s="56" t="str">
        <f t="shared" si="136"/>
        <v>Effectuez l’étape 1</v>
      </c>
      <c r="N1020" s="56" t="str">
        <f t="shared" si="137"/>
        <v>Effectuez l’étape 1</v>
      </c>
      <c r="O1020" s="56" t="str">
        <f t="shared" si="138"/>
        <v>Effectuez l’étape 1</v>
      </c>
      <c r="P1020" s="3">
        <f t="shared" si="143"/>
        <v>0</v>
      </c>
      <c r="R1020" s="110" t="e">
        <f t="shared" si="139"/>
        <v>#VALUE!</v>
      </c>
      <c r="S1020" s="110" t="e">
        <f t="shared" si="140"/>
        <v>#VALUE!</v>
      </c>
      <c r="T1020" s="110" t="e">
        <f t="shared" si="141"/>
        <v>#VALUE!</v>
      </c>
      <c r="U1020" s="110" t="e">
        <f t="shared" si="142"/>
        <v>#VALUE!</v>
      </c>
    </row>
    <row r="1021" spans="12:21" x14ac:dyDescent="0.5">
      <c r="L1021" s="56" t="str">
        <f t="shared" si="135"/>
        <v>Effectuez l’étape 1</v>
      </c>
      <c r="M1021" s="56" t="str">
        <f t="shared" si="136"/>
        <v>Effectuez l’étape 1</v>
      </c>
      <c r="N1021" s="56" t="str">
        <f t="shared" si="137"/>
        <v>Effectuez l’étape 1</v>
      </c>
      <c r="O1021" s="56" t="str">
        <f t="shared" si="138"/>
        <v>Effectuez l’étape 1</v>
      </c>
      <c r="P1021" s="3">
        <f t="shared" si="143"/>
        <v>0</v>
      </c>
      <c r="R1021" s="110" t="e">
        <f t="shared" si="139"/>
        <v>#VALUE!</v>
      </c>
      <c r="S1021" s="110" t="e">
        <f t="shared" si="140"/>
        <v>#VALUE!</v>
      </c>
      <c r="T1021" s="110" t="e">
        <f t="shared" si="141"/>
        <v>#VALUE!</v>
      </c>
      <c r="U1021" s="110" t="e">
        <f t="shared" si="142"/>
        <v>#VALUE!</v>
      </c>
    </row>
    <row r="1022" spans="12:21" x14ac:dyDescent="0.5">
      <c r="L1022" s="56" t="str">
        <f t="shared" si="135"/>
        <v>Effectuez l’étape 1</v>
      </c>
      <c r="M1022" s="56" t="str">
        <f t="shared" si="136"/>
        <v>Effectuez l’étape 1</v>
      </c>
      <c r="N1022" s="56" t="str">
        <f t="shared" si="137"/>
        <v>Effectuez l’étape 1</v>
      </c>
      <c r="O1022" s="56" t="str">
        <f t="shared" si="138"/>
        <v>Effectuez l’étape 1</v>
      </c>
      <c r="P1022" s="3">
        <f t="shared" si="143"/>
        <v>0</v>
      </c>
      <c r="R1022" s="110" t="e">
        <f t="shared" si="139"/>
        <v>#VALUE!</v>
      </c>
      <c r="S1022" s="110" t="e">
        <f t="shared" si="140"/>
        <v>#VALUE!</v>
      </c>
      <c r="T1022" s="110" t="e">
        <f t="shared" si="141"/>
        <v>#VALUE!</v>
      </c>
      <c r="U1022" s="110" t="e">
        <f t="shared" si="142"/>
        <v>#VALUE!</v>
      </c>
    </row>
    <row r="1023" spans="12:21" x14ac:dyDescent="0.5">
      <c r="L1023" s="56" t="str">
        <f t="shared" si="135"/>
        <v>Effectuez l’étape 1</v>
      </c>
      <c r="M1023" s="56" t="str">
        <f t="shared" si="136"/>
        <v>Effectuez l’étape 1</v>
      </c>
      <c r="N1023" s="56" t="str">
        <f t="shared" si="137"/>
        <v>Effectuez l’étape 1</v>
      </c>
      <c r="O1023" s="56" t="str">
        <f t="shared" si="138"/>
        <v>Effectuez l’étape 1</v>
      </c>
      <c r="P1023" s="3">
        <f t="shared" si="143"/>
        <v>0</v>
      </c>
      <c r="R1023" s="110" t="e">
        <f t="shared" si="139"/>
        <v>#VALUE!</v>
      </c>
      <c r="S1023" s="110" t="e">
        <f t="shared" si="140"/>
        <v>#VALUE!</v>
      </c>
      <c r="T1023" s="110" t="e">
        <f t="shared" si="141"/>
        <v>#VALUE!</v>
      </c>
      <c r="U1023" s="110" t="e">
        <f t="shared" si="142"/>
        <v>#VALUE!</v>
      </c>
    </row>
    <row r="1024" spans="12:21" x14ac:dyDescent="0.5">
      <c r="L1024" s="56" t="str">
        <f t="shared" si="135"/>
        <v>Effectuez l’étape 1</v>
      </c>
      <c r="M1024" s="56" t="str">
        <f t="shared" si="136"/>
        <v>Effectuez l’étape 1</v>
      </c>
      <c r="N1024" s="56" t="str">
        <f t="shared" si="137"/>
        <v>Effectuez l’étape 1</v>
      </c>
      <c r="O1024" s="56" t="str">
        <f t="shared" si="138"/>
        <v>Effectuez l’étape 1</v>
      </c>
      <c r="P1024" s="3">
        <f t="shared" si="143"/>
        <v>0</v>
      </c>
      <c r="R1024" s="110" t="e">
        <f t="shared" si="139"/>
        <v>#VALUE!</v>
      </c>
      <c r="S1024" s="110" t="e">
        <f t="shared" si="140"/>
        <v>#VALUE!</v>
      </c>
      <c r="T1024" s="110" t="e">
        <f t="shared" si="141"/>
        <v>#VALUE!</v>
      </c>
      <c r="U1024" s="110" t="e">
        <f t="shared" si="142"/>
        <v>#VALUE!</v>
      </c>
    </row>
    <row r="1025" spans="12:21" x14ac:dyDescent="0.5">
      <c r="L1025" s="56" t="str">
        <f t="shared" si="135"/>
        <v>Effectuez l’étape 1</v>
      </c>
      <c r="M1025" s="56" t="str">
        <f t="shared" si="136"/>
        <v>Effectuez l’étape 1</v>
      </c>
      <c r="N1025" s="56" t="str">
        <f t="shared" si="137"/>
        <v>Effectuez l’étape 1</v>
      </c>
      <c r="O1025" s="56" t="str">
        <f t="shared" si="138"/>
        <v>Effectuez l’étape 1</v>
      </c>
      <c r="P1025" s="3">
        <f t="shared" si="143"/>
        <v>0</v>
      </c>
      <c r="R1025" s="110" t="e">
        <f t="shared" si="139"/>
        <v>#VALUE!</v>
      </c>
      <c r="S1025" s="110" t="e">
        <f t="shared" si="140"/>
        <v>#VALUE!</v>
      </c>
      <c r="T1025" s="110" t="e">
        <f t="shared" si="141"/>
        <v>#VALUE!</v>
      </c>
      <c r="U1025" s="110" t="e">
        <f t="shared" si="142"/>
        <v>#VALUE!</v>
      </c>
    </row>
    <row r="1026" spans="12:21" x14ac:dyDescent="0.5">
      <c r="L1026" s="56" t="str">
        <f t="shared" si="135"/>
        <v>Effectuez l’étape 1</v>
      </c>
      <c r="M1026" s="56" t="str">
        <f t="shared" si="136"/>
        <v>Effectuez l’étape 1</v>
      </c>
      <c r="N1026" s="56" t="str">
        <f t="shared" si="137"/>
        <v>Effectuez l’étape 1</v>
      </c>
      <c r="O1026" s="56" t="str">
        <f t="shared" si="138"/>
        <v>Effectuez l’étape 1</v>
      </c>
      <c r="P1026" s="3">
        <f t="shared" si="143"/>
        <v>0</v>
      </c>
      <c r="R1026" s="110" t="e">
        <f t="shared" si="139"/>
        <v>#VALUE!</v>
      </c>
      <c r="S1026" s="110" t="e">
        <f t="shared" si="140"/>
        <v>#VALUE!</v>
      </c>
      <c r="T1026" s="110" t="e">
        <f t="shared" si="141"/>
        <v>#VALUE!</v>
      </c>
      <c r="U1026" s="110" t="e">
        <f t="shared" si="142"/>
        <v>#VALUE!</v>
      </c>
    </row>
    <row r="1027" spans="12:21" x14ac:dyDescent="0.5">
      <c r="L1027" s="56" t="str">
        <f t="shared" si="135"/>
        <v>Effectuez l’étape 1</v>
      </c>
      <c r="M1027" s="56" t="str">
        <f t="shared" si="136"/>
        <v>Effectuez l’étape 1</v>
      </c>
      <c r="N1027" s="56" t="str">
        <f t="shared" si="137"/>
        <v>Effectuez l’étape 1</v>
      </c>
      <c r="O1027" s="56" t="str">
        <f t="shared" si="138"/>
        <v>Effectuez l’étape 1</v>
      </c>
      <c r="P1027" s="3">
        <f t="shared" si="143"/>
        <v>0</v>
      </c>
      <c r="R1027" s="110" t="e">
        <f t="shared" si="139"/>
        <v>#VALUE!</v>
      </c>
      <c r="S1027" s="110" t="e">
        <f t="shared" si="140"/>
        <v>#VALUE!</v>
      </c>
      <c r="T1027" s="110" t="e">
        <f t="shared" si="141"/>
        <v>#VALUE!</v>
      </c>
      <c r="U1027" s="110" t="e">
        <f t="shared" si="142"/>
        <v>#VALUE!</v>
      </c>
    </row>
    <row r="1028" spans="12:21" x14ac:dyDescent="0.5">
      <c r="L1028" s="56" t="str">
        <f t="shared" si="135"/>
        <v>Effectuez l’étape 1</v>
      </c>
      <c r="M1028" s="56" t="str">
        <f t="shared" si="136"/>
        <v>Effectuez l’étape 1</v>
      </c>
      <c r="N1028" s="56" t="str">
        <f t="shared" si="137"/>
        <v>Effectuez l’étape 1</v>
      </c>
      <c r="O1028" s="56" t="str">
        <f t="shared" si="138"/>
        <v>Effectuez l’étape 1</v>
      </c>
      <c r="P1028" s="3">
        <f t="shared" si="143"/>
        <v>0</v>
      </c>
      <c r="R1028" s="110" t="e">
        <f t="shared" si="139"/>
        <v>#VALUE!</v>
      </c>
      <c r="S1028" s="110" t="e">
        <f t="shared" si="140"/>
        <v>#VALUE!</v>
      </c>
      <c r="T1028" s="110" t="e">
        <f t="shared" si="141"/>
        <v>#VALUE!</v>
      </c>
      <c r="U1028" s="110" t="e">
        <f t="shared" si="142"/>
        <v>#VALUE!</v>
      </c>
    </row>
    <row r="1029" spans="12:21" x14ac:dyDescent="0.5">
      <c r="L1029" s="56" t="str">
        <f t="shared" si="135"/>
        <v>Effectuez l’étape 1</v>
      </c>
      <c r="M1029" s="56" t="str">
        <f t="shared" si="136"/>
        <v>Effectuez l’étape 1</v>
      </c>
      <c r="N1029" s="56" t="str">
        <f t="shared" si="137"/>
        <v>Effectuez l’étape 1</v>
      </c>
      <c r="O1029" s="56" t="str">
        <f t="shared" si="138"/>
        <v>Effectuez l’étape 1</v>
      </c>
      <c r="P1029" s="3">
        <f t="shared" si="143"/>
        <v>0</v>
      </c>
      <c r="R1029" s="110" t="e">
        <f t="shared" si="139"/>
        <v>#VALUE!</v>
      </c>
      <c r="S1029" s="110" t="e">
        <f t="shared" si="140"/>
        <v>#VALUE!</v>
      </c>
      <c r="T1029" s="110" t="e">
        <f t="shared" si="141"/>
        <v>#VALUE!</v>
      </c>
      <c r="U1029" s="110" t="e">
        <f t="shared" si="142"/>
        <v>#VALUE!</v>
      </c>
    </row>
    <row r="1030" spans="12:21" x14ac:dyDescent="0.5">
      <c r="L1030" s="56" t="str">
        <f t="shared" ref="L1030:L1093" si="144">IF(ISTEXT(overallRate),"Effectuez l’étape 1",IF(OR(COUNT($C1030,H1030)&lt;&gt;2,overallRate=0),0,IF(D1030="Oui",ROUND(MAX(IF($B1030="Non - avec lien de dépendance",0,MIN((0.75*H1030),847)),MIN(H1030,(0.75*$C1030),847)),2),R1030)))</f>
        <v>Effectuez l’étape 1</v>
      </c>
      <c r="M1030" s="56" t="str">
        <f t="shared" ref="M1030:M1093" si="145">IF(ISTEXT(overallRate),"Effectuez l’étape 1",IF(OR(COUNT($C1030,I1030)&lt;&gt;2,overallRate=0),0,IF(E1030="Yes",ROUND(MAX(IF($B1030="Non - avec lien de dépendance",0,MIN((0.75*I1030),847)),MIN(I1030,(0.75*$C1030),847)),2),S1030)))</f>
        <v>Effectuez l’étape 1</v>
      </c>
      <c r="N1030" s="56" t="str">
        <f t="shared" ref="N1030:N1093" si="146">IF(ISTEXT(overallRate),"Effectuez l’étape 1",IF(OR(COUNT($C1030,J1030)&lt;&gt;2,overallRate=0),0,IF(F1030="Yes",ROUND(MAX(IF($B1030="Non - avec lien de dépendance",0,MIN((0.75*J1030),847)),MIN(J1030,(0.75*$C1030),847)),2),T1030)))</f>
        <v>Effectuez l’étape 1</v>
      </c>
      <c r="O1030" s="56" t="str">
        <f t="shared" ref="O1030:O1093" si="147">IF(ISTEXT(overallRate),"Effectuez l’étape 1",IF(OR(COUNT($C1030,K1030)&lt;&gt;2,overallRate=0),0,IF(G1030="Yes",ROUND(MAX(IF($B1030="Non - avec lien de dépendance",0,MIN((0.75*K1030),847)),MIN(K1030,(0.75*$C1030),847)),2),U1030)))</f>
        <v>Effectuez l’étape 1</v>
      </c>
      <c r="P1030" s="3">
        <f t="shared" si="143"/>
        <v>0</v>
      </c>
      <c r="R1030" s="110" t="e">
        <f t="shared" ref="R1030:R1093" si="148">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#VALUE!</v>
      </c>
      <c r="S1030" s="110" t="e">
        <f t="shared" ref="S1030:S1093" si="149">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#VALUE!</v>
      </c>
      <c r="T1030" s="110" t="e">
        <f t="shared" ref="T1030:T1093" si="150">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#VALUE!</v>
      </c>
      <c r="U1030" s="110" t="e">
        <f t="shared" ref="U1030:U1093" si="151">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#VALUE!</v>
      </c>
    </row>
    <row r="1031" spans="12:21" x14ac:dyDescent="0.5">
      <c r="L1031" s="56" t="str">
        <f t="shared" si="144"/>
        <v>Effectuez l’étape 1</v>
      </c>
      <c r="M1031" s="56" t="str">
        <f t="shared" si="145"/>
        <v>Effectuez l’étape 1</v>
      </c>
      <c r="N1031" s="56" t="str">
        <f t="shared" si="146"/>
        <v>Effectuez l’étape 1</v>
      </c>
      <c r="O1031" s="56" t="str">
        <f t="shared" si="147"/>
        <v>Effectuez l’étape 1</v>
      </c>
      <c r="P1031" s="3">
        <f t="shared" ref="P1031:P1094" si="152">IF(AND(COUNT(C1031:K1031)&gt;0,OR(COUNT(C1031:K1031)&lt;&gt;5,ISBLANK(B1031))),"Fill out all amounts",SUM(L1031:O1031))</f>
        <v>0</v>
      </c>
      <c r="R1031" s="110" t="e">
        <f t="shared" si="148"/>
        <v>#VALUE!</v>
      </c>
      <c r="S1031" s="110" t="e">
        <f t="shared" si="149"/>
        <v>#VALUE!</v>
      </c>
      <c r="T1031" s="110" t="e">
        <f t="shared" si="150"/>
        <v>#VALUE!</v>
      </c>
      <c r="U1031" s="110" t="e">
        <f t="shared" si="151"/>
        <v>#VALUE!</v>
      </c>
    </row>
    <row r="1032" spans="12:21" x14ac:dyDescent="0.5">
      <c r="L1032" s="56" t="str">
        <f t="shared" si="144"/>
        <v>Effectuez l’étape 1</v>
      </c>
      <c r="M1032" s="56" t="str">
        <f t="shared" si="145"/>
        <v>Effectuez l’étape 1</v>
      </c>
      <c r="N1032" s="56" t="str">
        <f t="shared" si="146"/>
        <v>Effectuez l’étape 1</v>
      </c>
      <c r="O1032" s="56" t="str">
        <f t="shared" si="147"/>
        <v>Effectuez l’étape 1</v>
      </c>
      <c r="P1032" s="3">
        <f t="shared" si="152"/>
        <v>0</v>
      </c>
      <c r="R1032" s="110" t="e">
        <f t="shared" si="148"/>
        <v>#VALUE!</v>
      </c>
      <c r="S1032" s="110" t="e">
        <f t="shared" si="149"/>
        <v>#VALUE!</v>
      </c>
      <c r="T1032" s="110" t="e">
        <f t="shared" si="150"/>
        <v>#VALUE!</v>
      </c>
      <c r="U1032" s="110" t="e">
        <f t="shared" si="151"/>
        <v>#VALUE!</v>
      </c>
    </row>
    <row r="1033" spans="12:21" x14ac:dyDescent="0.5">
      <c r="L1033" s="56" t="str">
        <f t="shared" si="144"/>
        <v>Effectuez l’étape 1</v>
      </c>
      <c r="M1033" s="56" t="str">
        <f t="shared" si="145"/>
        <v>Effectuez l’étape 1</v>
      </c>
      <c r="N1033" s="56" t="str">
        <f t="shared" si="146"/>
        <v>Effectuez l’étape 1</v>
      </c>
      <c r="O1033" s="56" t="str">
        <f t="shared" si="147"/>
        <v>Effectuez l’étape 1</v>
      </c>
      <c r="P1033" s="3">
        <f t="shared" si="152"/>
        <v>0</v>
      </c>
      <c r="R1033" s="110" t="e">
        <f t="shared" si="148"/>
        <v>#VALUE!</v>
      </c>
      <c r="S1033" s="110" t="e">
        <f t="shared" si="149"/>
        <v>#VALUE!</v>
      </c>
      <c r="T1033" s="110" t="e">
        <f t="shared" si="150"/>
        <v>#VALUE!</v>
      </c>
      <c r="U1033" s="110" t="e">
        <f t="shared" si="151"/>
        <v>#VALUE!</v>
      </c>
    </row>
    <row r="1034" spans="12:21" x14ac:dyDescent="0.5">
      <c r="L1034" s="56" t="str">
        <f t="shared" si="144"/>
        <v>Effectuez l’étape 1</v>
      </c>
      <c r="M1034" s="56" t="str">
        <f t="shared" si="145"/>
        <v>Effectuez l’étape 1</v>
      </c>
      <c r="N1034" s="56" t="str">
        <f t="shared" si="146"/>
        <v>Effectuez l’étape 1</v>
      </c>
      <c r="O1034" s="56" t="str">
        <f t="shared" si="147"/>
        <v>Effectuez l’étape 1</v>
      </c>
      <c r="P1034" s="3">
        <f t="shared" si="152"/>
        <v>0</v>
      </c>
      <c r="R1034" s="110" t="e">
        <f t="shared" si="148"/>
        <v>#VALUE!</v>
      </c>
      <c r="S1034" s="110" t="e">
        <f t="shared" si="149"/>
        <v>#VALUE!</v>
      </c>
      <c r="T1034" s="110" t="e">
        <f t="shared" si="150"/>
        <v>#VALUE!</v>
      </c>
      <c r="U1034" s="110" t="e">
        <f t="shared" si="151"/>
        <v>#VALUE!</v>
      </c>
    </row>
    <row r="1035" spans="12:21" x14ac:dyDescent="0.5">
      <c r="L1035" s="56" t="str">
        <f t="shared" si="144"/>
        <v>Effectuez l’étape 1</v>
      </c>
      <c r="M1035" s="56" t="str">
        <f t="shared" si="145"/>
        <v>Effectuez l’étape 1</v>
      </c>
      <c r="N1035" s="56" t="str">
        <f t="shared" si="146"/>
        <v>Effectuez l’étape 1</v>
      </c>
      <c r="O1035" s="56" t="str">
        <f t="shared" si="147"/>
        <v>Effectuez l’étape 1</v>
      </c>
      <c r="P1035" s="3">
        <f t="shared" si="152"/>
        <v>0</v>
      </c>
      <c r="R1035" s="110" t="e">
        <f t="shared" si="148"/>
        <v>#VALUE!</v>
      </c>
      <c r="S1035" s="110" t="e">
        <f t="shared" si="149"/>
        <v>#VALUE!</v>
      </c>
      <c r="T1035" s="110" t="e">
        <f t="shared" si="150"/>
        <v>#VALUE!</v>
      </c>
      <c r="U1035" s="110" t="e">
        <f t="shared" si="151"/>
        <v>#VALUE!</v>
      </c>
    </row>
    <row r="1036" spans="12:21" x14ac:dyDescent="0.5">
      <c r="L1036" s="56" t="str">
        <f t="shared" si="144"/>
        <v>Effectuez l’étape 1</v>
      </c>
      <c r="M1036" s="56" t="str">
        <f t="shared" si="145"/>
        <v>Effectuez l’étape 1</v>
      </c>
      <c r="N1036" s="56" t="str">
        <f t="shared" si="146"/>
        <v>Effectuez l’étape 1</v>
      </c>
      <c r="O1036" s="56" t="str">
        <f t="shared" si="147"/>
        <v>Effectuez l’étape 1</v>
      </c>
      <c r="P1036" s="3">
        <f t="shared" si="152"/>
        <v>0</v>
      </c>
      <c r="R1036" s="110" t="e">
        <f t="shared" si="148"/>
        <v>#VALUE!</v>
      </c>
      <c r="S1036" s="110" t="e">
        <f t="shared" si="149"/>
        <v>#VALUE!</v>
      </c>
      <c r="T1036" s="110" t="e">
        <f t="shared" si="150"/>
        <v>#VALUE!</v>
      </c>
      <c r="U1036" s="110" t="e">
        <f t="shared" si="151"/>
        <v>#VALUE!</v>
      </c>
    </row>
    <row r="1037" spans="12:21" x14ac:dyDescent="0.5">
      <c r="L1037" s="56" t="str">
        <f t="shared" si="144"/>
        <v>Effectuez l’étape 1</v>
      </c>
      <c r="M1037" s="56" t="str">
        <f t="shared" si="145"/>
        <v>Effectuez l’étape 1</v>
      </c>
      <c r="N1037" s="56" t="str">
        <f t="shared" si="146"/>
        <v>Effectuez l’étape 1</v>
      </c>
      <c r="O1037" s="56" t="str">
        <f t="shared" si="147"/>
        <v>Effectuez l’étape 1</v>
      </c>
      <c r="P1037" s="3">
        <f t="shared" si="152"/>
        <v>0</v>
      </c>
      <c r="R1037" s="110" t="e">
        <f t="shared" si="148"/>
        <v>#VALUE!</v>
      </c>
      <c r="S1037" s="110" t="e">
        <f t="shared" si="149"/>
        <v>#VALUE!</v>
      </c>
      <c r="T1037" s="110" t="e">
        <f t="shared" si="150"/>
        <v>#VALUE!</v>
      </c>
      <c r="U1037" s="110" t="e">
        <f t="shared" si="151"/>
        <v>#VALUE!</v>
      </c>
    </row>
    <row r="1038" spans="12:21" x14ac:dyDescent="0.5">
      <c r="L1038" s="56" t="str">
        <f t="shared" si="144"/>
        <v>Effectuez l’étape 1</v>
      </c>
      <c r="M1038" s="56" t="str">
        <f t="shared" si="145"/>
        <v>Effectuez l’étape 1</v>
      </c>
      <c r="N1038" s="56" t="str">
        <f t="shared" si="146"/>
        <v>Effectuez l’étape 1</v>
      </c>
      <c r="O1038" s="56" t="str">
        <f t="shared" si="147"/>
        <v>Effectuez l’étape 1</v>
      </c>
      <c r="P1038" s="3">
        <f t="shared" si="152"/>
        <v>0</v>
      </c>
      <c r="R1038" s="110" t="e">
        <f t="shared" si="148"/>
        <v>#VALUE!</v>
      </c>
      <c r="S1038" s="110" t="e">
        <f t="shared" si="149"/>
        <v>#VALUE!</v>
      </c>
      <c r="T1038" s="110" t="e">
        <f t="shared" si="150"/>
        <v>#VALUE!</v>
      </c>
      <c r="U1038" s="110" t="e">
        <f t="shared" si="151"/>
        <v>#VALUE!</v>
      </c>
    </row>
    <row r="1039" spans="12:21" x14ac:dyDescent="0.5">
      <c r="L1039" s="56" t="str">
        <f t="shared" si="144"/>
        <v>Effectuez l’étape 1</v>
      </c>
      <c r="M1039" s="56" t="str">
        <f t="shared" si="145"/>
        <v>Effectuez l’étape 1</v>
      </c>
      <c r="N1039" s="56" t="str">
        <f t="shared" si="146"/>
        <v>Effectuez l’étape 1</v>
      </c>
      <c r="O1039" s="56" t="str">
        <f t="shared" si="147"/>
        <v>Effectuez l’étape 1</v>
      </c>
      <c r="P1039" s="3">
        <f t="shared" si="152"/>
        <v>0</v>
      </c>
      <c r="R1039" s="110" t="e">
        <f t="shared" si="148"/>
        <v>#VALUE!</v>
      </c>
      <c r="S1039" s="110" t="e">
        <f t="shared" si="149"/>
        <v>#VALUE!</v>
      </c>
      <c r="T1039" s="110" t="e">
        <f t="shared" si="150"/>
        <v>#VALUE!</v>
      </c>
      <c r="U1039" s="110" t="e">
        <f t="shared" si="151"/>
        <v>#VALUE!</v>
      </c>
    </row>
    <row r="1040" spans="12:21" x14ac:dyDescent="0.5">
      <c r="L1040" s="56" t="str">
        <f t="shared" si="144"/>
        <v>Effectuez l’étape 1</v>
      </c>
      <c r="M1040" s="56" t="str">
        <f t="shared" si="145"/>
        <v>Effectuez l’étape 1</v>
      </c>
      <c r="N1040" s="56" t="str">
        <f t="shared" si="146"/>
        <v>Effectuez l’étape 1</v>
      </c>
      <c r="O1040" s="56" t="str">
        <f t="shared" si="147"/>
        <v>Effectuez l’étape 1</v>
      </c>
      <c r="P1040" s="3">
        <f t="shared" si="152"/>
        <v>0</v>
      </c>
      <c r="R1040" s="110" t="e">
        <f t="shared" si="148"/>
        <v>#VALUE!</v>
      </c>
      <c r="S1040" s="110" t="e">
        <f t="shared" si="149"/>
        <v>#VALUE!</v>
      </c>
      <c r="T1040" s="110" t="e">
        <f t="shared" si="150"/>
        <v>#VALUE!</v>
      </c>
      <c r="U1040" s="110" t="e">
        <f t="shared" si="151"/>
        <v>#VALUE!</v>
      </c>
    </row>
    <row r="1041" spans="12:21" x14ac:dyDescent="0.5">
      <c r="L1041" s="56" t="str">
        <f t="shared" si="144"/>
        <v>Effectuez l’étape 1</v>
      </c>
      <c r="M1041" s="56" t="str">
        <f t="shared" si="145"/>
        <v>Effectuez l’étape 1</v>
      </c>
      <c r="N1041" s="56" t="str">
        <f t="shared" si="146"/>
        <v>Effectuez l’étape 1</v>
      </c>
      <c r="O1041" s="56" t="str">
        <f t="shared" si="147"/>
        <v>Effectuez l’étape 1</v>
      </c>
      <c r="P1041" s="3">
        <f t="shared" si="152"/>
        <v>0</v>
      </c>
      <c r="R1041" s="110" t="e">
        <f t="shared" si="148"/>
        <v>#VALUE!</v>
      </c>
      <c r="S1041" s="110" t="e">
        <f t="shared" si="149"/>
        <v>#VALUE!</v>
      </c>
      <c r="T1041" s="110" t="e">
        <f t="shared" si="150"/>
        <v>#VALUE!</v>
      </c>
      <c r="U1041" s="110" t="e">
        <f t="shared" si="151"/>
        <v>#VALUE!</v>
      </c>
    </row>
    <row r="1042" spans="12:21" x14ac:dyDescent="0.5">
      <c r="L1042" s="56" t="str">
        <f t="shared" si="144"/>
        <v>Effectuez l’étape 1</v>
      </c>
      <c r="M1042" s="56" t="str">
        <f t="shared" si="145"/>
        <v>Effectuez l’étape 1</v>
      </c>
      <c r="N1042" s="56" t="str">
        <f t="shared" si="146"/>
        <v>Effectuez l’étape 1</v>
      </c>
      <c r="O1042" s="56" t="str">
        <f t="shared" si="147"/>
        <v>Effectuez l’étape 1</v>
      </c>
      <c r="P1042" s="3">
        <f t="shared" si="152"/>
        <v>0</v>
      </c>
      <c r="R1042" s="110" t="e">
        <f t="shared" si="148"/>
        <v>#VALUE!</v>
      </c>
      <c r="S1042" s="110" t="e">
        <f t="shared" si="149"/>
        <v>#VALUE!</v>
      </c>
      <c r="T1042" s="110" t="e">
        <f t="shared" si="150"/>
        <v>#VALUE!</v>
      </c>
      <c r="U1042" s="110" t="e">
        <f t="shared" si="151"/>
        <v>#VALUE!</v>
      </c>
    </row>
    <row r="1043" spans="12:21" x14ac:dyDescent="0.5">
      <c r="L1043" s="56" t="str">
        <f t="shared" si="144"/>
        <v>Effectuez l’étape 1</v>
      </c>
      <c r="M1043" s="56" t="str">
        <f t="shared" si="145"/>
        <v>Effectuez l’étape 1</v>
      </c>
      <c r="N1043" s="56" t="str">
        <f t="shared" si="146"/>
        <v>Effectuez l’étape 1</v>
      </c>
      <c r="O1043" s="56" t="str">
        <f t="shared" si="147"/>
        <v>Effectuez l’étape 1</v>
      </c>
      <c r="P1043" s="3">
        <f t="shared" si="152"/>
        <v>0</v>
      </c>
      <c r="R1043" s="110" t="e">
        <f t="shared" si="148"/>
        <v>#VALUE!</v>
      </c>
      <c r="S1043" s="110" t="e">
        <f t="shared" si="149"/>
        <v>#VALUE!</v>
      </c>
      <c r="T1043" s="110" t="e">
        <f t="shared" si="150"/>
        <v>#VALUE!</v>
      </c>
      <c r="U1043" s="110" t="e">
        <f t="shared" si="151"/>
        <v>#VALUE!</v>
      </c>
    </row>
    <row r="1044" spans="12:21" x14ac:dyDescent="0.5">
      <c r="L1044" s="56" t="str">
        <f t="shared" si="144"/>
        <v>Effectuez l’étape 1</v>
      </c>
      <c r="M1044" s="56" t="str">
        <f t="shared" si="145"/>
        <v>Effectuez l’étape 1</v>
      </c>
      <c r="N1044" s="56" t="str">
        <f t="shared" si="146"/>
        <v>Effectuez l’étape 1</v>
      </c>
      <c r="O1044" s="56" t="str">
        <f t="shared" si="147"/>
        <v>Effectuez l’étape 1</v>
      </c>
      <c r="P1044" s="3">
        <f t="shared" si="152"/>
        <v>0</v>
      </c>
      <c r="R1044" s="110" t="e">
        <f t="shared" si="148"/>
        <v>#VALUE!</v>
      </c>
      <c r="S1044" s="110" t="e">
        <f t="shared" si="149"/>
        <v>#VALUE!</v>
      </c>
      <c r="T1044" s="110" t="e">
        <f t="shared" si="150"/>
        <v>#VALUE!</v>
      </c>
      <c r="U1044" s="110" t="e">
        <f t="shared" si="151"/>
        <v>#VALUE!</v>
      </c>
    </row>
    <row r="1045" spans="12:21" x14ac:dyDescent="0.5">
      <c r="L1045" s="56" t="str">
        <f t="shared" si="144"/>
        <v>Effectuez l’étape 1</v>
      </c>
      <c r="M1045" s="56" t="str">
        <f t="shared" si="145"/>
        <v>Effectuez l’étape 1</v>
      </c>
      <c r="N1045" s="56" t="str">
        <f t="shared" si="146"/>
        <v>Effectuez l’étape 1</v>
      </c>
      <c r="O1045" s="56" t="str">
        <f t="shared" si="147"/>
        <v>Effectuez l’étape 1</v>
      </c>
      <c r="P1045" s="3">
        <f t="shared" si="152"/>
        <v>0</v>
      </c>
      <c r="R1045" s="110" t="e">
        <f t="shared" si="148"/>
        <v>#VALUE!</v>
      </c>
      <c r="S1045" s="110" t="e">
        <f t="shared" si="149"/>
        <v>#VALUE!</v>
      </c>
      <c r="T1045" s="110" t="e">
        <f t="shared" si="150"/>
        <v>#VALUE!</v>
      </c>
      <c r="U1045" s="110" t="e">
        <f t="shared" si="151"/>
        <v>#VALUE!</v>
      </c>
    </row>
    <row r="1046" spans="12:21" x14ac:dyDescent="0.5">
      <c r="L1046" s="56" t="str">
        <f t="shared" si="144"/>
        <v>Effectuez l’étape 1</v>
      </c>
      <c r="M1046" s="56" t="str">
        <f t="shared" si="145"/>
        <v>Effectuez l’étape 1</v>
      </c>
      <c r="N1046" s="56" t="str">
        <f t="shared" si="146"/>
        <v>Effectuez l’étape 1</v>
      </c>
      <c r="O1046" s="56" t="str">
        <f t="shared" si="147"/>
        <v>Effectuez l’étape 1</v>
      </c>
      <c r="P1046" s="3">
        <f t="shared" si="152"/>
        <v>0</v>
      </c>
      <c r="R1046" s="110" t="e">
        <f t="shared" si="148"/>
        <v>#VALUE!</v>
      </c>
      <c r="S1046" s="110" t="e">
        <f t="shared" si="149"/>
        <v>#VALUE!</v>
      </c>
      <c r="T1046" s="110" t="e">
        <f t="shared" si="150"/>
        <v>#VALUE!</v>
      </c>
      <c r="U1046" s="110" t="e">
        <f t="shared" si="151"/>
        <v>#VALUE!</v>
      </c>
    </row>
    <row r="1047" spans="12:21" x14ac:dyDescent="0.5">
      <c r="L1047" s="56" t="str">
        <f t="shared" si="144"/>
        <v>Effectuez l’étape 1</v>
      </c>
      <c r="M1047" s="56" t="str">
        <f t="shared" si="145"/>
        <v>Effectuez l’étape 1</v>
      </c>
      <c r="N1047" s="56" t="str">
        <f t="shared" si="146"/>
        <v>Effectuez l’étape 1</v>
      </c>
      <c r="O1047" s="56" t="str">
        <f t="shared" si="147"/>
        <v>Effectuez l’étape 1</v>
      </c>
      <c r="P1047" s="3">
        <f t="shared" si="152"/>
        <v>0</v>
      </c>
      <c r="R1047" s="110" t="e">
        <f t="shared" si="148"/>
        <v>#VALUE!</v>
      </c>
      <c r="S1047" s="110" t="e">
        <f t="shared" si="149"/>
        <v>#VALUE!</v>
      </c>
      <c r="T1047" s="110" t="e">
        <f t="shared" si="150"/>
        <v>#VALUE!</v>
      </c>
      <c r="U1047" s="110" t="e">
        <f t="shared" si="151"/>
        <v>#VALUE!</v>
      </c>
    </row>
    <row r="1048" spans="12:21" x14ac:dyDescent="0.5">
      <c r="L1048" s="56" t="str">
        <f t="shared" si="144"/>
        <v>Effectuez l’étape 1</v>
      </c>
      <c r="M1048" s="56" t="str">
        <f t="shared" si="145"/>
        <v>Effectuez l’étape 1</v>
      </c>
      <c r="N1048" s="56" t="str">
        <f t="shared" si="146"/>
        <v>Effectuez l’étape 1</v>
      </c>
      <c r="O1048" s="56" t="str">
        <f t="shared" si="147"/>
        <v>Effectuez l’étape 1</v>
      </c>
      <c r="P1048" s="3">
        <f t="shared" si="152"/>
        <v>0</v>
      </c>
      <c r="R1048" s="110" t="e">
        <f t="shared" si="148"/>
        <v>#VALUE!</v>
      </c>
      <c r="S1048" s="110" t="e">
        <f t="shared" si="149"/>
        <v>#VALUE!</v>
      </c>
      <c r="T1048" s="110" t="e">
        <f t="shared" si="150"/>
        <v>#VALUE!</v>
      </c>
      <c r="U1048" s="110" t="e">
        <f t="shared" si="151"/>
        <v>#VALUE!</v>
      </c>
    </row>
    <row r="1049" spans="12:21" x14ac:dyDescent="0.5">
      <c r="L1049" s="56" t="str">
        <f t="shared" si="144"/>
        <v>Effectuez l’étape 1</v>
      </c>
      <c r="M1049" s="56" t="str">
        <f t="shared" si="145"/>
        <v>Effectuez l’étape 1</v>
      </c>
      <c r="N1049" s="56" t="str">
        <f t="shared" si="146"/>
        <v>Effectuez l’étape 1</v>
      </c>
      <c r="O1049" s="56" t="str">
        <f t="shared" si="147"/>
        <v>Effectuez l’étape 1</v>
      </c>
      <c r="P1049" s="3">
        <f t="shared" si="152"/>
        <v>0</v>
      </c>
      <c r="R1049" s="110" t="e">
        <f t="shared" si="148"/>
        <v>#VALUE!</v>
      </c>
      <c r="S1049" s="110" t="e">
        <f t="shared" si="149"/>
        <v>#VALUE!</v>
      </c>
      <c r="T1049" s="110" t="e">
        <f t="shared" si="150"/>
        <v>#VALUE!</v>
      </c>
      <c r="U1049" s="110" t="e">
        <f t="shared" si="151"/>
        <v>#VALUE!</v>
      </c>
    </row>
    <row r="1050" spans="12:21" x14ac:dyDescent="0.5">
      <c r="L1050" s="56" t="str">
        <f t="shared" si="144"/>
        <v>Effectuez l’étape 1</v>
      </c>
      <c r="M1050" s="56" t="str">
        <f t="shared" si="145"/>
        <v>Effectuez l’étape 1</v>
      </c>
      <c r="N1050" s="56" t="str">
        <f t="shared" si="146"/>
        <v>Effectuez l’étape 1</v>
      </c>
      <c r="O1050" s="56" t="str">
        <f t="shared" si="147"/>
        <v>Effectuez l’étape 1</v>
      </c>
      <c r="P1050" s="3">
        <f t="shared" si="152"/>
        <v>0</v>
      </c>
      <c r="R1050" s="110" t="e">
        <f t="shared" si="148"/>
        <v>#VALUE!</v>
      </c>
      <c r="S1050" s="110" t="e">
        <f t="shared" si="149"/>
        <v>#VALUE!</v>
      </c>
      <c r="T1050" s="110" t="e">
        <f t="shared" si="150"/>
        <v>#VALUE!</v>
      </c>
      <c r="U1050" s="110" t="e">
        <f t="shared" si="151"/>
        <v>#VALUE!</v>
      </c>
    </row>
    <row r="1051" spans="12:21" x14ac:dyDescent="0.5">
      <c r="L1051" s="56" t="str">
        <f t="shared" si="144"/>
        <v>Effectuez l’étape 1</v>
      </c>
      <c r="M1051" s="56" t="str">
        <f t="shared" si="145"/>
        <v>Effectuez l’étape 1</v>
      </c>
      <c r="N1051" s="56" t="str">
        <f t="shared" si="146"/>
        <v>Effectuez l’étape 1</v>
      </c>
      <c r="O1051" s="56" t="str">
        <f t="shared" si="147"/>
        <v>Effectuez l’étape 1</v>
      </c>
      <c r="P1051" s="3">
        <f t="shared" si="152"/>
        <v>0</v>
      </c>
      <c r="R1051" s="110" t="e">
        <f t="shared" si="148"/>
        <v>#VALUE!</v>
      </c>
      <c r="S1051" s="110" t="e">
        <f t="shared" si="149"/>
        <v>#VALUE!</v>
      </c>
      <c r="T1051" s="110" t="e">
        <f t="shared" si="150"/>
        <v>#VALUE!</v>
      </c>
      <c r="U1051" s="110" t="e">
        <f t="shared" si="151"/>
        <v>#VALUE!</v>
      </c>
    </row>
    <row r="1052" spans="12:21" x14ac:dyDescent="0.5">
      <c r="L1052" s="56" t="str">
        <f t="shared" si="144"/>
        <v>Effectuez l’étape 1</v>
      </c>
      <c r="M1052" s="56" t="str">
        <f t="shared" si="145"/>
        <v>Effectuez l’étape 1</v>
      </c>
      <c r="N1052" s="56" t="str">
        <f t="shared" si="146"/>
        <v>Effectuez l’étape 1</v>
      </c>
      <c r="O1052" s="56" t="str">
        <f t="shared" si="147"/>
        <v>Effectuez l’étape 1</v>
      </c>
      <c r="P1052" s="3">
        <f t="shared" si="152"/>
        <v>0</v>
      </c>
      <c r="R1052" s="110" t="e">
        <f t="shared" si="148"/>
        <v>#VALUE!</v>
      </c>
      <c r="S1052" s="110" t="e">
        <f t="shared" si="149"/>
        <v>#VALUE!</v>
      </c>
      <c r="T1052" s="110" t="e">
        <f t="shared" si="150"/>
        <v>#VALUE!</v>
      </c>
      <c r="U1052" s="110" t="e">
        <f t="shared" si="151"/>
        <v>#VALUE!</v>
      </c>
    </row>
    <row r="1053" spans="12:21" x14ac:dyDescent="0.5">
      <c r="L1053" s="56" t="str">
        <f t="shared" si="144"/>
        <v>Effectuez l’étape 1</v>
      </c>
      <c r="M1053" s="56" t="str">
        <f t="shared" si="145"/>
        <v>Effectuez l’étape 1</v>
      </c>
      <c r="N1053" s="56" t="str">
        <f t="shared" si="146"/>
        <v>Effectuez l’étape 1</v>
      </c>
      <c r="O1053" s="56" t="str">
        <f t="shared" si="147"/>
        <v>Effectuez l’étape 1</v>
      </c>
      <c r="P1053" s="3">
        <f t="shared" si="152"/>
        <v>0</v>
      </c>
      <c r="R1053" s="110" t="e">
        <f t="shared" si="148"/>
        <v>#VALUE!</v>
      </c>
      <c r="S1053" s="110" t="e">
        <f t="shared" si="149"/>
        <v>#VALUE!</v>
      </c>
      <c r="T1053" s="110" t="e">
        <f t="shared" si="150"/>
        <v>#VALUE!</v>
      </c>
      <c r="U1053" s="110" t="e">
        <f t="shared" si="151"/>
        <v>#VALUE!</v>
      </c>
    </row>
    <row r="1054" spans="12:21" x14ac:dyDescent="0.5">
      <c r="L1054" s="56" t="str">
        <f t="shared" si="144"/>
        <v>Effectuez l’étape 1</v>
      </c>
      <c r="M1054" s="56" t="str">
        <f t="shared" si="145"/>
        <v>Effectuez l’étape 1</v>
      </c>
      <c r="N1054" s="56" t="str">
        <f t="shared" si="146"/>
        <v>Effectuez l’étape 1</v>
      </c>
      <c r="O1054" s="56" t="str">
        <f t="shared" si="147"/>
        <v>Effectuez l’étape 1</v>
      </c>
      <c r="P1054" s="3">
        <f t="shared" si="152"/>
        <v>0</v>
      </c>
      <c r="R1054" s="110" t="e">
        <f t="shared" si="148"/>
        <v>#VALUE!</v>
      </c>
      <c r="S1054" s="110" t="e">
        <f t="shared" si="149"/>
        <v>#VALUE!</v>
      </c>
      <c r="T1054" s="110" t="e">
        <f t="shared" si="150"/>
        <v>#VALUE!</v>
      </c>
      <c r="U1054" s="110" t="e">
        <f t="shared" si="151"/>
        <v>#VALUE!</v>
      </c>
    </row>
    <row r="1055" spans="12:21" x14ac:dyDescent="0.5">
      <c r="L1055" s="56" t="str">
        <f t="shared" si="144"/>
        <v>Effectuez l’étape 1</v>
      </c>
      <c r="M1055" s="56" t="str">
        <f t="shared" si="145"/>
        <v>Effectuez l’étape 1</v>
      </c>
      <c r="N1055" s="56" t="str">
        <f t="shared" si="146"/>
        <v>Effectuez l’étape 1</v>
      </c>
      <c r="O1055" s="56" t="str">
        <f t="shared" si="147"/>
        <v>Effectuez l’étape 1</v>
      </c>
      <c r="P1055" s="3">
        <f t="shared" si="152"/>
        <v>0</v>
      </c>
      <c r="R1055" s="110" t="e">
        <f t="shared" si="148"/>
        <v>#VALUE!</v>
      </c>
      <c r="S1055" s="110" t="e">
        <f t="shared" si="149"/>
        <v>#VALUE!</v>
      </c>
      <c r="T1055" s="110" t="e">
        <f t="shared" si="150"/>
        <v>#VALUE!</v>
      </c>
      <c r="U1055" s="110" t="e">
        <f t="shared" si="151"/>
        <v>#VALUE!</v>
      </c>
    </row>
    <row r="1056" spans="12:21" x14ac:dyDescent="0.5">
      <c r="L1056" s="56" t="str">
        <f t="shared" si="144"/>
        <v>Effectuez l’étape 1</v>
      </c>
      <c r="M1056" s="56" t="str">
        <f t="shared" si="145"/>
        <v>Effectuez l’étape 1</v>
      </c>
      <c r="N1056" s="56" t="str">
        <f t="shared" si="146"/>
        <v>Effectuez l’étape 1</v>
      </c>
      <c r="O1056" s="56" t="str">
        <f t="shared" si="147"/>
        <v>Effectuez l’étape 1</v>
      </c>
      <c r="P1056" s="3">
        <f t="shared" si="152"/>
        <v>0</v>
      </c>
      <c r="R1056" s="110" t="e">
        <f t="shared" si="148"/>
        <v>#VALUE!</v>
      </c>
      <c r="S1056" s="110" t="e">
        <f t="shared" si="149"/>
        <v>#VALUE!</v>
      </c>
      <c r="T1056" s="110" t="e">
        <f t="shared" si="150"/>
        <v>#VALUE!</v>
      </c>
      <c r="U1056" s="110" t="e">
        <f t="shared" si="151"/>
        <v>#VALUE!</v>
      </c>
    </row>
    <row r="1057" spans="12:21" x14ac:dyDescent="0.5">
      <c r="L1057" s="56" t="str">
        <f t="shared" si="144"/>
        <v>Effectuez l’étape 1</v>
      </c>
      <c r="M1057" s="56" t="str">
        <f t="shared" si="145"/>
        <v>Effectuez l’étape 1</v>
      </c>
      <c r="N1057" s="56" t="str">
        <f t="shared" si="146"/>
        <v>Effectuez l’étape 1</v>
      </c>
      <c r="O1057" s="56" t="str">
        <f t="shared" si="147"/>
        <v>Effectuez l’étape 1</v>
      </c>
      <c r="P1057" s="3">
        <f t="shared" si="152"/>
        <v>0</v>
      </c>
      <c r="R1057" s="110" t="e">
        <f t="shared" si="148"/>
        <v>#VALUE!</v>
      </c>
      <c r="S1057" s="110" t="e">
        <f t="shared" si="149"/>
        <v>#VALUE!</v>
      </c>
      <c r="T1057" s="110" t="e">
        <f t="shared" si="150"/>
        <v>#VALUE!</v>
      </c>
      <c r="U1057" s="110" t="e">
        <f t="shared" si="151"/>
        <v>#VALUE!</v>
      </c>
    </row>
    <row r="1058" spans="12:21" x14ac:dyDescent="0.5">
      <c r="L1058" s="56" t="str">
        <f t="shared" si="144"/>
        <v>Effectuez l’étape 1</v>
      </c>
      <c r="M1058" s="56" t="str">
        <f t="shared" si="145"/>
        <v>Effectuez l’étape 1</v>
      </c>
      <c r="N1058" s="56" t="str">
        <f t="shared" si="146"/>
        <v>Effectuez l’étape 1</v>
      </c>
      <c r="O1058" s="56" t="str">
        <f t="shared" si="147"/>
        <v>Effectuez l’étape 1</v>
      </c>
      <c r="P1058" s="3">
        <f t="shared" si="152"/>
        <v>0</v>
      </c>
      <c r="R1058" s="110" t="e">
        <f t="shared" si="148"/>
        <v>#VALUE!</v>
      </c>
      <c r="S1058" s="110" t="e">
        <f t="shared" si="149"/>
        <v>#VALUE!</v>
      </c>
      <c r="T1058" s="110" t="e">
        <f t="shared" si="150"/>
        <v>#VALUE!</v>
      </c>
      <c r="U1058" s="110" t="e">
        <f t="shared" si="151"/>
        <v>#VALUE!</v>
      </c>
    </row>
    <row r="1059" spans="12:21" x14ac:dyDescent="0.5">
      <c r="L1059" s="56" t="str">
        <f t="shared" si="144"/>
        <v>Effectuez l’étape 1</v>
      </c>
      <c r="M1059" s="56" t="str">
        <f t="shared" si="145"/>
        <v>Effectuez l’étape 1</v>
      </c>
      <c r="N1059" s="56" t="str">
        <f t="shared" si="146"/>
        <v>Effectuez l’étape 1</v>
      </c>
      <c r="O1059" s="56" t="str">
        <f t="shared" si="147"/>
        <v>Effectuez l’étape 1</v>
      </c>
      <c r="P1059" s="3">
        <f t="shared" si="152"/>
        <v>0</v>
      </c>
      <c r="R1059" s="110" t="e">
        <f t="shared" si="148"/>
        <v>#VALUE!</v>
      </c>
      <c r="S1059" s="110" t="e">
        <f t="shared" si="149"/>
        <v>#VALUE!</v>
      </c>
      <c r="T1059" s="110" t="e">
        <f t="shared" si="150"/>
        <v>#VALUE!</v>
      </c>
      <c r="U1059" s="110" t="e">
        <f t="shared" si="151"/>
        <v>#VALUE!</v>
      </c>
    </row>
    <row r="1060" spans="12:21" x14ac:dyDescent="0.5">
      <c r="L1060" s="56" t="str">
        <f t="shared" si="144"/>
        <v>Effectuez l’étape 1</v>
      </c>
      <c r="M1060" s="56" t="str">
        <f t="shared" si="145"/>
        <v>Effectuez l’étape 1</v>
      </c>
      <c r="N1060" s="56" t="str">
        <f t="shared" si="146"/>
        <v>Effectuez l’étape 1</v>
      </c>
      <c r="O1060" s="56" t="str">
        <f t="shared" si="147"/>
        <v>Effectuez l’étape 1</v>
      </c>
      <c r="P1060" s="3">
        <f t="shared" si="152"/>
        <v>0</v>
      </c>
      <c r="R1060" s="110" t="e">
        <f t="shared" si="148"/>
        <v>#VALUE!</v>
      </c>
      <c r="S1060" s="110" t="e">
        <f t="shared" si="149"/>
        <v>#VALUE!</v>
      </c>
      <c r="T1060" s="110" t="e">
        <f t="shared" si="150"/>
        <v>#VALUE!</v>
      </c>
      <c r="U1060" s="110" t="e">
        <f t="shared" si="151"/>
        <v>#VALUE!</v>
      </c>
    </row>
    <row r="1061" spans="12:21" x14ac:dyDescent="0.5">
      <c r="L1061" s="56" t="str">
        <f t="shared" si="144"/>
        <v>Effectuez l’étape 1</v>
      </c>
      <c r="M1061" s="56" t="str">
        <f t="shared" si="145"/>
        <v>Effectuez l’étape 1</v>
      </c>
      <c r="N1061" s="56" t="str">
        <f t="shared" si="146"/>
        <v>Effectuez l’étape 1</v>
      </c>
      <c r="O1061" s="56" t="str">
        <f t="shared" si="147"/>
        <v>Effectuez l’étape 1</v>
      </c>
      <c r="P1061" s="3">
        <f t="shared" si="152"/>
        <v>0</v>
      </c>
      <c r="R1061" s="110" t="e">
        <f t="shared" si="148"/>
        <v>#VALUE!</v>
      </c>
      <c r="S1061" s="110" t="e">
        <f t="shared" si="149"/>
        <v>#VALUE!</v>
      </c>
      <c r="T1061" s="110" t="e">
        <f t="shared" si="150"/>
        <v>#VALUE!</v>
      </c>
      <c r="U1061" s="110" t="e">
        <f t="shared" si="151"/>
        <v>#VALUE!</v>
      </c>
    </row>
    <row r="1062" spans="12:21" x14ac:dyDescent="0.5">
      <c r="L1062" s="56" t="str">
        <f t="shared" si="144"/>
        <v>Effectuez l’étape 1</v>
      </c>
      <c r="M1062" s="56" t="str">
        <f t="shared" si="145"/>
        <v>Effectuez l’étape 1</v>
      </c>
      <c r="N1062" s="56" t="str">
        <f t="shared" si="146"/>
        <v>Effectuez l’étape 1</v>
      </c>
      <c r="O1062" s="56" t="str">
        <f t="shared" si="147"/>
        <v>Effectuez l’étape 1</v>
      </c>
      <c r="P1062" s="3">
        <f t="shared" si="152"/>
        <v>0</v>
      </c>
      <c r="R1062" s="110" t="e">
        <f t="shared" si="148"/>
        <v>#VALUE!</v>
      </c>
      <c r="S1062" s="110" t="e">
        <f t="shared" si="149"/>
        <v>#VALUE!</v>
      </c>
      <c r="T1062" s="110" t="e">
        <f t="shared" si="150"/>
        <v>#VALUE!</v>
      </c>
      <c r="U1062" s="110" t="e">
        <f t="shared" si="151"/>
        <v>#VALUE!</v>
      </c>
    </row>
    <row r="1063" spans="12:21" x14ac:dyDescent="0.5">
      <c r="L1063" s="56" t="str">
        <f t="shared" si="144"/>
        <v>Effectuez l’étape 1</v>
      </c>
      <c r="M1063" s="56" t="str">
        <f t="shared" si="145"/>
        <v>Effectuez l’étape 1</v>
      </c>
      <c r="N1063" s="56" t="str">
        <f t="shared" si="146"/>
        <v>Effectuez l’étape 1</v>
      </c>
      <c r="O1063" s="56" t="str">
        <f t="shared" si="147"/>
        <v>Effectuez l’étape 1</v>
      </c>
      <c r="P1063" s="3">
        <f t="shared" si="152"/>
        <v>0</v>
      </c>
      <c r="R1063" s="110" t="e">
        <f t="shared" si="148"/>
        <v>#VALUE!</v>
      </c>
      <c r="S1063" s="110" t="e">
        <f t="shared" si="149"/>
        <v>#VALUE!</v>
      </c>
      <c r="T1063" s="110" t="e">
        <f t="shared" si="150"/>
        <v>#VALUE!</v>
      </c>
      <c r="U1063" s="110" t="e">
        <f t="shared" si="151"/>
        <v>#VALUE!</v>
      </c>
    </row>
    <row r="1064" spans="12:21" x14ac:dyDescent="0.5">
      <c r="L1064" s="56" t="str">
        <f t="shared" si="144"/>
        <v>Effectuez l’étape 1</v>
      </c>
      <c r="M1064" s="56" t="str">
        <f t="shared" si="145"/>
        <v>Effectuez l’étape 1</v>
      </c>
      <c r="N1064" s="56" t="str">
        <f t="shared" si="146"/>
        <v>Effectuez l’étape 1</v>
      </c>
      <c r="O1064" s="56" t="str">
        <f t="shared" si="147"/>
        <v>Effectuez l’étape 1</v>
      </c>
      <c r="P1064" s="3">
        <f t="shared" si="152"/>
        <v>0</v>
      </c>
      <c r="R1064" s="110" t="e">
        <f t="shared" si="148"/>
        <v>#VALUE!</v>
      </c>
      <c r="S1064" s="110" t="e">
        <f t="shared" si="149"/>
        <v>#VALUE!</v>
      </c>
      <c r="T1064" s="110" t="e">
        <f t="shared" si="150"/>
        <v>#VALUE!</v>
      </c>
      <c r="U1064" s="110" t="e">
        <f t="shared" si="151"/>
        <v>#VALUE!</v>
      </c>
    </row>
    <row r="1065" spans="12:21" x14ac:dyDescent="0.5">
      <c r="L1065" s="56" t="str">
        <f t="shared" si="144"/>
        <v>Effectuez l’étape 1</v>
      </c>
      <c r="M1065" s="56" t="str">
        <f t="shared" si="145"/>
        <v>Effectuez l’étape 1</v>
      </c>
      <c r="N1065" s="56" t="str">
        <f t="shared" si="146"/>
        <v>Effectuez l’étape 1</v>
      </c>
      <c r="O1065" s="56" t="str">
        <f t="shared" si="147"/>
        <v>Effectuez l’étape 1</v>
      </c>
      <c r="P1065" s="3">
        <f t="shared" si="152"/>
        <v>0</v>
      </c>
      <c r="R1065" s="110" t="e">
        <f t="shared" si="148"/>
        <v>#VALUE!</v>
      </c>
      <c r="S1065" s="110" t="e">
        <f t="shared" si="149"/>
        <v>#VALUE!</v>
      </c>
      <c r="T1065" s="110" t="e">
        <f t="shared" si="150"/>
        <v>#VALUE!</v>
      </c>
      <c r="U1065" s="110" t="e">
        <f t="shared" si="151"/>
        <v>#VALUE!</v>
      </c>
    </row>
    <row r="1066" spans="12:21" x14ac:dyDescent="0.5">
      <c r="L1066" s="56" t="str">
        <f t="shared" si="144"/>
        <v>Effectuez l’étape 1</v>
      </c>
      <c r="M1066" s="56" t="str">
        <f t="shared" si="145"/>
        <v>Effectuez l’étape 1</v>
      </c>
      <c r="N1066" s="56" t="str">
        <f t="shared" si="146"/>
        <v>Effectuez l’étape 1</v>
      </c>
      <c r="O1066" s="56" t="str">
        <f t="shared" si="147"/>
        <v>Effectuez l’étape 1</v>
      </c>
      <c r="P1066" s="3">
        <f t="shared" si="152"/>
        <v>0</v>
      </c>
      <c r="R1066" s="110" t="e">
        <f t="shared" si="148"/>
        <v>#VALUE!</v>
      </c>
      <c r="S1066" s="110" t="e">
        <f t="shared" si="149"/>
        <v>#VALUE!</v>
      </c>
      <c r="T1066" s="110" t="e">
        <f t="shared" si="150"/>
        <v>#VALUE!</v>
      </c>
      <c r="U1066" s="110" t="e">
        <f t="shared" si="151"/>
        <v>#VALUE!</v>
      </c>
    </row>
    <row r="1067" spans="12:21" x14ac:dyDescent="0.5">
      <c r="L1067" s="56" t="str">
        <f t="shared" si="144"/>
        <v>Effectuez l’étape 1</v>
      </c>
      <c r="M1067" s="56" t="str">
        <f t="shared" si="145"/>
        <v>Effectuez l’étape 1</v>
      </c>
      <c r="N1067" s="56" t="str">
        <f t="shared" si="146"/>
        <v>Effectuez l’étape 1</v>
      </c>
      <c r="O1067" s="56" t="str">
        <f t="shared" si="147"/>
        <v>Effectuez l’étape 1</v>
      </c>
      <c r="P1067" s="3">
        <f t="shared" si="152"/>
        <v>0</v>
      </c>
      <c r="R1067" s="110" t="e">
        <f t="shared" si="148"/>
        <v>#VALUE!</v>
      </c>
      <c r="S1067" s="110" t="e">
        <f t="shared" si="149"/>
        <v>#VALUE!</v>
      </c>
      <c r="T1067" s="110" t="e">
        <f t="shared" si="150"/>
        <v>#VALUE!</v>
      </c>
      <c r="U1067" s="110" t="e">
        <f t="shared" si="151"/>
        <v>#VALUE!</v>
      </c>
    </row>
    <row r="1068" spans="12:21" x14ac:dyDescent="0.5">
      <c r="L1068" s="56" t="str">
        <f t="shared" si="144"/>
        <v>Effectuez l’étape 1</v>
      </c>
      <c r="M1068" s="56" t="str">
        <f t="shared" si="145"/>
        <v>Effectuez l’étape 1</v>
      </c>
      <c r="N1068" s="56" t="str">
        <f t="shared" si="146"/>
        <v>Effectuez l’étape 1</v>
      </c>
      <c r="O1068" s="56" t="str">
        <f t="shared" si="147"/>
        <v>Effectuez l’étape 1</v>
      </c>
      <c r="P1068" s="3">
        <f t="shared" si="152"/>
        <v>0</v>
      </c>
      <c r="R1068" s="110" t="e">
        <f t="shared" si="148"/>
        <v>#VALUE!</v>
      </c>
      <c r="S1068" s="110" t="e">
        <f t="shared" si="149"/>
        <v>#VALUE!</v>
      </c>
      <c r="T1068" s="110" t="e">
        <f t="shared" si="150"/>
        <v>#VALUE!</v>
      </c>
      <c r="U1068" s="110" t="e">
        <f t="shared" si="151"/>
        <v>#VALUE!</v>
      </c>
    </row>
    <row r="1069" spans="12:21" x14ac:dyDescent="0.5">
      <c r="L1069" s="56" t="str">
        <f t="shared" si="144"/>
        <v>Effectuez l’étape 1</v>
      </c>
      <c r="M1069" s="56" t="str">
        <f t="shared" si="145"/>
        <v>Effectuez l’étape 1</v>
      </c>
      <c r="N1069" s="56" t="str">
        <f t="shared" si="146"/>
        <v>Effectuez l’étape 1</v>
      </c>
      <c r="O1069" s="56" t="str">
        <f t="shared" si="147"/>
        <v>Effectuez l’étape 1</v>
      </c>
      <c r="P1069" s="3">
        <f t="shared" si="152"/>
        <v>0</v>
      </c>
      <c r="R1069" s="110" t="e">
        <f t="shared" si="148"/>
        <v>#VALUE!</v>
      </c>
      <c r="S1069" s="110" t="e">
        <f t="shared" si="149"/>
        <v>#VALUE!</v>
      </c>
      <c r="T1069" s="110" t="e">
        <f t="shared" si="150"/>
        <v>#VALUE!</v>
      </c>
      <c r="U1069" s="110" t="e">
        <f t="shared" si="151"/>
        <v>#VALUE!</v>
      </c>
    </row>
    <row r="1070" spans="12:21" x14ac:dyDescent="0.5">
      <c r="L1070" s="56" t="str">
        <f t="shared" si="144"/>
        <v>Effectuez l’étape 1</v>
      </c>
      <c r="M1070" s="56" t="str">
        <f t="shared" si="145"/>
        <v>Effectuez l’étape 1</v>
      </c>
      <c r="N1070" s="56" t="str">
        <f t="shared" si="146"/>
        <v>Effectuez l’étape 1</v>
      </c>
      <c r="O1070" s="56" t="str">
        <f t="shared" si="147"/>
        <v>Effectuez l’étape 1</v>
      </c>
      <c r="P1070" s="3">
        <f t="shared" si="152"/>
        <v>0</v>
      </c>
      <c r="R1070" s="110" t="e">
        <f t="shared" si="148"/>
        <v>#VALUE!</v>
      </c>
      <c r="S1070" s="110" t="e">
        <f t="shared" si="149"/>
        <v>#VALUE!</v>
      </c>
      <c r="T1070" s="110" t="e">
        <f t="shared" si="150"/>
        <v>#VALUE!</v>
      </c>
      <c r="U1070" s="110" t="e">
        <f t="shared" si="151"/>
        <v>#VALUE!</v>
      </c>
    </row>
    <row r="1071" spans="12:21" x14ac:dyDescent="0.5">
      <c r="L1071" s="56" t="str">
        <f t="shared" si="144"/>
        <v>Effectuez l’étape 1</v>
      </c>
      <c r="M1071" s="56" t="str">
        <f t="shared" si="145"/>
        <v>Effectuez l’étape 1</v>
      </c>
      <c r="N1071" s="56" t="str">
        <f t="shared" si="146"/>
        <v>Effectuez l’étape 1</v>
      </c>
      <c r="O1071" s="56" t="str">
        <f t="shared" si="147"/>
        <v>Effectuez l’étape 1</v>
      </c>
      <c r="P1071" s="3">
        <f t="shared" si="152"/>
        <v>0</v>
      </c>
      <c r="R1071" s="110" t="e">
        <f t="shared" si="148"/>
        <v>#VALUE!</v>
      </c>
      <c r="S1071" s="110" t="e">
        <f t="shared" si="149"/>
        <v>#VALUE!</v>
      </c>
      <c r="T1071" s="110" t="e">
        <f t="shared" si="150"/>
        <v>#VALUE!</v>
      </c>
      <c r="U1071" s="110" t="e">
        <f t="shared" si="151"/>
        <v>#VALUE!</v>
      </c>
    </row>
    <row r="1072" spans="12:21" x14ac:dyDescent="0.5">
      <c r="L1072" s="56" t="str">
        <f t="shared" si="144"/>
        <v>Effectuez l’étape 1</v>
      </c>
      <c r="M1072" s="56" t="str">
        <f t="shared" si="145"/>
        <v>Effectuez l’étape 1</v>
      </c>
      <c r="N1072" s="56" t="str">
        <f t="shared" si="146"/>
        <v>Effectuez l’étape 1</v>
      </c>
      <c r="O1072" s="56" t="str">
        <f t="shared" si="147"/>
        <v>Effectuez l’étape 1</v>
      </c>
      <c r="P1072" s="3">
        <f t="shared" si="152"/>
        <v>0</v>
      </c>
      <c r="R1072" s="110" t="e">
        <f t="shared" si="148"/>
        <v>#VALUE!</v>
      </c>
      <c r="S1072" s="110" t="e">
        <f t="shared" si="149"/>
        <v>#VALUE!</v>
      </c>
      <c r="T1072" s="110" t="e">
        <f t="shared" si="150"/>
        <v>#VALUE!</v>
      </c>
      <c r="U1072" s="110" t="e">
        <f t="shared" si="151"/>
        <v>#VALUE!</v>
      </c>
    </row>
    <row r="1073" spans="12:21" x14ac:dyDescent="0.5">
      <c r="L1073" s="56" t="str">
        <f t="shared" si="144"/>
        <v>Effectuez l’étape 1</v>
      </c>
      <c r="M1073" s="56" t="str">
        <f t="shared" si="145"/>
        <v>Effectuez l’étape 1</v>
      </c>
      <c r="N1073" s="56" t="str">
        <f t="shared" si="146"/>
        <v>Effectuez l’étape 1</v>
      </c>
      <c r="O1073" s="56" t="str">
        <f t="shared" si="147"/>
        <v>Effectuez l’étape 1</v>
      </c>
      <c r="P1073" s="3">
        <f t="shared" si="152"/>
        <v>0</v>
      </c>
      <c r="R1073" s="110" t="e">
        <f t="shared" si="148"/>
        <v>#VALUE!</v>
      </c>
      <c r="S1073" s="110" t="e">
        <f t="shared" si="149"/>
        <v>#VALUE!</v>
      </c>
      <c r="T1073" s="110" t="e">
        <f t="shared" si="150"/>
        <v>#VALUE!</v>
      </c>
      <c r="U1073" s="110" t="e">
        <f t="shared" si="151"/>
        <v>#VALUE!</v>
      </c>
    </row>
    <row r="1074" spans="12:21" x14ac:dyDescent="0.5">
      <c r="L1074" s="56" t="str">
        <f t="shared" si="144"/>
        <v>Effectuez l’étape 1</v>
      </c>
      <c r="M1074" s="56" t="str">
        <f t="shared" si="145"/>
        <v>Effectuez l’étape 1</v>
      </c>
      <c r="N1074" s="56" t="str">
        <f t="shared" si="146"/>
        <v>Effectuez l’étape 1</v>
      </c>
      <c r="O1074" s="56" t="str">
        <f t="shared" si="147"/>
        <v>Effectuez l’étape 1</v>
      </c>
      <c r="P1074" s="3">
        <f t="shared" si="152"/>
        <v>0</v>
      </c>
      <c r="R1074" s="110" t="e">
        <f t="shared" si="148"/>
        <v>#VALUE!</v>
      </c>
      <c r="S1074" s="110" t="e">
        <f t="shared" si="149"/>
        <v>#VALUE!</v>
      </c>
      <c r="T1074" s="110" t="e">
        <f t="shared" si="150"/>
        <v>#VALUE!</v>
      </c>
      <c r="U1074" s="110" t="e">
        <f t="shared" si="151"/>
        <v>#VALUE!</v>
      </c>
    </row>
    <row r="1075" spans="12:21" x14ac:dyDescent="0.5">
      <c r="L1075" s="56" t="str">
        <f t="shared" si="144"/>
        <v>Effectuez l’étape 1</v>
      </c>
      <c r="M1075" s="56" t="str">
        <f t="shared" si="145"/>
        <v>Effectuez l’étape 1</v>
      </c>
      <c r="N1075" s="56" t="str">
        <f t="shared" si="146"/>
        <v>Effectuez l’étape 1</v>
      </c>
      <c r="O1075" s="56" t="str">
        <f t="shared" si="147"/>
        <v>Effectuez l’étape 1</v>
      </c>
      <c r="P1075" s="3">
        <f t="shared" si="152"/>
        <v>0</v>
      </c>
      <c r="R1075" s="110" t="e">
        <f t="shared" si="148"/>
        <v>#VALUE!</v>
      </c>
      <c r="S1075" s="110" t="e">
        <f t="shared" si="149"/>
        <v>#VALUE!</v>
      </c>
      <c r="T1075" s="110" t="e">
        <f t="shared" si="150"/>
        <v>#VALUE!</v>
      </c>
      <c r="U1075" s="110" t="e">
        <f t="shared" si="151"/>
        <v>#VALUE!</v>
      </c>
    </row>
    <row r="1076" spans="12:21" x14ac:dyDescent="0.5">
      <c r="L1076" s="56" t="str">
        <f t="shared" si="144"/>
        <v>Effectuez l’étape 1</v>
      </c>
      <c r="M1076" s="56" t="str">
        <f t="shared" si="145"/>
        <v>Effectuez l’étape 1</v>
      </c>
      <c r="N1076" s="56" t="str">
        <f t="shared" si="146"/>
        <v>Effectuez l’étape 1</v>
      </c>
      <c r="O1076" s="56" t="str">
        <f t="shared" si="147"/>
        <v>Effectuez l’étape 1</v>
      </c>
      <c r="P1076" s="3">
        <f t="shared" si="152"/>
        <v>0</v>
      </c>
      <c r="R1076" s="110" t="e">
        <f t="shared" si="148"/>
        <v>#VALUE!</v>
      </c>
      <c r="S1076" s="110" t="e">
        <f t="shared" si="149"/>
        <v>#VALUE!</v>
      </c>
      <c r="T1076" s="110" t="e">
        <f t="shared" si="150"/>
        <v>#VALUE!</v>
      </c>
      <c r="U1076" s="110" t="e">
        <f t="shared" si="151"/>
        <v>#VALUE!</v>
      </c>
    </row>
    <row r="1077" spans="12:21" x14ac:dyDescent="0.5">
      <c r="L1077" s="56" t="str">
        <f t="shared" si="144"/>
        <v>Effectuez l’étape 1</v>
      </c>
      <c r="M1077" s="56" t="str">
        <f t="shared" si="145"/>
        <v>Effectuez l’étape 1</v>
      </c>
      <c r="N1077" s="56" t="str">
        <f t="shared" si="146"/>
        <v>Effectuez l’étape 1</v>
      </c>
      <c r="O1077" s="56" t="str">
        <f t="shared" si="147"/>
        <v>Effectuez l’étape 1</v>
      </c>
      <c r="P1077" s="3">
        <f t="shared" si="152"/>
        <v>0</v>
      </c>
      <c r="R1077" s="110" t="e">
        <f t="shared" si="148"/>
        <v>#VALUE!</v>
      </c>
      <c r="S1077" s="110" t="e">
        <f t="shared" si="149"/>
        <v>#VALUE!</v>
      </c>
      <c r="T1077" s="110" t="e">
        <f t="shared" si="150"/>
        <v>#VALUE!</v>
      </c>
      <c r="U1077" s="110" t="e">
        <f t="shared" si="151"/>
        <v>#VALUE!</v>
      </c>
    </row>
    <row r="1078" spans="12:21" x14ac:dyDescent="0.5">
      <c r="L1078" s="56" t="str">
        <f t="shared" si="144"/>
        <v>Effectuez l’étape 1</v>
      </c>
      <c r="M1078" s="56" t="str">
        <f t="shared" si="145"/>
        <v>Effectuez l’étape 1</v>
      </c>
      <c r="N1078" s="56" t="str">
        <f t="shared" si="146"/>
        <v>Effectuez l’étape 1</v>
      </c>
      <c r="O1078" s="56" t="str">
        <f t="shared" si="147"/>
        <v>Effectuez l’étape 1</v>
      </c>
      <c r="P1078" s="3">
        <f t="shared" si="152"/>
        <v>0</v>
      </c>
      <c r="R1078" s="110" t="e">
        <f t="shared" si="148"/>
        <v>#VALUE!</v>
      </c>
      <c r="S1078" s="110" t="e">
        <f t="shared" si="149"/>
        <v>#VALUE!</v>
      </c>
      <c r="T1078" s="110" t="e">
        <f t="shared" si="150"/>
        <v>#VALUE!</v>
      </c>
      <c r="U1078" s="110" t="e">
        <f t="shared" si="151"/>
        <v>#VALUE!</v>
      </c>
    </row>
    <row r="1079" spans="12:21" x14ac:dyDescent="0.5">
      <c r="L1079" s="56" t="str">
        <f t="shared" si="144"/>
        <v>Effectuez l’étape 1</v>
      </c>
      <c r="M1079" s="56" t="str">
        <f t="shared" si="145"/>
        <v>Effectuez l’étape 1</v>
      </c>
      <c r="N1079" s="56" t="str">
        <f t="shared" si="146"/>
        <v>Effectuez l’étape 1</v>
      </c>
      <c r="O1079" s="56" t="str">
        <f t="shared" si="147"/>
        <v>Effectuez l’étape 1</v>
      </c>
      <c r="P1079" s="3">
        <f t="shared" si="152"/>
        <v>0</v>
      </c>
      <c r="R1079" s="110" t="e">
        <f t="shared" si="148"/>
        <v>#VALUE!</v>
      </c>
      <c r="S1079" s="110" t="e">
        <f t="shared" si="149"/>
        <v>#VALUE!</v>
      </c>
      <c r="T1079" s="110" t="e">
        <f t="shared" si="150"/>
        <v>#VALUE!</v>
      </c>
      <c r="U1079" s="110" t="e">
        <f t="shared" si="151"/>
        <v>#VALUE!</v>
      </c>
    </row>
    <row r="1080" spans="12:21" x14ac:dyDescent="0.5">
      <c r="L1080" s="56" t="str">
        <f t="shared" si="144"/>
        <v>Effectuez l’étape 1</v>
      </c>
      <c r="M1080" s="56" t="str">
        <f t="shared" si="145"/>
        <v>Effectuez l’étape 1</v>
      </c>
      <c r="N1080" s="56" t="str">
        <f t="shared" si="146"/>
        <v>Effectuez l’étape 1</v>
      </c>
      <c r="O1080" s="56" t="str">
        <f t="shared" si="147"/>
        <v>Effectuez l’étape 1</v>
      </c>
      <c r="P1080" s="3">
        <f t="shared" si="152"/>
        <v>0</v>
      </c>
      <c r="R1080" s="110" t="e">
        <f t="shared" si="148"/>
        <v>#VALUE!</v>
      </c>
      <c r="S1080" s="110" t="e">
        <f t="shared" si="149"/>
        <v>#VALUE!</v>
      </c>
      <c r="T1080" s="110" t="e">
        <f t="shared" si="150"/>
        <v>#VALUE!</v>
      </c>
      <c r="U1080" s="110" t="e">
        <f t="shared" si="151"/>
        <v>#VALUE!</v>
      </c>
    </row>
    <row r="1081" spans="12:21" x14ac:dyDescent="0.5">
      <c r="L1081" s="56" t="str">
        <f t="shared" si="144"/>
        <v>Effectuez l’étape 1</v>
      </c>
      <c r="M1081" s="56" t="str">
        <f t="shared" si="145"/>
        <v>Effectuez l’étape 1</v>
      </c>
      <c r="N1081" s="56" t="str">
        <f t="shared" si="146"/>
        <v>Effectuez l’étape 1</v>
      </c>
      <c r="O1081" s="56" t="str">
        <f t="shared" si="147"/>
        <v>Effectuez l’étape 1</v>
      </c>
      <c r="P1081" s="3">
        <f t="shared" si="152"/>
        <v>0</v>
      </c>
      <c r="R1081" s="110" t="e">
        <f t="shared" si="148"/>
        <v>#VALUE!</v>
      </c>
      <c r="S1081" s="110" t="e">
        <f t="shared" si="149"/>
        <v>#VALUE!</v>
      </c>
      <c r="T1081" s="110" t="e">
        <f t="shared" si="150"/>
        <v>#VALUE!</v>
      </c>
      <c r="U1081" s="110" t="e">
        <f t="shared" si="151"/>
        <v>#VALUE!</v>
      </c>
    </row>
    <row r="1082" spans="12:21" x14ac:dyDescent="0.5">
      <c r="L1082" s="56" t="str">
        <f t="shared" si="144"/>
        <v>Effectuez l’étape 1</v>
      </c>
      <c r="M1082" s="56" t="str">
        <f t="shared" si="145"/>
        <v>Effectuez l’étape 1</v>
      </c>
      <c r="N1082" s="56" t="str">
        <f t="shared" si="146"/>
        <v>Effectuez l’étape 1</v>
      </c>
      <c r="O1082" s="56" t="str">
        <f t="shared" si="147"/>
        <v>Effectuez l’étape 1</v>
      </c>
      <c r="P1082" s="3">
        <f t="shared" si="152"/>
        <v>0</v>
      </c>
      <c r="R1082" s="110" t="e">
        <f t="shared" si="148"/>
        <v>#VALUE!</v>
      </c>
      <c r="S1082" s="110" t="e">
        <f t="shared" si="149"/>
        <v>#VALUE!</v>
      </c>
      <c r="T1082" s="110" t="e">
        <f t="shared" si="150"/>
        <v>#VALUE!</v>
      </c>
      <c r="U1082" s="110" t="e">
        <f t="shared" si="151"/>
        <v>#VALUE!</v>
      </c>
    </row>
    <row r="1083" spans="12:21" x14ac:dyDescent="0.5">
      <c r="L1083" s="56" t="str">
        <f t="shared" si="144"/>
        <v>Effectuez l’étape 1</v>
      </c>
      <c r="M1083" s="56" t="str">
        <f t="shared" si="145"/>
        <v>Effectuez l’étape 1</v>
      </c>
      <c r="N1083" s="56" t="str">
        <f t="shared" si="146"/>
        <v>Effectuez l’étape 1</v>
      </c>
      <c r="O1083" s="56" t="str">
        <f t="shared" si="147"/>
        <v>Effectuez l’étape 1</v>
      </c>
      <c r="P1083" s="3">
        <f t="shared" si="152"/>
        <v>0</v>
      </c>
      <c r="R1083" s="110" t="e">
        <f t="shared" si="148"/>
        <v>#VALUE!</v>
      </c>
      <c r="S1083" s="110" t="e">
        <f t="shared" si="149"/>
        <v>#VALUE!</v>
      </c>
      <c r="T1083" s="110" t="e">
        <f t="shared" si="150"/>
        <v>#VALUE!</v>
      </c>
      <c r="U1083" s="110" t="e">
        <f t="shared" si="151"/>
        <v>#VALUE!</v>
      </c>
    </row>
    <row r="1084" spans="12:21" x14ac:dyDescent="0.5">
      <c r="L1084" s="56" t="str">
        <f t="shared" si="144"/>
        <v>Effectuez l’étape 1</v>
      </c>
      <c r="M1084" s="56" t="str">
        <f t="shared" si="145"/>
        <v>Effectuez l’étape 1</v>
      </c>
      <c r="N1084" s="56" t="str">
        <f t="shared" si="146"/>
        <v>Effectuez l’étape 1</v>
      </c>
      <c r="O1084" s="56" t="str">
        <f t="shared" si="147"/>
        <v>Effectuez l’étape 1</v>
      </c>
      <c r="P1084" s="3">
        <f t="shared" si="152"/>
        <v>0</v>
      </c>
      <c r="R1084" s="110" t="e">
        <f t="shared" si="148"/>
        <v>#VALUE!</v>
      </c>
      <c r="S1084" s="110" t="e">
        <f t="shared" si="149"/>
        <v>#VALUE!</v>
      </c>
      <c r="T1084" s="110" t="e">
        <f t="shared" si="150"/>
        <v>#VALUE!</v>
      </c>
      <c r="U1084" s="110" t="e">
        <f t="shared" si="151"/>
        <v>#VALUE!</v>
      </c>
    </row>
    <row r="1085" spans="12:21" x14ac:dyDescent="0.5">
      <c r="L1085" s="56" t="str">
        <f t="shared" si="144"/>
        <v>Effectuez l’étape 1</v>
      </c>
      <c r="M1085" s="56" t="str">
        <f t="shared" si="145"/>
        <v>Effectuez l’étape 1</v>
      </c>
      <c r="N1085" s="56" t="str">
        <f t="shared" si="146"/>
        <v>Effectuez l’étape 1</v>
      </c>
      <c r="O1085" s="56" t="str">
        <f t="shared" si="147"/>
        <v>Effectuez l’étape 1</v>
      </c>
      <c r="P1085" s="3">
        <f t="shared" si="152"/>
        <v>0</v>
      </c>
      <c r="R1085" s="110" t="e">
        <f t="shared" si="148"/>
        <v>#VALUE!</v>
      </c>
      <c r="S1085" s="110" t="e">
        <f t="shared" si="149"/>
        <v>#VALUE!</v>
      </c>
      <c r="T1085" s="110" t="e">
        <f t="shared" si="150"/>
        <v>#VALUE!</v>
      </c>
      <c r="U1085" s="110" t="e">
        <f t="shared" si="151"/>
        <v>#VALUE!</v>
      </c>
    </row>
    <row r="1086" spans="12:21" x14ac:dyDescent="0.5">
      <c r="L1086" s="56" t="str">
        <f t="shared" si="144"/>
        <v>Effectuez l’étape 1</v>
      </c>
      <c r="M1086" s="56" t="str">
        <f t="shared" si="145"/>
        <v>Effectuez l’étape 1</v>
      </c>
      <c r="N1086" s="56" t="str">
        <f t="shared" si="146"/>
        <v>Effectuez l’étape 1</v>
      </c>
      <c r="O1086" s="56" t="str">
        <f t="shared" si="147"/>
        <v>Effectuez l’étape 1</v>
      </c>
      <c r="P1086" s="3">
        <f t="shared" si="152"/>
        <v>0</v>
      </c>
      <c r="R1086" s="110" t="e">
        <f t="shared" si="148"/>
        <v>#VALUE!</v>
      </c>
      <c r="S1086" s="110" t="e">
        <f t="shared" si="149"/>
        <v>#VALUE!</v>
      </c>
      <c r="T1086" s="110" t="e">
        <f t="shared" si="150"/>
        <v>#VALUE!</v>
      </c>
      <c r="U1086" s="110" t="e">
        <f t="shared" si="151"/>
        <v>#VALUE!</v>
      </c>
    </row>
    <row r="1087" spans="12:21" x14ac:dyDescent="0.5">
      <c r="L1087" s="56" t="str">
        <f t="shared" si="144"/>
        <v>Effectuez l’étape 1</v>
      </c>
      <c r="M1087" s="56" t="str">
        <f t="shared" si="145"/>
        <v>Effectuez l’étape 1</v>
      </c>
      <c r="N1087" s="56" t="str">
        <f t="shared" si="146"/>
        <v>Effectuez l’étape 1</v>
      </c>
      <c r="O1087" s="56" t="str">
        <f t="shared" si="147"/>
        <v>Effectuez l’étape 1</v>
      </c>
      <c r="P1087" s="3">
        <f t="shared" si="152"/>
        <v>0</v>
      </c>
      <c r="R1087" s="110" t="e">
        <f t="shared" si="148"/>
        <v>#VALUE!</v>
      </c>
      <c r="S1087" s="110" t="e">
        <f t="shared" si="149"/>
        <v>#VALUE!</v>
      </c>
      <c r="T1087" s="110" t="e">
        <f t="shared" si="150"/>
        <v>#VALUE!</v>
      </c>
      <c r="U1087" s="110" t="e">
        <f t="shared" si="151"/>
        <v>#VALUE!</v>
      </c>
    </row>
    <row r="1088" spans="12:21" x14ac:dyDescent="0.5">
      <c r="L1088" s="56" t="str">
        <f t="shared" si="144"/>
        <v>Effectuez l’étape 1</v>
      </c>
      <c r="M1088" s="56" t="str">
        <f t="shared" si="145"/>
        <v>Effectuez l’étape 1</v>
      </c>
      <c r="N1088" s="56" t="str">
        <f t="shared" si="146"/>
        <v>Effectuez l’étape 1</v>
      </c>
      <c r="O1088" s="56" t="str">
        <f t="shared" si="147"/>
        <v>Effectuez l’étape 1</v>
      </c>
      <c r="P1088" s="3">
        <f t="shared" si="152"/>
        <v>0</v>
      </c>
      <c r="R1088" s="110" t="e">
        <f t="shared" si="148"/>
        <v>#VALUE!</v>
      </c>
      <c r="S1088" s="110" t="e">
        <f t="shared" si="149"/>
        <v>#VALUE!</v>
      </c>
      <c r="T1088" s="110" t="e">
        <f t="shared" si="150"/>
        <v>#VALUE!</v>
      </c>
      <c r="U1088" s="110" t="e">
        <f t="shared" si="151"/>
        <v>#VALUE!</v>
      </c>
    </row>
    <row r="1089" spans="12:21" x14ac:dyDescent="0.5">
      <c r="L1089" s="56" t="str">
        <f t="shared" si="144"/>
        <v>Effectuez l’étape 1</v>
      </c>
      <c r="M1089" s="56" t="str">
        <f t="shared" si="145"/>
        <v>Effectuez l’étape 1</v>
      </c>
      <c r="N1089" s="56" t="str">
        <f t="shared" si="146"/>
        <v>Effectuez l’étape 1</v>
      </c>
      <c r="O1089" s="56" t="str">
        <f t="shared" si="147"/>
        <v>Effectuez l’étape 1</v>
      </c>
      <c r="P1089" s="3">
        <f t="shared" si="152"/>
        <v>0</v>
      </c>
      <c r="R1089" s="110" t="e">
        <f t="shared" si="148"/>
        <v>#VALUE!</v>
      </c>
      <c r="S1089" s="110" t="e">
        <f t="shared" si="149"/>
        <v>#VALUE!</v>
      </c>
      <c r="T1089" s="110" t="e">
        <f t="shared" si="150"/>
        <v>#VALUE!</v>
      </c>
      <c r="U1089" s="110" t="e">
        <f t="shared" si="151"/>
        <v>#VALUE!</v>
      </c>
    </row>
    <row r="1090" spans="12:21" x14ac:dyDescent="0.5">
      <c r="L1090" s="56" t="str">
        <f t="shared" si="144"/>
        <v>Effectuez l’étape 1</v>
      </c>
      <c r="M1090" s="56" t="str">
        <f t="shared" si="145"/>
        <v>Effectuez l’étape 1</v>
      </c>
      <c r="N1090" s="56" t="str">
        <f t="shared" si="146"/>
        <v>Effectuez l’étape 1</v>
      </c>
      <c r="O1090" s="56" t="str">
        <f t="shared" si="147"/>
        <v>Effectuez l’étape 1</v>
      </c>
      <c r="P1090" s="3">
        <f t="shared" si="152"/>
        <v>0</v>
      </c>
      <c r="R1090" s="110" t="e">
        <f t="shared" si="148"/>
        <v>#VALUE!</v>
      </c>
      <c r="S1090" s="110" t="e">
        <f t="shared" si="149"/>
        <v>#VALUE!</v>
      </c>
      <c r="T1090" s="110" t="e">
        <f t="shared" si="150"/>
        <v>#VALUE!</v>
      </c>
      <c r="U1090" s="110" t="e">
        <f t="shared" si="151"/>
        <v>#VALUE!</v>
      </c>
    </row>
    <row r="1091" spans="12:21" x14ac:dyDescent="0.5">
      <c r="L1091" s="56" t="str">
        <f t="shared" si="144"/>
        <v>Effectuez l’étape 1</v>
      </c>
      <c r="M1091" s="56" t="str">
        <f t="shared" si="145"/>
        <v>Effectuez l’étape 1</v>
      </c>
      <c r="N1091" s="56" t="str">
        <f t="shared" si="146"/>
        <v>Effectuez l’étape 1</v>
      </c>
      <c r="O1091" s="56" t="str">
        <f t="shared" si="147"/>
        <v>Effectuez l’étape 1</v>
      </c>
      <c r="P1091" s="3">
        <f t="shared" si="152"/>
        <v>0</v>
      </c>
      <c r="R1091" s="110" t="e">
        <f t="shared" si="148"/>
        <v>#VALUE!</v>
      </c>
      <c r="S1091" s="110" t="e">
        <f t="shared" si="149"/>
        <v>#VALUE!</v>
      </c>
      <c r="T1091" s="110" t="e">
        <f t="shared" si="150"/>
        <v>#VALUE!</v>
      </c>
      <c r="U1091" s="110" t="e">
        <f t="shared" si="151"/>
        <v>#VALUE!</v>
      </c>
    </row>
    <row r="1092" spans="12:21" x14ac:dyDescent="0.5">
      <c r="L1092" s="56" t="str">
        <f t="shared" si="144"/>
        <v>Effectuez l’étape 1</v>
      </c>
      <c r="M1092" s="56" t="str">
        <f t="shared" si="145"/>
        <v>Effectuez l’étape 1</v>
      </c>
      <c r="N1092" s="56" t="str">
        <f t="shared" si="146"/>
        <v>Effectuez l’étape 1</v>
      </c>
      <c r="O1092" s="56" t="str">
        <f t="shared" si="147"/>
        <v>Effectuez l’étape 1</v>
      </c>
      <c r="P1092" s="3">
        <f t="shared" si="152"/>
        <v>0</v>
      </c>
      <c r="R1092" s="110" t="e">
        <f t="shared" si="148"/>
        <v>#VALUE!</v>
      </c>
      <c r="S1092" s="110" t="e">
        <f t="shared" si="149"/>
        <v>#VALUE!</v>
      </c>
      <c r="T1092" s="110" t="e">
        <f t="shared" si="150"/>
        <v>#VALUE!</v>
      </c>
      <c r="U1092" s="110" t="e">
        <f t="shared" si="151"/>
        <v>#VALUE!</v>
      </c>
    </row>
    <row r="1093" spans="12:21" x14ac:dyDescent="0.5">
      <c r="L1093" s="56" t="str">
        <f t="shared" si="144"/>
        <v>Effectuez l’étape 1</v>
      </c>
      <c r="M1093" s="56" t="str">
        <f t="shared" si="145"/>
        <v>Effectuez l’étape 1</v>
      </c>
      <c r="N1093" s="56" t="str">
        <f t="shared" si="146"/>
        <v>Effectuez l’étape 1</v>
      </c>
      <c r="O1093" s="56" t="str">
        <f t="shared" si="147"/>
        <v>Effectuez l’étape 1</v>
      </c>
      <c r="P1093" s="3">
        <f t="shared" si="152"/>
        <v>0</v>
      </c>
      <c r="R1093" s="110" t="e">
        <f t="shared" si="148"/>
        <v>#VALUE!</v>
      </c>
      <c r="S1093" s="110" t="e">
        <f t="shared" si="149"/>
        <v>#VALUE!</v>
      </c>
      <c r="T1093" s="110" t="e">
        <f t="shared" si="150"/>
        <v>#VALUE!</v>
      </c>
      <c r="U1093" s="110" t="e">
        <f t="shared" si="151"/>
        <v>#VALUE!</v>
      </c>
    </row>
    <row r="1094" spans="12:21" x14ac:dyDescent="0.5">
      <c r="L1094" s="56" t="str">
        <f t="shared" ref="L1094:L1157" si="153">IF(ISTEXT(overallRate),"Effectuez l’étape 1",IF(OR(COUNT($C1094,H1094)&lt;&gt;2,overallRate=0),0,IF(D1094="Oui",ROUND(MAX(IF($B1094="Non - avec lien de dépendance",0,MIN((0.75*H1094),847)),MIN(H1094,(0.75*$C1094),847)),2),R1094)))</f>
        <v>Effectuez l’étape 1</v>
      </c>
      <c r="M1094" s="56" t="str">
        <f t="shared" ref="M1094:M1157" si="154">IF(ISTEXT(overallRate),"Effectuez l’étape 1",IF(OR(COUNT($C1094,I1094)&lt;&gt;2,overallRate=0),0,IF(E1094="Yes",ROUND(MAX(IF($B1094="Non - avec lien de dépendance",0,MIN((0.75*I1094),847)),MIN(I1094,(0.75*$C1094),847)),2),S1094)))</f>
        <v>Effectuez l’étape 1</v>
      </c>
      <c r="N1094" s="56" t="str">
        <f t="shared" ref="N1094:N1157" si="155">IF(ISTEXT(overallRate),"Effectuez l’étape 1",IF(OR(COUNT($C1094,J1094)&lt;&gt;2,overallRate=0),0,IF(F1094="Yes",ROUND(MAX(IF($B1094="Non - avec lien de dépendance",0,MIN((0.75*J1094),847)),MIN(J1094,(0.75*$C1094),847)),2),T1094)))</f>
        <v>Effectuez l’étape 1</v>
      </c>
      <c r="O1094" s="56" t="str">
        <f t="shared" ref="O1094:O1157" si="156">IF(ISTEXT(overallRate),"Effectuez l’étape 1",IF(OR(COUNT($C1094,K1094)&lt;&gt;2,overallRate=0),0,IF(G1094="Yes",ROUND(MAX(IF($B1094="Non - avec lien de dépendance",0,MIN((0.75*K1094),847)),MIN(K1094,(0.75*$C1094),847)),2),U1094)))</f>
        <v>Effectuez l’étape 1</v>
      </c>
      <c r="P1094" s="3">
        <f t="shared" si="152"/>
        <v>0</v>
      </c>
      <c r="R1094" s="110" t="e">
        <f t="shared" ref="R1094:R1157" si="157">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#VALUE!</v>
      </c>
      <c r="S1094" s="110" t="e">
        <f t="shared" ref="S1094:S1157" si="158">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#VALUE!</v>
      </c>
      <c r="T1094" s="110" t="e">
        <f t="shared" ref="T1094:T1157" si="159">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#VALUE!</v>
      </c>
      <c r="U1094" s="110" t="e">
        <f t="shared" ref="U1094:U1157" si="160">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#VALUE!</v>
      </c>
    </row>
    <row r="1095" spans="12:21" x14ac:dyDescent="0.5">
      <c r="L1095" s="56" t="str">
        <f t="shared" si="153"/>
        <v>Effectuez l’étape 1</v>
      </c>
      <c r="M1095" s="56" t="str">
        <f t="shared" si="154"/>
        <v>Effectuez l’étape 1</v>
      </c>
      <c r="N1095" s="56" t="str">
        <f t="shared" si="155"/>
        <v>Effectuez l’étape 1</v>
      </c>
      <c r="O1095" s="56" t="str">
        <f t="shared" si="156"/>
        <v>Effectuez l’étape 1</v>
      </c>
      <c r="P1095" s="3">
        <f t="shared" ref="P1095:P1158" si="161">IF(AND(COUNT(C1095:K1095)&gt;0,OR(COUNT(C1095:K1095)&lt;&gt;5,ISBLANK(B1095))),"Fill out all amounts",SUM(L1095:O1095))</f>
        <v>0</v>
      </c>
      <c r="R1095" s="110" t="e">
        <f t="shared" si="157"/>
        <v>#VALUE!</v>
      </c>
      <c r="S1095" s="110" t="e">
        <f t="shared" si="158"/>
        <v>#VALUE!</v>
      </c>
      <c r="T1095" s="110" t="e">
        <f t="shared" si="159"/>
        <v>#VALUE!</v>
      </c>
      <c r="U1095" s="110" t="e">
        <f t="shared" si="160"/>
        <v>#VALUE!</v>
      </c>
    </row>
    <row r="1096" spans="12:21" x14ac:dyDescent="0.5">
      <c r="L1096" s="56" t="str">
        <f t="shared" si="153"/>
        <v>Effectuez l’étape 1</v>
      </c>
      <c r="M1096" s="56" t="str">
        <f t="shared" si="154"/>
        <v>Effectuez l’étape 1</v>
      </c>
      <c r="N1096" s="56" t="str">
        <f t="shared" si="155"/>
        <v>Effectuez l’étape 1</v>
      </c>
      <c r="O1096" s="56" t="str">
        <f t="shared" si="156"/>
        <v>Effectuez l’étape 1</v>
      </c>
      <c r="P1096" s="3">
        <f t="shared" si="161"/>
        <v>0</v>
      </c>
      <c r="R1096" s="110" t="e">
        <f t="shared" si="157"/>
        <v>#VALUE!</v>
      </c>
      <c r="S1096" s="110" t="e">
        <f t="shared" si="158"/>
        <v>#VALUE!</v>
      </c>
      <c r="T1096" s="110" t="e">
        <f t="shared" si="159"/>
        <v>#VALUE!</v>
      </c>
      <c r="U1096" s="110" t="e">
        <f t="shared" si="160"/>
        <v>#VALUE!</v>
      </c>
    </row>
    <row r="1097" spans="12:21" x14ac:dyDescent="0.5">
      <c r="L1097" s="56" t="str">
        <f t="shared" si="153"/>
        <v>Effectuez l’étape 1</v>
      </c>
      <c r="M1097" s="56" t="str">
        <f t="shared" si="154"/>
        <v>Effectuez l’étape 1</v>
      </c>
      <c r="N1097" s="56" t="str">
        <f t="shared" si="155"/>
        <v>Effectuez l’étape 1</v>
      </c>
      <c r="O1097" s="56" t="str">
        <f t="shared" si="156"/>
        <v>Effectuez l’étape 1</v>
      </c>
      <c r="P1097" s="3">
        <f t="shared" si="161"/>
        <v>0</v>
      </c>
      <c r="R1097" s="110" t="e">
        <f t="shared" si="157"/>
        <v>#VALUE!</v>
      </c>
      <c r="S1097" s="110" t="e">
        <f t="shared" si="158"/>
        <v>#VALUE!</v>
      </c>
      <c r="T1097" s="110" t="e">
        <f t="shared" si="159"/>
        <v>#VALUE!</v>
      </c>
      <c r="U1097" s="110" t="e">
        <f t="shared" si="160"/>
        <v>#VALUE!</v>
      </c>
    </row>
    <row r="1098" spans="12:21" x14ac:dyDescent="0.5">
      <c r="L1098" s="56" t="str">
        <f t="shared" si="153"/>
        <v>Effectuez l’étape 1</v>
      </c>
      <c r="M1098" s="56" t="str">
        <f t="shared" si="154"/>
        <v>Effectuez l’étape 1</v>
      </c>
      <c r="N1098" s="56" t="str">
        <f t="shared" si="155"/>
        <v>Effectuez l’étape 1</v>
      </c>
      <c r="O1098" s="56" t="str">
        <f t="shared" si="156"/>
        <v>Effectuez l’étape 1</v>
      </c>
      <c r="P1098" s="3">
        <f t="shared" si="161"/>
        <v>0</v>
      </c>
      <c r="R1098" s="110" t="e">
        <f t="shared" si="157"/>
        <v>#VALUE!</v>
      </c>
      <c r="S1098" s="110" t="e">
        <f t="shared" si="158"/>
        <v>#VALUE!</v>
      </c>
      <c r="T1098" s="110" t="e">
        <f t="shared" si="159"/>
        <v>#VALUE!</v>
      </c>
      <c r="U1098" s="110" t="e">
        <f t="shared" si="160"/>
        <v>#VALUE!</v>
      </c>
    </row>
    <row r="1099" spans="12:21" x14ac:dyDescent="0.5">
      <c r="L1099" s="56" t="str">
        <f t="shared" si="153"/>
        <v>Effectuez l’étape 1</v>
      </c>
      <c r="M1099" s="56" t="str">
        <f t="shared" si="154"/>
        <v>Effectuez l’étape 1</v>
      </c>
      <c r="N1099" s="56" t="str">
        <f t="shared" si="155"/>
        <v>Effectuez l’étape 1</v>
      </c>
      <c r="O1099" s="56" t="str">
        <f t="shared" si="156"/>
        <v>Effectuez l’étape 1</v>
      </c>
      <c r="P1099" s="3">
        <f t="shared" si="161"/>
        <v>0</v>
      </c>
      <c r="R1099" s="110" t="e">
        <f t="shared" si="157"/>
        <v>#VALUE!</v>
      </c>
      <c r="S1099" s="110" t="e">
        <f t="shared" si="158"/>
        <v>#VALUE!</v>
      </c>
      <c r="T1099" s="110" t="e">
        <f t="shared" si="159"/>
        <v>#VALUE!</v>
      </c>
      <c r="U1099" s="110" t="e">
        <f t="shared" si="160"/>
        <v>#VALUE!</v>
      </c>
    </row>
    <row r="1100" spans="12:21" x14ac:dyDescent="0.5">
      <c r="L1100" s="56" t="str">
        <f t="shared" si="153"/>
        <v>Effectuez l’étape 1</v>
      </c>
      <c r="M1100" s="56" t="str">
        <f t="shared" si="154"/>
        <v>Effectuez l’étape 1</v>
      </c>
      <c r="N1100" s="56" t="str">
        <f t="shared" si="155"/>
        <v>Effectuez l’étape 1</v>
      </c>
      <c r="O1100" s="56" t="str">
        <f t="shared" si="156"/>
        <v>Effectuez l’étape 1</v>
      </c>
      <c r="P1100" s="3">
        <f t="shared" si="161"/>
        <v>0</v>
      </c>
      <c r="R1100" s="110" t="e">
        <f t="shared" si="157"/>
        <v>#VALUE!</v>
      </c>
      <c r="S1100" s="110" t="e">
        <f t="shared" si="158"/>
        <v>#VALUE!</v>
      </c>
      <c r="T1100" s="110" t="e">
        <f t="shared" si="159"/>
        <v>#VALUE!</v>
      </c>
      <c r="U1100" s="110" t="e">
        <f t="shared" si="160"/>
        <v>#VALUE!</v>
      </c>
    </row>
    <row r="1101" spans="12:21" x14ac:dyDescent="0.5">
      <c r="L1101" s="56" t="str">
        <f t="shared" si="153"/>
        <v>Effectuez l’étape 1</v>
      </c>
      <c r="M1101" s="56" t="str">
        <f t="shared" si="154"/>
        <v>Effectuez l’étape 1</v>
      </c>
      <c r="N1101" s="56" t="str">
        <f t="shared" si="155"/>
        <v>Effectuez l’étape 1</v>
      </c>
      <c r="O1101" s="56" t="str">
        <f t="shared" si="156"/>
        <v>Effectuez l’étape 1</v>
      </c>
      <c r="P1101" s="3">
        <f t="shared" si="161"/>
        <v>0</v>
      </c>
      <c r="R1101" s="110" t="e">
        <f t="shared" si="157"/>
        <v>#VALUE!</v>
      </c>
      <c r="S1101" s="110" t="e">
        <f t="shared" si="158"/>
        <v>#VALUE!</v>
      </c>
      <c r="T1101" s="110" t="e">
        <f t="shared" si="159"/>
        <v>#VALUE!</v>
      </c>
      <c r="U1101" s="110" t="e">
        <f t="shared" si="160"/>
        <v>#VALUE!</v>
      </c>
    </row>
    <row r="1102" spans="12:21" x14ac:dyDescent="0.5">
      <c r="L1102" s="56" t="str">
        <f t="shared" si="153"/>
        <v>Effectuez l’étape 1</v>
      </c>
      <c r="M1102" s="56" t="str">
        <f t="shared" si="154"/>
        <v>Effectuez l’étape 1</v>
      </c>
      <c r="N1102" s="56" t="str">
        <f t="shared" si="155"/>
        <v>Effectuez l’étape 1</v>
      </c>
      <c r="O1102" s="56" t="str">
        <f t="shared" si="156"/>
        <v>Effectuez l’étape 1</v>
      </c>
      <c r="P1102" s="3">
        <f t="shared" si="161"/>
        <v>0</v>
      </c>
      <c r="R1102" s="110" t="e">
        <f t="shared" si="157"/>
        <v>#VALUE!</v>
      </c>
      <c r="S1102" s="110" t="e">
        <f t="shared" si="158"/>
        <v>#VALUE!</v>
      </c>
      <c r="T1102" s="110" t="e">
        <f t="shared" si="159"/>
        <v>#VALUE!</v>
      </c>
      <c r="U1102" s="110" t="e">
        <f t="shared" si="160"/>
        <v>#VALUE!</v>
      </c>
    </row>
    <row r="1103" spans="12:21" x14ac:dyDescent="0.5">
      <c r="L1103" s="56" t="str">
        <f t="shared" si="153"/>
        <v>Effectuez l’étape 1</v>
      </c>
      <c r="M1103" s="56" t="str">
        <f t="shared" si="154"/>
        <v>Effectuez l’étape 1</v>
      </c>
      <c r="N1103" s="56" t="str">
        <f t="shared" si="155"/>
        <v>Effectuez l’étape 1</v>
      </c>
      <c r="O1103" s="56" t="str">
        <f t="shared" si="156"/>
        <v>Effectuez l’étape 1</v>
      </c>
      <c r="P1103" s="3">
        <f t="shared" si="161"/>
        <v>0</v>
      </c>
      <c r="R1103" s="110" t="e">
        <f t="shared" si="157"/>
        <v>#VALUE!</v>
      </c>
      <c r="S1103" s="110" t="e">
        <f t="shared" si="158"/>
        <v>#VALUE!</v>
      </c>
      <c r="T1103" s="110" t="e">
        <f t="shared" si="159"/>
        <v>#VALUE!</v>
      </c>
      <c r="U1103" s="110" t="e">
        <f t="shared" si="160"/>
        <v>#VALUE!</v>
      </c>
    </row>
    <row r="1104" spans="12:21" x14ac:dyDescent="0.5">
      <c r="L1104" s="56" t="str">
        <f t="shared" si="153"/>
        <v>Effectuez l’étape 1</v>
      </c>
      <c r="M1104" s="56" t="str">
        <f t="shared" si="154"/>
        <v>Effectuez l’étape 1</v>
      </c>
      <c r="N1104" s="56" t="str">
        <f t="shared" si="155"/>
        <v>Effectuez l’étape 1</v>
      </c>
      <c r="O1104" s="56" t="str">
        <f t="shared" si="156"/>
        <v>Effectuez l’étape 1</v>
      </c>
      <c r="P1104" s="3">
        <f t="shared" si="161"/>
        <v>0</v>
      </c>
      <c r="R1104" s="110" t="e">
        <f t="shared" si="157"/>
        <v>#VALUE!</v>
      </c>
      <c r="S1104" s="110" t="e">
        <f t="shared" si="158"/>
        <v>#VALUE!</v>
      </c>
      <c r="T1104" s="110" t="e">
        <f t="shared" si="159"/>
        <v>#VALUE!</v>
      </c>
      <c r="U1104" s="110" t="e">
        <f t="shared" si="160"/>
        <v>#VALUE!</v>
      </c>
    </row>
    <row r="1105" spans="12:21" x14ac:dyDescent="0.5">
      <c r="L1105" s="56" t="str">
        <f t="shared" si="153"/>
        <v>Effectuez l’étape 1</v>
      </c>
      <c r="M1105" s="56" t="str">
        <f t="shared" si="154"/>
        <v>Effectuez l’étape 1</v>
      </c>
      <c r="N1105" s="56" t="str">
        <f t="shared" si="155"/>
        <v>Effectuez l’étape 1</v>
      </c>
      <c r="O1105" s="56" t="str">
        <f t="shared" si="156"/>
        <v>Effectuez l’étape 1</v>
      </c>
      <c r="P1105" s="3">
        <f t="shared" si="161"/>
        <v>0</v>
      </c>
      <c r="R1105" s="110" t="e">
        <f t="shared" si="157"/>
        <v>#VALUE!</v>
      </c>
      <c r="S1105" s="110" t="e">
        <f t="shared" si="158"/>
        <v>#VALUE!</v>
      </c>
      <c r="T1105" s="110" t="e">
        <f t="shared" si="159"/>
        <v>#VALUE!</v>
      </c>
      <c r="U1105" s="110" t="e">
        <f t="shared" si="160"/>
        <v>#VALUE!</v>
      </c>
    </row>
    <row r="1106" spans="12:21" x14ac:dyDescent="0.5">
      <c r="L1106" s="56" t="str">
        <f t="shared" si="153"/>
        <v>Effectuez l’étape 1</v>
      </c>
      <c r="M1106" s="56" t="str">
        <f t="shared" si="154"/>
        <v>Effectuez l’étape 1</v>
      </c>
      <c r="N1106" s="56" t="str">
        <f t="shared" si="155"/>
        <v>Effectuez l’étape 1</v>
      </c>
      <c r="O1106" s="56" t="str">
        <f t="shared" si="156"/>
        <v>Effectuez l’étape 1</v>
      </c>
      <c r="P1106" s="3">
        <f t="shared" si="161"/>
        <v>0</v>
      </c>
      <c r="R1106" s="110" t="e">
        <f t="shared" si="157"/>
        <v>#VALUE!</v>
      </c>
      <c r="S1106" s="110" t="e">
        <f t="shared" si="158"/>
        <v>#VALUE!</v>
      </c>
      <c r="T1106" s="110" t="e">
        <f t="shared" si="159"/>
        <v>#VALUE!</v>
      </c>
      <c r="U1106" s="110" t="e">
        <f t="shared" si="160"/>
        <v>#VALUE!</v>
      </c>
    </row>
    <row r="1107" spans="12:21" x14ac:dyDescent="0.5">
      <c r="L1107" s="56" t="str">
        <f t="shared" si="153"/>
        <v>Effectuez l’étape 1</v>
      </c>
      <c r="M1107" s="56" t="str">
        <f t="shared" si="154"/>
        <v>Effectuez l’étape 1</v>
      </c>
      <c r="N1107" s="56" t="str">
        <f t="shared" si="155"/>
        <v>Effectuez l’étape 1</v>
      </c>
      <c r="O1107" s="56" t="str">
        <f t="shared" si="156"/>
        <v>Effectuez l’étape 1</v>
      </c>
      <c r="P1107" s="3">
        <f t="shared" si="161"/>
        <v>0</v>
      </c>
      <c r="R1107" s="110" t="e">
        <f t="shared" si="157"/>
        <v>#VALUE!</v>
      </c>
      <c r="S1107" s="110" t="e">
        <f t="shared" si="158"/>
        <v>#VALUE!</v>
      </c>
      <c r="T1107" s="110" t="e">
        <f t="shared" si="159"/>
        <v>#VALUE!</v>
      </c>
      <c r="U1107" s="110" t="e">
        <f t="shared" si="160"/>
        <v>#VALUE!</v>
      </c>
    </row>
    <row r="1108" spans="12:21" x14ac:dyDescent="0.5">
      <c r="L1108" s="56" t="str">
        <f t="shared" si="153"/>
        <v>Effectuez l’étape 1</v>
      </c>
      <c r="M1108" s="56" t="str">
        <f t="shared" si="154"/>
        <v>Effectuez l’étape 1</v>
      </c>
      <c r="N1108" s="56" t="str">
        <f t="shared" si="155"/>
        <v>Effectuez l’étape 1</v>
      </c>
      <c r="O1108" s="56" t="str">
        <f t="shared" si="156"/>
        <v>Effectuez l’étape 1</v>
      </c>
      <c r="P1108" s="3">
        <f t="shared" si="161"/>
        <v>0</v>
      </c>
      <c r="R1108" s="110" t="e">
        <f t="shared" si="157"/>
        <v>#VALUE!</v>
      </c>
      <c r="S1108" s="110" t="e">
        <f t="shared" si="158"/>
        <v>#VALUE!</v>
      </c>
      <c r="T1108" s="110" t="e">
        <f t="shared" si="159"/>
        <v>#VALUE!</v>
      </c>
      <c r="U1108" s="110" t="e">
        <f t="shared" si="160"/>
        <v>#VALUE!</v>
      </c>
    </row>
    <row r="1109" spans="12:21" x14ac:dyDescent="0.5">
      <c r="L1109" s="56" t="str">
        <f t="shared" si="153"/>
        <v>Effectuez l’étape 1</v>
      </c>
      <c r="M1109" s="56" t="str">
        <f t="shared" si="154"/>
        <v>Effectuez l’étape 1</v>
      </c>
      <c r="N1109" s="56" t="str">
        <f t="shared" si="155"/>
        <v>Effectuez l’étape 1</v>
      </c>
      <c r="O1109" s="56" t="str">
        <f t="shared" si="156"/>
        <v>Effectuez l’étape 1</v>
      </c>
      <c r="P1109" s="3">
        <f t="shared" si="161"/>
        <v>0</v>
      </c>
      <c r="R1109" s="110" t="e">
        <f t="shared" si="157"/>
        <v>#VALUE!</v>
      </c>
      <c r="S1109" s="110" t="e">
        <f t="shared" si="158"/>
        <v>#VALUE!</v>
      </c>
      <c r="T1109" s="110" t="e">
        <f t="shared" si="159"/>
        <v>#VALUE!</v>
      </c>
      <c r="U1109" s="110" t="e">
        <f t="shared" si="160"/>
        <v>#VALUE!</v>
      </c>
    </row>
    <row r="1110" spans="12:21" x14ac:dyDescent="0.5">
      <c r="L1110" s="56" t="str">
        <f t="shared" si="153"/>
        <v>Effectuez l’étape 1</v>
      </c>
      <c r="M1110" s="56" t="str">
        <f t="shared" si="154"/>
        <v>Effectuez l’étape 1</v>
      </c>
      <c r="N1110" s="56" t="str">
        <f t="shared" si="155"/>
        <v>Effectuez l’étape 1</v>
      </c>
      <c r="O1110" s="56" t="str">
        <f t="shared" si="156"/>
        <v>Effectuez l’étape 1</v>
      </c>
      <c r="P1110" s="3">
        <f t="shared" si="161"/>
        <v>0</v>
      </c>
      <c r="R1110" s="110" t="e">
        <f t="shared" si="157"/>
        <v>#VALUE!</v>
      </c>
      <c r="S1110" s="110" t="e">
        <f t="shared" si="158"/>
        <v>#VALUE!</v>
      </c>
      <c r="T1110" s="110" t="e">
        <f t="shared" si="159"/>
        <v>#VALUE!</v>
      </c>
      <c r="U1110" s="110" t="e">
        <f t="shared" si="160"/>
        <v>#VALUE!</v>
      </c>
    </row>
    <row r="1111" spans="12:21" x14ac:dyDescent="0.5">
      <c r="L1111" s="56" t="str">
        <f t="shared" si="153"/>
        <v>Effectuez l’étape 1</v>
      </c>
      <c r="M1111" s="56" t="str">
        <f t="shared" si="154"/>
        <v>Effectuez l’étape 1</v>
      </c>
      <c r="N1111" s="56" t="str">
        <f t="shared" si="155"/>
        <v>Effectuez l’étape 1</v>
      </c>
      <c r="O1111" s="56" t="str">
        <f t="shared" si="156"/>
        <v>Effectuez l’étape 1</v>
      </c>
      <c r="P1111" s="3">
        <f t="shared" si="161"/>
        <v>0</v>
      </c>
      <c r="R1111" s="110" t="e">
        <f t="shared" si="157"/>
        <v>#VALUE!</v>
      </c>
      <c r="S1111" s="110" t="e">
        <f t="shared" si="158"/>
        <v>#VALUE!</v>
      </c>
      <c r="T1111" s="110" t="e">
        <f t="shared" si="159"/>
        <v>#VALUE!</v>
      </c>
      <c r="U1111" s="110" t="e">
        <f t="shared" si="160"/>
        <v>#VALUE!</v>
      </c>
    </row>
    <row r="1112" spans="12:21" x14ac:dyDescent="0.5">
      <c r="L1112" s="56" t="str">
        <f t="shared" si="153"/>
        <v>Effectuez l’étape 1</v>
      </c>
      <c r="M1112" s="56" t="str">
        <f t="shared" si="154"/>
        <v>Effectuez l’étape 1</v>
      </c>
      <c r="N1112" s="56" t="str">
        <f t="shared" si="155"/>
        <v>Effectuez l’étape 1</v>
      </c>
      <c r="O1112" s="56" t="str">
        <f t="shared" si="156"/>
        <v>Effectuez l’étape 1</v>
      </c>
      <c r="P1112" s="3">
        <f t="shared" si="161"/>
        <v>0</v>
      </c>
      <c r="R1112" s="110" t="e">
        <f t="shared" si="157"/>
        <v>#VALUE!</v>
      </c>
      <c r="S1112" s="110" t="e">
        <f t="shared" si="158"/>
        <v>#VALUE!</v>
      </c>
      <c r="T1112" s="110" t="e">
        <f t="shared" si="159"/>
        <v>#VALUE!</v>
      </c>
      <c r="U1112" s="110" t="e">
        <f t="shared" si="160"/>
        <v>#VALUE!</v>
      </c>
    </row>
    <row r="1113" spans="12:21" x14ac:dyDescent="0.5">
      <c r="L1113" s="56" t="str">
        <f t="shared" si="153"/>
        <v>Effectuez l’étape 1</v>
      </c>
      <c r="M1113" s="56" t="str">
        <f t="shared" si="154"/>
        <v>Effectuez l’étape 1</v>
      </c>
      <c r="N1113" s="56" t="str">
        <f t="shared" si="155"/>
        <v>Effectuez l’étape 1</v>
      </c>
      <c r="O1113" s="56" t="str">
        <f t="shared" si="156"/>
        <v>Effectuez l’étape 1</v>
      </c>
      <c r="P1113" s="3">
        <f t="shared" si="161"/>
        <v>0</v>
      </c>
      <c r="R1113" s="110" t="e">
        <f t="shared" si="157"/>
        <v>#VALUE!</v>
      </c>
      <c r="S1113" s="110" t="e">
        <f t="shared" si="158"/>
        <v>#VALUE!</v>
      </c>
      <c r="T1113" s="110" t="e">
        <f t="shared" si="159"/>
        <v>#VALUE!</v>
      </c>
      <c r="U1113" s="110" t="e">
        <f t="shared" si="160"/>
        <v>#VALUE!</v>
      </c>
    </row>
    <row r="1114" spans="12:21" x14ac:dyDescent="0.5">
      <c r="L1114" s="56" t="str">
        <f t="shared" si="153"/>
        <v>Effectuez l’étape 1</v>
      </c>
      <c r="M1114" s="56" t="str">
        <f t="shared" si="154"/>
        <v>Effectuez l’étape 1</v>
      </c>
      <c r="N1114" s="56" t="str">
        <f t="shared" si="155"/>
        <v>Effectuez l’étape 1</v>
      </c>
      <c r="O1114" s="56" t="str">
        <f t="shared" si="156"/>
        <v>Effectuez l’étape 1</v>
      </c>
      <c r="P1114" s="3">
        <f t="shared" si="161"/>
        <v>0</v>
      </c>
      <c r="R1114" s="110" t="e">
        <f t="shared" si="157"/>
        <v>#VALUE!</v>
      </c>
      <c r="S1114" s="110" t="e">
        <f t="shared" si="158"/>
        <v>#VALUE!</v>
      </c>
      <c r="T1114" s="110" t="e">
        <f t="shared" si="159"/>
        <v>#VALUE!</v>
      </c>
      <c r="U1114" s="110" t="e">
        <f t="shared" si="160"/>
        <v>#VALUE!</v>
      </c>
    </row>
    <row r="1115" spans="12:21" x14ac:dyDescent="0.5">
      <c r="L1115" s="56" t="str">
        <f t="shared" si="153"/>
        <v>Effectuez l’étape 1</v>
      </c>
      <c r="M1115" s="56" t="str">
        <f t="shared" si="154"/>
        <v>Effectuez l’étape 1</v>
      </c>
      <c r="N1115" s="56" t="str">
        <f t="shared" si="155"/>
        <v>Effectuez l’étape 1</v>
      </c>
      <c r="O1115" s="56" t="str">
        <f t="shared" si="156"/>
        <v>Effectuez l’étape 1</v>
      </c>
      <c r="P1115" s="3">
        <f t="shared" si="161"/>
        <v>0</v>
      </c>
      <c r="R1115" s="110" t="e">
        <f t="shared" si="157"/>
        <v>#VALUE!</v>
      </c>
      <c r="S1115" s="110" t="e">
        <f t="shared" si="158"/>
        <v>#VALUE!</v>
      </c>
      <c r="T1115" s="110" t="e">
        <f t="shared" si="159"/>
        <v>#VALUE!</v>
      </c>
      <c r="U1115" s="110" t="e">
        <f t="shared" si="160"/>
        <v>#VALUE!</v>
      </c>
    </row>
    <row r="1116" spans="12:21" x14ac:dyDescent="0.5">
      <c r="L1116" s="56" t="str">
        <f t="shared" si="153"/>
        <v>Effectuez l’étape 1</v>
      </c>
      <c r="M1116" s="56" t="str">
        <f t="shared" si="154"/>
        <v>Effectuez l’étape 1</v>
      </c>
      <c r="N1116" s="56" t="str">
        <f t="shared" si="155"/>
        <v>Effectuez l’étape 1</v>
      </c>
      <c r="O1116" s="56" t="str">
        <f t="shared" si="156"/>
        <v>Effectuez l’étape 1</v>
      </c>
      <c r="P1116" s="3">
        <f t="shared" si="161"/>
        <v>0</v>
      </c>
      <c r="R1116" s="110" t="e">
        <f t="shared" si="157"/>
        <v>#VALUE!</v>
      </c>
      <c r="S1116" s="110" t="e">
        <f t="shared" si="158"/>
        <v>#VALUE!</v>
      </c>
      <c r="T1116" s="110" t="e">
        <f t="shared" si="159"/>
        <v>#VALUE!</v>
      </c>
      <c r="U1116" s="110" t="e">
        <f t="shared" si="160"/>
        <v>#VALUE!</v>
      </c>
    </row>
    <row r="1117" spans="12:21" x14ac:dyDescent="0.5">
      <c r="L1117" s="56" t="str">
        <f t="shared" si="153"/>
        <v>Effectuez l’étape 1</v>
      </c>
      <c r="M1117" s="56" t="str">
        <f t="shared" si="154"/>
        <v>Effectuez l’étape 1</v>
      </c>
      <c r="N1117" s="56" t="str">
        <f t="shared" si="155"/>
        <v>Effectuez l’étape 1</v>
      </c>
      <c r="O1117" s="56" t="str">
        <f t="shared" si="156"/>
        <v>Effectuez l’étape 1</v>
      </c>
      <c r="P1117" s="3">
        <f t="shared" si="161"/>
        <v>0</v>
      </c>
      <c r="R1117" s="110" t="e">
        <f t="shared" si="157"/>
        <v>#VALUE!</v>
      </c>
      <c r="S1117" s="110" t="e">
        <f t="shared" si="158"/>
        <v>#VALUE!</v>
      </c>
      <c r="T1117" s="110" t="e">
        <f t="shared" si="159"/>
        <v>#VALUE!</v>
      </c>
      <c r="U1117" s="110" t="e">
        <f t="shared" si="160"/>
        <v>#VALUE!</v>
      </c>
    </row>
    <row r="1118" spans="12:21" x14ac:dyDescent="0.5">
      <c r="L1118" s="56" t="str">
        <f t="shared" si="153"/>
        <v>Effectuez l’étape 1</v>
      </c>
      <c r="M1118" s="56" t="str">
        <f t="shared" si="154"/>
        <v>Effectuez l’étape 1</v>
      </c>
      <c r="N1118" s="56" t="str">
        <f t="shared" si="155"/>
        <v>Effectuez l’étape 1</v>
      </c>
      <c r="O1118" s="56" t="str">
        <f t="shared" si="156"/>
        <v>Effectuez l’étape 1</v>
      </c>
      <c r="P1118" s="3">
        <f t="shared" si="161"/>
        <v>0</v>
      </c>
      <c r="R1118" s="110" t="e">
        <f t="shared" si="157"/>
        <v>#VALUE!</v>
      </c>
      <c r="S1118" s="110" t="e">
        <f t="shared" si="158"/>
        <v>#VALUE!</v>
      </c>
      <c r="T1118" s="110" t="e">
        <f t="shared" si="159"/>
        <v>#VALUE!</v>
      </c>
      <c r="U1118" s="110" t="e">
        <f t="shared" si="160"/>
        <v>#VALUE!</v>
      </c>
    </row>
    <row r="1119" spans="12:21" x14ac:dyDescent="0.5">
      <c r="L1119" s="56" t="str">
        <f t="shared" si="153"/>
        <v>Effectuez l’étape 1</v>
      </c>
      <c r="M1119" s="56" t="str">
        <f t="shared" si="154"/>
        <v>Effectuez l’étape 1</v>
      </c>
      <c r="N1119" s="56" t="str">
        <f t="shared" si="155"/>
        <v>Effectuez l’étape 1</v>
      </c>
      <c r="O1119" s="56" t="str">
        <f t="shared" si="156"/>
        <v>Effectuez l’étape 1</v>
      </c>
      <c r="P1119" s="3">
        <f t="shared" si="161"/>
        <v>0</v>
      </c>
      <c r="R1119" s="110" t="e">
        <f t="shared" si="157"/>
        <v>#VALUE!</v>
      </c>
      <c r="S1119" s="110" t="e">
        <f t="shared" si="158"/>
        <v>#VALUE!</v>
      </c>
      <c r="T1119" s="110" t="e">
        <f t="shared" si="159"/>
        <v>#VALUE!</v>
      </c>
      <c r="U1119" s="110" t="e">
        <f t="shared" si="160"/>
        <v>#VALUE!</v>
      </c>
    </row>
    <row r="1120" spans="12:21" x14ac:dyDescent="0.5">
      <c r="L1120" s="56" t="str">
        <f t="shared" si="153"/>
        <v>Effectuez l’étape 1</v>
      </c>
      <c r="M1120" s="56" t="str">
        <f t="shared" si="154"/>
        <v>Effectuez l’étape 1</v>
      </c>
      <c r="N1120" s="56" t="str">
        <f t="shared" si="155"/>
        <v>Effectuez l’étape 1</v>
      </c>
      <c r="O1120" s="56" t="str">
        <f t="shared" si="156"/>
        <v>Effectuez l’étape 1</v>
      </c>
      <c r="P1120" s="3">
        <f t="shared" si="161"/>
        <v>0</v>
      </c>
      <c r="R1120" s="110" t="e">
        <f t="shared" si="157"/>
        <v>#VALUE!</v>
      </c>
      <c r="S1120" s="110" t="e">
        <f t="shared" si="158"/>
        <v>#VALUE!</v>
      </c>
      <c r="T1120" s="110" t="e">
        <f t="shared" si="159"/>
        <v>#VALUE!</v>
      </c>
      <c r="U1120" s="110" t="e">
        <f t="shared" si="160"/>
        <v>#VALUE!</v>
      </c>
    </row>
    <row r="1121" spans="12:21" x14ac:dyDescent="0.5">
      <c r="L1121" s="56" t="str">
        <f t="shared" si="153"/>
        <v>Effectuez l’étape 1</v>
      </c>
      <c r="M1121" s="56" t="str">
        <f t="shared" si="154"/>
        <v>Effectuez l’étape 1</v>
      </c>
      <c r="N1121" s="56" t="str">
        <f t="shared" si="155"/>
        <v>Effectuez l’étape 1</v>
      </c>
      <c r="O1121" s="56" t="str">
        <f t="shared" si="156"/>
        <v>Effectuez l’étape 1</v>
      </c>
      <c r="P1121" s="3">
        <f t="shared" si="161"/>
        <v>0</v>
      </c>
      <c r="R1121" s="110" t="e">
        <f t="shared" si="157"/>
        <v>#VALUE!</v>
      </c>
      <c r="S1121" s="110" t="e">
        <f t="shared" si="158"/>
        <v>#VALUE!</v>
      </c>
      <c r="T1121" s="110" t="e">
        <f t="shared" si="159"/>
        <v>#VALUE!</v>
      </c>
      <c r="U1121" s="110" t="e">
        <f t="shared" si="160"/>
        <v>#VALUE!</v>
      </c>
    </row>
    <row r="1122" spans="12:21" x14ac:dyDescent="0.5">
      <c r="L1122" s="56" t="str">
        <f t="shared" si="153"/>
        <v>Effectuez l’étape 1</v>
      </c>
      <c r="M1122" s="56" t="str">
        <f t="shared" si="154"/>
        <v>Effectuez l’étape 1</v>
      </c>
      <c r="N1122" s="56" t="str">
        <f t="shared" si="155"/>
        <v>Effectuez l’étape 1</v>
      </c>
      <c r="O1122" s="56" t="str">
        <f t="shared" si="156"/>
        <v>Effectuez l’étape 1</v>
      </c>
      <c r="P1122" s="3">
        <f t="shared" si="161"/>
        <v>0</v>
      </c>
      <c r="R1122" s="110" t="e">
        <f t="shared" si="157"/>
        <v>#VALUE!</v>
      </c>
      <c r="S1122" s="110" t="e">
        <f t="shared" si="158"/>
        <v>#VALUE!</v>
      </c>
      <c r="T1122" s="110" t="e">
        <f t="shared" si="159"/>
        <v>#VALUE!</v>
      </c>
      <c r="U1122" s="110" t="e">
        <f t="shared" si="160"/>
        <v>#VALUE!</v>
      </c>
    </row>
    <row r="1123" spans="12:21" x14ac:dyDescent="0.5">
      <c r="L1123" s="56" t="str">
        <f t="shared" si="153"/>
        <v>Effectuez l’étape 1</v>
      </c>
      <c r="M1123" s="56" t="str">
        <f t="shared" si="154"/>
        <v>Effectuez l’étape 1</v>
      </c>
      <c r="N1123" s="56" t="str">
        <f t="shared" si="155"/>
        <v>Effectuez l’étape 1</v>
      </c>
      <c r="O1123" s="56" t="str">
        <f t="shared" si="156"/>
        <v>Effectuez l’étape 1</v>
      </c>
      <c r="P1123" s="3">
        <f t="shared" si="161"/>
        <v>0</v>
      </c>
      <c r="R1123" s="110" t="e">
        <f t="shared" si="157"/>
        <v>#VALUE!</v>
      </c>
      <c r="S1123" s="110" t="e">
        <f t="shared" si="158"/>
        <v>#VALUE!</v>
      </c>
      <c r="T1123" s="110" t="e">
        <f t="shared" si="159"/>
        <v>#VALUE!</v>
      </c>
      <c r="U1123" s="110" t="e">
        <f t="shared" si="160"/>
        <v>#VALUE!</v>
      </c>
    </row>
    <row r="1124" spans="12:21" x14ac:dyDescent="0.5">
      <c r="L1124" s="56" t="str">
        <f t="shared" si="153"/>
        <v>Effectuez l’étape 1</v>
      </c>
      <c r="M1124" s="56" t="str">
        <f t="shared" si="154"/>
        <v>Effectuez l’étape 1</v>
      </c>
      <c r="N1124" s="56" t="str">
        <f t="shared" si="155"/>
        <v>Effectuez l’étape 1</v>
      </c>
      <c r="O1124" s="56" t="str">
        <f t="shared" si="156"/>
        <v>Effectuez l’étape 1</v>
      </c>
      <c r="P1124" s="3">
        <f t="shared" si="161"/>
        <v>0</v>
      </c>
      <c r="R1124" s="110" t="e">
        <f t="shared" si="157"/>
        <v>#VALUE!</v>
      </c>
      <c r="S1124" s="110" t="e">
        <f t="shared" si="158"/>
        <v>#VALUE!</v>
      </c>
      <c r="T1124" s="110" t="e">
        <f t="shared" si="159"/>
        <v>#VALUE!</v>
      </c>
      <c r="U1124" s="110" t="e">
        <f t="shared" si="160"/>
        <v>#VALUE!</v>
      </c>
    </row>
    <row r="1125" spans="12:21" x14ac:dyDescent="0.5">
      <c r="L1125" s="56" t="str">
        <f t="shared" si="153"/>
        <v>Effectuez l’étape 1</v>
      </c>
      <c r="M1125" s="56" t="str">
        <f t="shared" si="154"/>
        <v>Effectuez l’étape 1</v>
      </c>
      <c r="N1125" s="56" t="str">
        <f t="shared" si="155"/>
        <v>Effectuez l’étape 1</v>
      </c>
      <c r="O1125" s="56" t="str">
        <f t="shared" si="156"/>
        <v>Effectuez l’étape 1</v>
      </c>
      <c r="P1125" s="3">
        <f t="shared" si="161"/>
        <v>0</v>
      </c>
      <c r="R1125" s="110" t="e">
        <f t="shared" si="157"/>
        <v>#VALUE!</v>
      </c>
      <c r="S1125" s="110" t="e">
        <f t="shared" si="158"/>
        <v>#VALUE!</v>
      </c>
      <c r="T1125" s="110" t="e">
        <f t="shared" si="159"/>
        <v>#VALUE!</v>
      </c>
      <c r="U1125" s="110" t="e">
        <f t="shared" si="160"/>
        <v>#VALUE!</v>
      </c>
    </row>
    <row r="1126" spans="12:21" x14ac:dyDescent="0.5">
      <c r="L1126" s="56" t="str">
        <f t="shared" si="153"/>
        <v>Effectuez l’étape 1</v>
      </c>
      <c r="M1126" s="56" t="str">
        <f t="shared" si="154"/>
        <v>Effectuez l’étape 1</v>
      </c>
      <c r="N1126" s="56" t="str">
        <f t="shared" si="155"/>
        <v>Effectuez l’étape 1</v>
      </c>
      <c r="O1126" s="56" t="str">
        <f t="shared" si="156"/>
        <v>Effectuez l’étape 1</v>
      </c>
      <c r="P1126" s="3">
        <f t="shared" si="161"/>
        <v>0</v>
      </c>
      <c r="R1126" s="110" t="e">
        <f t="shared" si="157"/>
        <v>#VALUE!</v>
      </c>
      <c r="S1126" s="110" t="e">
        <f t="shared" si="158"/>
        <v>#VALUE!</v>
      </c>
      <c r="T1126" s="110" t="e">
        <f t="shared" si="159"/>
        <v>#VALUE!</v>
      </c>
      <c r="U1126" s="110" t="e">
        <f t="shared" si="160"/>
        <v>#VALUE!</v>
      </c>
    </row>
    <row r="1127" spans="12:21" x14ac:dyDescent="0.5">
      <c r="L1127" s="56" t="str">
        <f t="shared" si="153"/>
        <v>Effectuez l’étape 1</v>
      </c>
      <c r="M1127" s="56" t="str">
        <f t="shared" si="154"/>
        <v>Effectuez l’étape 1</v>
      </c>
      <c r="N1127" s="56" t="str">
        <f t="shared" si="155"/>
        <v>Effectuez l’étape 1</v>
      </c>
      <c r="O1127" s="56" t="str">
        <f t="shared" si="156"/>
        <v>Effectuez l’étape 1</v>
      </c>
      <c r="P1127" s="3">
        <f t="shared" si="161"/>
        <v>0</v>
      </c>
      <c r="R1127" s="110" t="e">
        <f t="shared" si="157"/>
        <v>#VALUE!</v>
      </c>
      <c r="S1127" s="110" t="e">
        <f t="shared" si="158"/>
        <v>#VALUE!</v>
      </c>
      <c r="T1127" s="110" t="e">
        <f t="shared" si="159"/>
        <v>#VALUE!</v>
      </c>
      <c r="U1127" s="110" t="e">
        <f t="shared" si="160"/>
        <v>#VALUE!</v>
      </c>
    </row>
    <row r="1128" spans="12:21" x14ac:dyDescent="0.5">
      <c r="L1128" s="56" t="str">
        <f t="shared" si="153"/>
        <v>Effectuez l’étape 1</v>
      </c>
      <c r="M1128" s="56" t="str">
        <f t="shared" si="154"/>
        <v>Effectuez l’étape 1</v>
      </c>
      <c r="N1128" s="56" t="str">
        <f t="shared" si="155"/>
        <v>Effectuez l’étape 1</v>
      </c>
      <c r="O1128" s="56" t="str">
        <f t="shared" si="156"/>
        <v>Effectuez l’étape 1</v>
      </c>
      <c r="P1128" s="3">
        <f t="shared" si="161"/>
        <v>0</v>
      </c>
      <c r="R1128" s="110" t="e">
        <f t="shared" si="157"/>
        <v>#VALUE!</v>
      </c>
      <c r="S1128" s="110" t="e">
        <f t="shared" si="158"/>
        <v>#VALUE!</v>
      </c>
      <c r="T1128" s="110" t="e">
        <f t="shared" si="159"/>
        <v>#VALUE!</v>
      </c>
      <c r="U1128" s="110" t="e">
        <f t="shared" si="160"/>
        <v>#VALUE!</v>
      </c>
    </row>
    <row r="1129" spans="12:21" x14ac:dyDescent="0.5">
      <c r="L1129" s="56" t="str">
        <f t="shared" si="153"/>
        <v>Effectuez l’étape 1</v>
      </c>
      <c r="M1129" s="56" t="str">
        <f t="shared" si="154"/>
        <v>Effectuez l’étape 1</v>
      </c>
      <c r="N1129" s="56" t="str">
        <f t="shared" si="155"/>
        <v>Effectuez l’étape 1</v>
      </c>
      <c r="O1129" s="56" t="str">
        <f t="shared" si="156"/>
        <v>Effectuez l’étape 1</v>
      </c>
      <c r="P1129" s="3">
        <f t="shared" si="161"/>
        <v>0</v>
      </c>
      <c r="R1129" s="110" t="e">
        <f t="shared" si="157"/>
        <v>#VALUE!</v>
      </c>
      <c r="S1129" s="110" t="e">
        <f t="shared" si="158"/>
        <v>#VALUE!</v>
      </c>
      <c r="T1129" s="110" t="e">
        <f t="shared" si="159"/>
        <v>#VALUE!</v>
      </c>
      <c r="U1129" s="110" t="e">
        <f t="shared" si="160"/>
        <v>#VALUE!</v>
      </c>
    </row>
    <row r="1130" spans="12:21" x14ac:dyDescent="0.5">
      <c r="L1130" s="56" t="str">
        <f t="shared" si="153"/>
        <v>Effectuez l’étape 1</v>
      </c>
      <c r="M1130" s="56" t="str">
        <f t="shared" si="154"/>
        <v>Effectuez l’étape 1</v>
      </c>
      <c r="N1130" s="56" t="str">
        <f t="shared" si="155"/>
        <v>Effectuez l’étape 1</v>
      </c>
      <c r="O1130" s="56" t="str">
        <f t="shared" si="156"/>
        <v>Effectuez l’étape 1</v>
      </c>
      <c r="P1130" s="3">
        <f t="shared" si="161"/>
        <v>0</v>
      </c>
      <c r="R1130" s="110" t="e">
        <f t="shared" si="157"/>
        <v>#VALUE!</v>
      </c>
      <c r="S1130" s="110" t="e">
        <f t="shared" si="158"/>
        <v>#VALUE!</v>
      </c>
      <c r="T1130" s="110" t="e">
        <f t="shared" si="159"/>
        <v>#VALUE!</v>
      </c>
      <c r="U1130" s="110" t="e">
        <f t="shared" si="160"/>
        <v>#VALUE!</v>
      </c>
    </row>
    <row r="1131" spans="12:21" x14ac:dyDescent="0.5">
      <c r="L1131" s="56" t="str">
        <f t="shared" si="153"/>
        <v>Effectuez l’étape 1</v>
      </c>
      <c r="M1131" s="56" t="str">
        <f t="shared" si="154"/>
        <v>Effectuez l’étape 1</v>
      </c>
      <c r="N1131" s="56" t="str">
        <f t="shared" si="155"/>
        <v>Effectuez l’étape 1</v>
      </c>
      <c r="O1131" s="56" t="str">
        <f t="shared" si="156"/>
        <v>Effectuez l’étape 1</v>
      </c>
      <c r="P1131" s="3">
        <f t="shared" si="161"/>
        <v>0</v>
      </c>
      <c r="R1131" s="110" t="e">
        <f t="shared" si="157"/>
        <v>#VALUE!</v>
      </c>
      <c r="S1131" s="110" t="e">
        <f t="shared" si="158"/>
        <v>#VALUE!</v>
      </c>
      <c r="T1131" s="110" t="e">
        <f t="shared" si="159"/>
        <v>#VALUE!</v>
      </c>
      <c r="U1131" s="110" t="e">
        <f t="shared" si="160"/>
        <v>#VALUE!</v>
      </c>
    </row>
    <row r="1132" spans="12:21" x14ac:dyDescent="0.5">
      <c r="L1132" s="56" t="str">
        <f t="shared" si="153"/>
        <v>Effectuez l’étape 1</v>
      </c>
      <c r="M1132" s="56" t="str">
        <f t="shared" si="154"/>
        <v>Effectuez l’étape 1</v>
      </c>
      <c r="N1132" s="56" t="str">
        <f t="shared" si="155"/>
        <v>Effectuez l’étape 1</v>
      </c>
      <c r="O1132" s="56" t="str">
        <f t="shared" si="156"/>
        <v>Effectuez l’étape 1</v>
      </c>
      <c r="P1132" s="3">
        <f t="shared" si="161"/>
        <v>0</v>
      </c>
      <c r="R1132" s="110" t="e">
        <f t="shared" si="157"/>
        <v>#VALUE!</v>
      </c>
      <c r="S1132" s="110" t="e">
        <f t="shared" si="158"/>
        <v>#VALUE!</v>
      </c>
      <c r="T1132" s="110" t="e">
        <f t="shared" si="159"/>
        <v>#VALUE!</v>
      </c>
      <c r="U1132" s="110" t="e">
        <f t="shared" si="160"/>
        <v>#VALUE!</v>
      </c>
    </row>
    <row r="1133" spans="12:21" x14ac:dyDescent="0.5">
      <c r="L1133" s="56" t="str">
        <f t="shared" si="153"/>
        <v>Effectuez l’étape 1</v>
      </c>
      <c r="M1133" s="56" t="str">
        <f t="shared" si="154"/>
        <v>Effectuez l’étape 1</v>
      </c>
      <c r="N1133" s="56" t="str">
        <f t="shared" si="155"/>
        <v>Effectuez l’étape 1</v>
      </c>
      <c r="O1133" s="56" t="str">
        <f t="shared" si="156"/>
        <v>Effectuez l’étape 1</v>
      </c>
      <c r="P1133" s="3">
        <f t="shared" si="161"/>
        <v>0</v>
      </c>
      <c r="R1133" s="110" t="e">
        <f t="shared" si="157"/>
        <v>#VALUE!</v>
      </c>
      <c r="S1133" s="110" t="e">
        <f t="shared" si="158"/>
        <v>#VALUE!</v>
      </c>
      <c r="T1133" s="110" t="e">
        <f t="shared" si="159"/>
        <v>#VALUE!</v>
      </c>
      <c r="U1133" s="110" t="e">
        <f t="shared" si="160"/>
        <v>#VALUE!</v>
      </c>
    </row>
    <row r="1134" spans="12:21" x14ac:dyDescent="0.5">
      <c r="L1134" s="56" t="str">
        <f t="shared" si="153"/>
        <v>Effectuez l’étape 1</v>
      </c>
      <c r="M1134" s="56" t="str">
        <f t="shared" si="154"/>
        <v>Effectuez l’étape 1</v>
      </c>
      <c r="N1134" s="56" t="str">
        <f t="shared" si="155"/>
        <v>Effectuez l’étape 1</v>
      </c>
      <c r="O1134" s="56" t="str">
        <f t="shared" si="156"/>
        <v>Effectuez l’étape 1</v>
      </c>
      <c r="P1134" s="3">
        <f t="shared" si="161"/>
        <v>0</v>
      </c>
      <c r="R1134" s="110" t="e">
        <f t="shared" si="157"/>
        <v>#VALUE!</v>
      </c>
      <c r="S1134" s="110" t="e">
        <f t="shared" si="158"/>
        <v>#VALUE!</v>
      </c>
      <c r="T1134" s="110" t="e">
        <f t="shared" si="159"/>
        <v>#VALUE!</v>
      </c>
      <c r="U1134" s="110" t="e">
        <f t="shared" si="160"/>
        <v>#VALUE!</v>
      </c>
    </row>
    <row r="1135" spans="12:21" x14ac:dyDescent="0.5">
      <c r="L1135" s="56" t="str">
        <f t="shared" si="153"/>
        <v>Effectuez l’étape 1</v>
      </c>
      <c r="M1135" s="56" t="str">
        <f t="shared" si="154"/>
        <v>Effectuez l’étape 1</v>
      </c>
      <c r="N1135" s="56" t="str">
        <f t="shared" si="155"/>
        <v>Effectuez l’étape 1</v>
      </c>
      <c r="O1135" s="56" t="str">
        <f t="shared" si="156"/>
        <v>Effectuez l’étape 1</v>
      </c>
      <c r="P1135" s="3">
        <f t="shared" si="161"/>
        <v>0</v>
      </c>
      <c r="R1135" s="110" t="e">
        <f t="shared" si="157"/>
        <v>#VALUE!</v>
      </c>
      <c r="S1135" s="110" t="e">
        <f t="shared" si="158"/>
        <v>#VALUE!</v>
      </c>
      <c r="T1135" s="110" t="e">
        <f t="shared" si="159"/>
        <v>#VALUE!</v>
      </c>
      <c r="U1135" s="110" t="e">
        <f t="shared" si="160"/>
        <v>#VALUE!</v>
      </c>
    </row>
    <row r="1136" spans="12:21" x14ac:dyDescent="0.5">
      <c r="L1136" s="56" t="str">
        <f t="shared" si="153"/>
        <v>Effectuez l’étape 1</v>
      </c>
      <c r="M1136" s="56" t="str">
        <f t="shared" si="154"/>
        <v>Effectuez l’étape 1</v>
      </c>
      <c r="N1136" s="56" t="str">
        <f t="shared" si="155"/>
        <v>Effectuez l’étape 1</v>
      </c>
      <c r="O1136" s="56" t="str">
        <f t="shared" si="156"/>
        <v>Effectuez l’étape 1</v>
      </c>
      <c r="P1136" s="3">
        <f t="shared" si="161"/>
        <v>0</v>
      </c>
      <c r="R1136" s="110" t="e">
        <f t="shared" si="157"/>
        <v>#VALUE!</v>
      </c>
      <c r="S1136" s="110" t="e">
        <f t="shared" si="158"/>
        <v>#VALUE!</v>
      </c>
      <c r="T1136" s="110" t="e">
        <f t="shared" si="159"/>
        <v>#VALUE!</v>
      </c>
      <c r="U1136" s="110" t="e">
        <f t="shared" si="160"/>
        <v>#VALUE!</v>
      </c>
    </row>
    <row r="1137" spans="12:21" x14ac:dyDescent="0.5">
      <c r="L1137" s="56" t="str">
        <f t="shared" si="153"/>
        <v>Effectuez l’étape 1</v>
      </c>
      <c r="M1137" s="56" t="str">
        <f t="shared" si="154"/>
        <v>Effectuez l’étape 1</v>
      </c>
      <c r="N1137" s="56" t="str">
        <f t="shared" si="155"/>
        <v>Effectuez l’étape 1</v>
      </c>
      <c r="O1137" s="56" t="str">
        <f t="shared" si="156"/>
        <v>Effectuez l’étape 1</v>
      </c>
      <c r="P1137" s="3">
        <f t="shared" si="161"/>
        <v>0</v>
      </c>
      <c r="R1137" s="110" t="e">
        <f t="shared" si="157"/>
        <v>#VALUE!</v>
      </c>
      <c r="S1137" s="110" t="e">
        <f t="shared" si="158"/>
        <v>#VALUE!</v>
      </c>
      <c r="T1137" s="110" t="e">
        <f t="shared" si="159"/>
        <v>#VALUE!</v>
      </c>
      <c r="U1137" s="110" t="e">
        <f t="shared" si="160"/>
        <v>#VALUE!</v>
      </c>
    </row>
    <row r="1138" spans="12:21" x14ac:dyDescent="0.5">
      <c r="L1138" s="56" t="str">
        <f t="shared" si="153"/>
        <v>Effectuez l’étape 1</v>
      </c>
      <c r="M1138" s="56" t="str">
        <f t="shared" si="154"/>
        <v>Effectuez l’étape 1</v>
      </c>
      <c r="N1138" s="56" t="str">
        <f t="shared" si="155"/>
        <v>Effectuez l’étape 1</v>
      </c>
      <c r="O1138" s="56" t="str">
        <f t="shared" si="156"/>
        <v>Effectuez l’étape 1</v>
      </c>
      <c r="P1138" s="3">
        <f t="shared" si="161"/>
        <v>0</v>
      </c>
      <c r="R1138" s="110" t="e">
        <f t="shared" si="157"/>
        <v>#VALUE!</v>
      </c>
      <c r="S1138" s="110" t="e">
        <f t="shared" si="158"/>
        <v>#VALUE!</v>
      </c>
      <c r="T1138" s="110" t="e">
        <f t="shared" si="159"/>
        <v>#VALUE!</v>
      </c>
      <c r="U1138" s="110" t="e">
        <f t="shared" si="160"/>
        <v>#VALUE!</v>
      </c>
    </row>
    <row r="1139" spans="12:21" x14ac:dyDescent="0.5">
      <c r="L1139" s="56" t="str">
        <f t="shared" si="153"/>
        <v>Effectuez l’étape 1</v>
      </c>
      <c r="M1139" s="56" t="str">
        <f t="shared" si="154"/>
        <v>Effectuez l’étape 1</v>
      </c>
      <c r="N1139" s="56" t="str">
        <f t="shared" si="155"/>
        <v>Effectuez l’étape 1</v>
      </c>
      <c r="O1139" s="56" t="str">
        <f t="shared" si="156"/>
        <v>Effectuez l’étape 1</v>
      </c>
      <c r="P1139" s="3">
        <f t="shared" si="161"/>
        <v>0</v>
      </c>
      <c r="R1139" s="110" t="e">
        <f t="shared" si="157"/>
        <v>#VALUE!</v>
      </c>
      <c r="S1139" s="110" t="e">
        <f t="shared" si="158"/>
        <v>#VALUE!</v>
      </c>
      <c r="T1139" s="110" t="e">
        <f t="shared" si="159"/>
        <v>#VALUE!</v>
      </c>
      <c r="U1139" s="110" t="e">
        <f t="shared" si="160"/>
        <v>#VALUE!</v>
      </c>
    </row>
    <row r="1140" spans="12:21" x14ac:dyDescent="0.5">
      <c r="L1140" s="56" t="str">
        <f t="shared" si="153"/>
        <v>Effectuez l’étape 1</v>
      </c>
      <c r="M1140" s="56" t="str">
        <f t="shared" si="154"/>
        <v>Effectuez l’étape 1</v>
      </c>
      <c r="N1140" s="56" t="str">
        <f t="shared" si="155"/>
        <v>Effectuez l’étape 1</v>
      </c>
      <c r="O1140" s="56" t="str">
        <f t="shared" si="156"/>
        <v>Effectuez l’étape 1</v>
      </c>
      <c r="P1140" s="3">
        <f t="shared" si="161"/>
        <v>0</v>
      </c>
      <c r="R1140" s="110" t="e">
        <f t="shared" si="157"/>
        <v>#VALUE!</v>
      </c>
      <c r="S1140" s="110" t="e">
        <f t="shared" si="158"/>
        <v>#VALUE!</v>
      </c>
      <c r="T1140" s="110" t="e">
        <f t="shared" si="159"/>
        <v>#VALUE!</v>
      </c>
      <c r="U1140" s="110" t="e">
        <f t="shared" si="160"/>
        <v>#VALUE!</v>
      </c>
    </row>
    <row r="1141" spans="12:21" x14ac:dyDescent="0.5">
      <c r="L1141" s="56" t="str">
        <f t="shared" si="153"/>
        <v>Effectuez l’étape 1</v>
      </c>
      <c r="M1141" s="56" t="str">
        <f t="shared" si="154"/>
        <v>Effectuez l’étape 1</v>
      </c>
      <c r="N1141" s="56" t="str">
        <f t="shared" si="155"/>
        <v>Effectuez l’étape 1</v>
      </c>
      <c r="O1141" s="56" t="str">
        <f t="shared" si="156"/>
        <v>Effectuez l’étape 1</v>
      </c>
      <c r="P1141" s="3">
        <f t="shared" si="161"/>
        <v>0</v>
      </c>
      <c r="R1141" s="110" t="e">
        <f t="shared" si="157"/>
        <v>#VALUE!</v>
      </c>
      <c r="S1141" s="110" t="e">
        <f t="shared" si="158"/>
        <v>#VALUE!</v>
      </c>
      <c r="T1141" s="110" t="e">
        <f t="shared" si="159"/>
        <v>#VALUE!</v>
      </c>
      <c r="U1141" s="110" t="e">
        <f t="shared" si="160"/>
        <v>#VALUE!</v>
      </c>
    </row>
    <row r="1142" spans="12:21" x14ac:dyDescent="0.5">
      <c r="L1142" s="56" t="str">
        <f t="shared" si="153"/>
        <v>Effectuez l’étape 1</v>
      </c>
      <c r="M1142" s="56" t="str">
        <f t="shared" si="154"/>
        <v>Effectuez l’étape 1</v>
      </c>
      <c r="N1142" s="56" t="str">
        <f t="shared" si="155"/>
        <v>Effectuez l’étape 1</v>
      </c>
      <c r="O1142" s="56" t="str">
        <f t="shared" si="156"/>
        <v>Effectuez l’étape 1</v>
      </c>
      <c r="P1142" s="3">
        <f t="shared" si="161"/>
        <v>0</v>
      </c>
      <c r="R1142" s="110" t="e">
        <f t="shared" si="157"/>
        <v>#VALUE!</v>
      </c>
      <c r="S1142" s="110" t="e">
        <f t="shared" si="158"/>
        <v>#VALUE!</v>
      </c>
      <c r="T1142" s="110" t="e">
        <f t="shared" si="159"/>
        <v>#VALUE!</v>
      </c>
      <c r="U1142" s="110" t="e">
        <f t="shared" si="160"/>
        <v>#VALUE!</v>
      </c>
    </row>
    <row r="1143" spans="12:21" x14ac:dyDescent="0.5">
      <c r="L1143" s="56" t="str">
        <f t="shared" si="153"/>
        <v>Effectuez l’étape 1</v>
      </c>
      <c r="M1143" s="56" t="str">
        <f t="shared" si="154"/>
        <v>Effectuez l’étape 1</v>
      </c>
      <c r="N1143" s="56" t="str">
        <f t="shared" si="155"/>
        <v>Effectuez l’étape 1</v>
      </c>
      <c r="O1143" s="56" t="str">
        <f t="shared" si="156"/>
        <v>Effectuez l’étape 1</v>
      </c>
      <c r="P1143" s="3">
        <f t="shared" si="161"/>
        <v>0</v>
      </c>
      <c r="R1143" s="110" t="e">
        <f t="shared" si="157"/>
        <v>#VALUE!</v>
      </c>
      <c r="S1143" s="110" t="e">
        <f t="shared" si="158"/>
        <v>#VALUE!</v>
      </c>
      <c r="T1143" s="110" t="e">
        <f t="shared" si="159"/>
        <v>#VALUE!</v>
      </c>
      <c r="U1143" s="110" t="e">
        <f t="shared" si="160"/>
        <v>#VALUE!</v>
      </c>
    </row>
    <row r="1144" spans="12:21" x14ac:dyDescent="0.5">
      <c r="L1144" s="56" t="str">
        <f t="shared" si="153"/>
        <v>Effectuez l’étape 1</v>
      </c>
      <c r="M1144" s="56" t="str">
        <f t="shared" si="154"/>
        <v>Effectuez l’étape 1</v>
      </c>
      <c r="N1144" s="56" t="str">
        <f t="shared" si="155"/>
        <v>Effectuez l’étape 1</v>
      </c>
      <c r="O1144" s="56" t="str">
        <f t="shared" si="156"/>
        <v>Effectuez l’étape 1</v>
      </c>
      <c r="P1144" s="3">
        <f t="shared" si="161"/>
        <v>0</v>
      </c>
      <c r="R1144" s="110" t="e">
        <f t="shared" si="157"/>
        <v>#VALUE!</v>
      </c>
      <c r="S1144" s="110" t="e">
        <f t="shared" si="158"/>
        <v>#VALUE!</v>
      </c>
      <c r="T1144" s="110" t="e">
        <f t="shared" si="159"/>
        <v>#VALUE!</v>
      </c>
      <c r="U1144" s="110" t="e">
        <f t="shared" si="160"/>
        <v>#VALUE!</v>
      </c>
    </row>
    <row r="1145" spans="12:21" x14ac:dyDescent="0.5">
      <c r="L1145" s="56" t="str">
        <f t="shared" si="153"/>
        <v>Effectuez l’étape 1</v>
      </c>
      <c r="M1145" s="56" t="str">
        <f t="shared" si="154"/>
        <v>Effectuez l’étape 1</v>
      </c>
      <c r="N1145" s="56" t="str">
        <f t="shared" si="155"/>
        <v>Effectuez l’étape 1</v>
      </c>
      <c r="O1145" s="56" t="str">
        <f t="shared" si="156"/>
        <v>Effectuez l’étape 1</v>
      </c>
      <c r="P1145" s="3">
        <f t="shared" si="161"/>
        <v>0</v>
      </c>
      <c r="R1145" s="110" t="e">
        <f t="shared" si="157"/>
        <v>#VALUE!</v>
      </c>
      <c r="S1145" s="110" t="e">
        <f t="shared" si="158"/>
        <v>#VALUE!</v>
      </c>
      <c r="T1145" s="110" t="e">
        <f t="shared" si="159"/>
        <v>#VALUE!</v>
      </c>
      <c r="U1145" s="110" t="e">
        <f t="shared" si="160"/>
        <v>#VALUE!</v>
      </c>
    </row>
    <row r="1146" spans="12:21" x14ac:dyDescent="0.5">
      <c r="L1146" s="56" t="str">
        <f t="shared" si="153"/>
        <v>Effectuez l’étape 1</v>
      </c>
      <c r="M1146" s="56" t="str">
        <f t="shared" si="154"/>
        <v>Effectuez l’étape 1</v>
      </c>
      <c r="N1146" s="56" t="str">
        <f t="shared" si="155"/>
        <v>Effectuez l’étape 1</v>
      </c>
      <c r="O1146" s="56" t="str">
        <f t="shared" si="156"/>
        <v>Effectuez l’étape 1</v>
      </c>
      <c r="P1146" s="3">
        <f t="shared" si="161"/>
        <v>0</v>
      </c>
      <c r="R1146" s="110" t="e">
        <f t="shared" si="157"/>
        <v>#VALUE!</v>
      </c>
      <c r="S1146" s="110" t="e">
        <f t="shared" si="158"/>
        <v>#VALUE!</v>
      </c>
      <c r="T1146" s="110" t="e">
        <f t="shared" si="159"/>
        <v>#VALUE!</v>
      </c>
      <c r="U1146" s="110" t="e">
        <f t="shared" si="160"/>
        <v>#VALUE!</v>
      </c>
    </row>
    <row r="1147" spans="12:21" x14ac:dyDescent="0.5">
      <c r="L1147" s="56" t="str">
        <f t="shared" si="153"/>
        <v>Effectuez l’étape 1</v>
      </c>
      <c r="M1147" s="56" t="str">
        <f t="shared" si="154"/>
        <v>Effectuez l’étape 1</v>
      </c>
      <c r="N1147" s="56" t="str">
        <f t="shared" si="155"/>
        <v>Effectuez l’étape 1</v>
      </c>
      <c r="O1147" s="56" t="str">
        <f t="shared" si="156"/>
        <v>Effectuez l’étape 1</v>
      </c>
      <c r="P1147" s="3">
        <f t="shared" si="161"/>
        <v>0</v>
      </c>
      <c r="R1147" s="110" t="e">
        <f t="shared" si="157"/>
        <v>#VALUE!</v>
      </c>
      <c r="S1147" s="110" t="e">
        <f t="shared" si="158"/>
        <v>#VALUE!</v>
      </c>
      <c r="T1147" s="110" t="e">
        <f t="shared" si="159"/>
        <v>#VALUE!</v>
      </c>
      <c r="U1147" s="110" t="e">
        <f t="shared" si="160"/>
        <v>#VALUE!</v>
      </c>
    </row>
    <row r="1148" spans="12:21" x14ac:dyDescent="0.5">
      <c r="L1148" s="56" t="str">
        <f t="shared" si="153"/>
        <v>Effectuez l’étape 1</v>
      </c>
      <c r="M1148" s="56" t="str">
        <f t="shared" si="154"/>
        <v>Effectuez l’étape 1</v>
      </c>
      <c r="N1148" s="56" t="str">
        <f t="shared" si="155"/>
        <v>Effectuez l’étape 1</v>
      </c>
      <c r="O1148" s="56" t="str">
        <f t="shared" si="156"/>
        <v>Effectuez l’étape 1</v>
      </c>
      <c r="P1148" s="3">
        <f t="shared" si="161"/>
        <v>0</v>
      </c>
      <c r="R1148" s="110" t="e">
        <f t="shared" si="157"/>
        <v>#VALUE!</v>
      </c>
      <c r="S1148" s="110" t="e">
        <f t="shared" si="158"/>
        <v>#VALUE!</v>
      </c>
      <c r="T1148" s="110" t="e">
        <f t="shared" si="159"/>
        <v>#VALUE!</v>
      </c>
      <c r="U1148" s="110" t="e">
        <f t="shared" si="160"/>
        <v>#VALUE!</v>
      </c>
    </row>
    <row r="1149" spans="12:21" x14ac:dyDescent="0.5">
      <c r="L1149" s="56" t="str">
        <f t="shared" si="153"/>
        <v>Effectuez l’étape 1</v>
      </c>
      <c r="M1149" s="56" t="str">
        <f t="shared" si="154"/>
        <v>Effectuez l’étape 1</v>
      </c>
      <c r="N1149" s="56" t="str">
        <f t="shared" si="155"/>
        <v>Effectuez l’étape 1</v>
      </c>
      <c r="O1149" s="56" t="str">
        <f t="shared" si="156"/>
        <v>Effectuez l’étape 1</v>
      </c>
      <c r="P1149" s="3">
        <f t="shared" si="161"/>
        <v>0</v>
      </c>
      <c r="R1149" s="110" t="e">
        <f t="shared" si="157"/>
        <v>#VALUE!</v>
      </c>
      <c r="S1149" s="110" t="e">
        <f t="shared" si="158"/>
        <v>#VALUE!</v>
      </c>
      <c r="T1149" s="110" t="e">
        <f t="shared" si="159"/>
        <v>#VALUE!</v>
      </c>
      <c r="U1149" s="110" t="e">
        <f t="shared" si="160"/>
        <v>#VALUE!</v>
      </c>
    </row>
    <row r="1150" spans="12:21" x14ac:dyDescent="0.5">
      <c r="L1150" s="56" t="str">
        <f t="shared" si="153"/>
        <v>Effectuez l’étape 1</v>
      </c>
      <c r="M1150" s="56" t="str">
        <f t="shared" si="154"/>
        <v>Effectuez l’étape 1</v>
      </c>
      <c r="N1150" s="56" t="str">
        <f t="shared" si="155"/>
        <v>Effectuez l’étape 1</v>
      </c>
      <c r="O1150" s="56" t="str">
        <f t="shared" si="156"/>
        <v>Effectuez l’étape 1</v>
      </c>
      <c r="P1150" s="3">
        <f t="shared" si="161"/>
        <v>0</v>
      </c>
      <c r="R1150" s="110" t="e">
        <f t="shared" si="157"/>
        <v>#VALUE!</v>
      </c>
      <c r="S1150" s="110" t="e">
        <f t="shared" si="158"/>
        <v>#VALUE!</v>
      </c>
      <c r="T1150" s="110" t="e">
        <f t="shared" si="159"/>
        <v>#VALUE!</v>
      </c>
      <c r="U1150" s="110" t="e">
        <f t="shared" si="160"/>
        <v>#VALUE!</v>
      </c>
    </row>
    <row r="1151" spans="12:21" x14ac:dyDescent="0.5">
      <c r="L1151" s="56" t="str">
        <f t="shared" si="153"/>
        <v>Effectuez l’étape 1</v>
      </c>
      <c r="M1151" s="56" t="str">
        <f t="shared" si="154"/>
        <v>Effectuez l’étape 1</v>
      </c>
      <c r="N1151" s="56" t="str">
        <f t="shared" si="155"/>
        <v>Effectuez l’étape 1</v>
      </c>
      <c r="O1151" s="56" t="str">
        <f t="shared" si="156"/>
        <v>Effectuez l’étape 1</v>
      </c>
      <c r="P1151" s="3">
        <f t="shared" si="161"/>
        <v>0</v>
      </c>
      <c r="R1151" s="110" t="e">
        <f t="shared" si="157"/>
        <v>#VALUE!</v>
      </c>
      <c r="S1151" s="110" t="e">
        <f t="shared" si="158"/>
        <v>#VALUE!</v>
      </c>
      <c r="T1151" s="110" t="e">
        <f t="shared" si="159"/>
        <v>#VALUE!</v>
      </c>
      <c r="U1151" s="110" t="e">
        <f t="shared" si="160"/>
        <v>#VALUE!</v>
      </c>
    </row>
    <row r="1152" spans="12:21" x14ac:dyDescent="0.5">
      <c r="L1152" s="56" t="str">
        <f t="shared" si="153"/>
        <v>Effectuez l’étape 1</v>
      </c>
      <c r="M1152" s="56" t="str">
        <f t="shared" si="154"/>
        <v>Effectuez l’étape 1</v>
      </c>
      <c r="N1152" s="56" t="str">
        <f t="shared" si="155"/>
        <v>Effectuez l’étape 1</v>
      </c>
      <c r="O1152" s="56" t="str">
        <f t="shared" si="156"/>
        <v>Effectuez l’étape 1</v>
      </c>
      <c r="P1152" s="3">
        <f t="shared" si="161"/>
        <v>0</v>
      </c>
      <c r="R1152" s="110" t="e">
        <f t="shared" si="157"/>
        <v>#VALUE!</v>
      </c>
      <c r="S1152" s="110" t="e">
        <f t="shared" si="158"/>
        <v>#VALUE!</v>
      </c>
      <c r="T1152" s="110" t="e">
        <f t="shared" si="159"/>
        <v>#VALUE!</v>
      </c>
      <c r="U1152" s="110" t="e">
        <f t="shared" si="160"/>
        <v>#VALUE!</v>
      </c>
    </row>
    <row r="1153" spans="12:21" x14ac:dyDescent="0.5">
      <c r="L1153" s="56" t="str">
        <f t="shared" si="153"/>
        <v>Effectuez l’étape 1</v>
      </c>
      <c r="M1153" s="56" t="str">
        <f t="shared" si="154"/>
        <v>Effectuez l’étape 1</v>
      </c>
      <c r="N1153" s="56" t="str">
        <f t="shared" si="155"/>
        <v>Effectuez l’étape 1</v>
      </c>
      <c r="O1153" s="56" t="str">
        <f t="shared" si="156"/>
        <v>Effectuez l’étape 1</v>
      </c>
      <c r="P1153" s="3">
        <f t="shared" si="161"/>
        <v>0</v>
      </c>
      <c r="R1153" s="110" t="e">
        <f t="shared" si="157"/>
        <v>#VALUE!</v>
      </c>
      <c r="S1153" s="110" t="e">
        <f t="shared" si="158"/>
        <v>#VALUE!</v>
      </c>
      <c r="T1153" s="110" t="e">
        <f t="shared" si="159"/>
        <v>#VALUE!</v>
      </c>
      <c r="U1153" s="110" t="e">
        <f t="shared" si="160"/>
        <v>#VALUE!</v>
      </c>
    </row>
    <row r="1154" spans="12:21" x14ac:dyDescent="0.5">
      <c r="L1154" s="56" t="str">
        <f t="shared" si="153"/>
        <v>Effectuez l’étape 1</v>
      </c>
      <c r="M1154" s="56" t="str">
        <f t="shared" si="154"/>
        <v>Effectuez l’étape 1</v>
      </c>
      <c r="N1154" s="56" t="str">
        <f t="shared" si="155"/>
        <v>Effectuez l’étape 1</v>
      </c>
      <c r="O1154" s="56" t="str">
        <f t="shared" si="156"/>
        <v>Effectuez l’étape 1</v>
      </c>
      <c r="P1154" s="3">
        <f t="shared" si="161"/>
        <v>0</v>
      </c>
      <c r="R1154" s="110" t="e">
        <f t="shared" si="157"/>
        <v>#VALUE!</v>
      </c>
      <c r="S1154" s="110" t="e">
        <f t="shared" si="158"/>
        <v>#VALUE!</v>
      </c>
      <c r="T1154" s="110" t="e">
        <f t="shared" si="159"/>
        <v>#VALUE!</v>
      </c>
      <c r="U1154" s="110" t="e">
        <f t="shared" si="160"/>
        <v>#VALUE!</v>
      </c>
    </row>
    <row r="1155" spans="12:21" x14ac:dyDescent="0.5">
      <c r="L1155" s="56" t="str">
        <f t="shared" si="153"/>
        <v>Effectuez l’étape 1</v>
      </c>
      <c r="M1155" s="56" t="str">
        <f t="shared" si="154"/>
        <v>Effectuez l’étape 1</v>
      </c>
      <c r="N1155" s="56" t="str">
        <f t="shared" si="155"/>
        <v>Effectuez l’étape 1</v>
      </c>
      <c r="O1155" s="56" t="str">
        <f t="shared" si="156"/>
        <v>Effectuez l’étape 1</v>
      </c>
      <c r="P1155" s="3">
        <f t="shared" si="161"/>
        <v>0</v>
      </c>
      <c r="R1155" s="110" t="e">
        <f t="shared" si="157"/>
        <v>#VALUE!</v>
      </c>
      <c r="S1155" s="110" t="e">
        <f t="shared" si="158"/>
        <v>#VALUE!</v>
      </c>
      <c r="T1155" s="110" t="e">
        <f t="shared" si="159"/>
        <v>#VALUE!</v>
      </c>
      <c r="U1155" s="110" t="e">
        <f t="shared" si="160"/>
        <v>#VALUE!</v>
      </c>
    </row>
    <row r="1156" spans="12:21" x14ac:dyDescent="0.5">
      <c r="L1156" s="56" t="str">
        <f t="shared" si="153"/>
        <v>Effectuez l’étape 1</v>
      </c>
      <c r="M1156" s="56" t="str">
        <f t="shared" si="154"/>
        <v>Effectuez l’étape 1</v>
      </c>
      <c r="N1156" s="56" t="str">
        <f t="shared" si="155"/>
        <v>Effectuez l’étape 1</v>
      </c>
      <c r="O1156" s="56" t="str">
        <f t="shared" si="156"/>
        <v>Effectuez l’étape 1</v>
      </c>
      <c r="P1156" s="3">
        <f t="shared" si="161"/>
        <v>0</v>
      </c>
      <c r="R1156" s="110" t="e">
        <f t="shared" si="157"/>
        <v>#VALUE!</v>
      </c>
      <c r="S1156" s="110" t="e">
        <f t="shared" si="158"/>
        <v>#VALUE!</v>
      </c>
      <c r="T1156" s="110" t="e">
        <f t="shared" si="159"/>
        <v>#VALUE!</v>
      </c>
      <c r="U1156" s="110" t="e">
        <f t="shared" si="160"/>
        <v>#VALUE!</v>
      </c>
    </row>
    <row r="1157" spans="12:21" x14ac:dyDescent="0.5">
      <c r="L1157" s="56" t="str">
        <f t="shared" si="153"/>
        <v>Effectuez l’étape 1</v>
      </c>
      <c r="M1157" s="56" t="str">
        <f t="shared" si="154"/>
        <v>Effectuez l’étape 1</v>
      </c>
      <c r="N1157" s="56" t="str">
        <f t="shared" si="155"/>
        <v>Effectuez l’étape 1</v>
      </c>
      <c r="O1157" s="56" t="str">
        <f t="shared" si="156"/>
        <v>Effectuez l’étape 1</v>
      </c>
      <c r="P1157" s="3">
        <f t="shared" si="161"/>
        <v>0</v>
      </c>
      <c r="R1157" s="110" t="e">
        <f t="shared" si="157"/>
        <v>#VALUE!</v>
      </c>
      <c r="S1157" s="110" t="e">
        <f t="shared" si="158"/>
        <v>#VALUE!</v>
      </c>
      <c r="T1157" s="110" t="e">
        <f t="shared" si="159"/>
        <v>#VALUE!</v>
      </c>
      <c r="U1157" s="110" t="e">
        <f t="shared" si="160"/>
        <v>#VALUE!</v>
      </c>
    </row>
    <row r="1158" spans="12:21" x14ac:dyDescent="0.5">
      <c r="L1158" s="56" t="str">
        <f t="shared" ref="L1158:L1221" si="162">IF(ISTEXT(overallRate),"Effectuez l’étape 1",IF(OR(COUNT($C1158,H1158)&lt;&gt;2,overallRate=0),0,IF(D1158="Oui",ROUND(MAX(IF($B1158="Non - avec lien de dépendance",0,MIN((0.75*H1158),847)),MIN(H1158,(0.75*$C1158),847)),2),R1158)))</f>
        <v>Effectuez l’étape 1</v>
      </c>
      <c r="M1158" s="56" t="str">
        <f t="shared" ref="M1158:M1221" si="163">IF(ISTEXT(overallRate),"Effectuez l’étape 1",IF(OR(COUNT($C1158,I1158)&lt;&gt;2,overallRate=0),0,IF(E1158="Yes",ROUND(MAX(IF($B1158="Non - avec lien de dépendance",0,MIN((0.75*I1158),847)),MIN(I1158,(0.75*$C1158),847)),2),S1158)))</f>
        <v>Effectuez l’étape 1</v>
      </c>
      <c r="N1158" s="56" t="str">
        <f t="shared" ref="N1158:N1221" si="164">IF(ISTEXT(overallRate),"Effectuez l’étape 1",IF(OR(COUNT($C1158,J1158)&lt;&gt;2,overallRate=0),0,IF(F1158="Yes",ROUND(MAX(IF($B1158="Non - avec lien de dépendance",0,MIN((0.75*J1158),847)),MIN(J1158,(0.75*$C1158),847)),2),T1158)))</f>
        <v>Effectuez l’étape 1</v>
      </c>
      <c r="O1158" s="56" t="str">
        <f t="shared" ref="O1158:O1221" si="165">IF(ISTEXT(overallRate),"Effectuez l’étape 1",IF(OR(COUNT($C1158,K1158)&lt;&gt;2,overallRate=0),0,IF(G1158="Yes",ROUND(MAX(IF($B1158="Non - avec lien de dépendance",0,MIN((0.75*K1158),847)),MIN(K1158,(0.75*$C1158),847)),2),U1158)))</f>
        <v>Effectuez l’étape 1</v>
      </c>
      <c r="P1158" s="3">
        <f t="shared" si="161"/>
        <v>0</v>
      </c>
      <c r="R1158" s="110" t="e">
        <f t="shared" ref="R1158:R1221" si="166">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#VALUE!</v>
      </c>
      <c r="S1158" s="110" t="e">
        <f t="shared" ref="S1158:S1221" si="167">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#VALUE!</v>
      </c>
      <c r="T1158" s="110" t="e">
        <f t="shared" ref="T1158:T1221" si="168">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#VALUE!</v>
      </c>
      <c r="U1158" s="110" t="e">
        <f t="shared" ref="U1158:U1221" si="169">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#VALUE!</v>
      </c>
    </row>
    <row r="1159" spans="12:21" x14ac:dyDescent="0.5">
      <c r="L1159" s="56" t="str">
        <f t="shared" si="162"/>
        <v>Effectuez l’étape 1</v>
      </c>
      <c r="M1159" s="56" t="str">
        <f t="shared" si="163"/>
        <v>Effectuez l’étape 1</v>
      </c>
      <c r="N1159" s="56" t="str">
        <f t="shared" si="164"/>
        <v>Effectuez l’étape 1</v>
      </c>
      <c r="O1159" s="56" t="str">
        <f t="shared" si="165"/>
        <v>Effectuez l’étape 1</v>
      </c>
      <c r="P1159" s="3">
        <f t="shared" ref="P1159:P1222" si="170">IF(AND(COUNT(C1159:K1159)&gt;0,OR(COUNT(C1159:K1159)&lt;&gt;5,ISBLANK(B1159))),"Fill out all amounts",SUM(L1159:O1159))</f>
        <v>0</v>
      </c>
      <c r="R1159" s="110" t="e">
        <f t="shared" si="166"/>
        <v>#VALUE!</v>
      </c>
      <c r="S1159" s="110" t="e">
        <f t="shared" si="167"/>
        <v>#VALUE!</v>
      </c>
      <c r="T1159" s="110" t="e">
        <f t="shared" si="168"/>
        <v>#VALUE!</v>
      </c>
      <c r="U1159" s="110" t="e">
        <f t="shared" si="169"/>
        <v>#VALUE!</v>
      </c>
    </row>
    <row r="1160" spans="12:21" x14ac:dyDescent="0.5">
      <c r="L1160" s="56" t="str">
        <f t="shared" si="162"/>
        <v>Effectuez l’étape 1</v>
      </c>
      <c r="M1160" s="56" t="str">
        <f t="shared" si="163"/>
        <v>Effectuez l’étape 1</v>
      </c>
      <c r="N1160" s="56" t="str">
        <f t="shared" si="164"/>
        <v>Effectuez l’étape 1</v>
      </c>
      <c r="O1160" s="56" t="str">
        <f t="shared" si="165"/>
        <v>Effectuez l’étape 1</v>
      </c>
      <c r="P1160" s="3">
        <f t="shared" si="170"/>
        <v>0</v>
      </c>
      <c r="R1160" s="110" t="e">
        <f t="shared" si="166"/>
        <v>#VALUE!</v>
      </c>
      <c r="S1160" s="110" t="e">
        <f t="shared" si="167"/>
        <v>#VALUE!</v>
      </c>
      <c r="T1160" s="110" t="e">
        <f t="shared" si="168"/>
        <v>#VALUE!</v>
      </c>
      <c r="U1160" s="110" t="e">
        <f t="shared" si="169"/>
        <v>#VALUE!</v>
      </c>
    </row>
    <row r="1161" spans="12:21" x14ac:dyDescent="0.5">
      <c r="L1161" s="56" t="str">
        <f t="shared" si="162"/>
        <v>Effectuez l’étape 1</v>
      </c>
      <c r="M1161" s="56" t="str">
        <f t="shared" si="163"/>
        <v>Effectuez l’étape 1</v>
      </c>
      <c r="N1161" s="56" t="str">
        <f t="shared" si="164"/>
        <v>Effectuez l’étape 1</v>
      </c>
      <c r="O1161" s="56" t="str">
        <f t="shared" si="165"/>
        <v>Effectuez l’étape 1</v>
      </c>
      <c r="P1161" s="3">
        <f t="shared" si="170"/>
        <v>0</v>
      </c>
      <c r="R1161" s="110" t="e">
        <f t="shared" si="166"/>
        <v>#VALUE!</v>
      </c>
      <c r="S1161" s="110" t="e">
        <f t="shared" si="167"/>
        <v>#VALUE!</v>
      </c>
      <c r="T1161" s="110" t="e">
        <f t="shared" si="168"/>
        <v>#VALUE!</v>
      </c>
      <c r="U1161" s="110" t="e">
        <f t="shared" si="169"/>
        <v>#VALUE!</v>
      </c>
    </row>
    <row r="1162" spans="12:21" x14ac:dyDescent="0.5">
      <c r="L1162" s="56" t="str">
        <f t="shared" si="162"/>
        <v>Effectuez l’étape 1</v>
      </c>
      <c r="M1162" s="56" t="str">
        <f t="shared" si="163"/>
        <v>Effectuez l’étape 1</v>
      </c>
      <c r="N1162" s="56" t="str">
        <f t="shared" si="164"/>
        <v>Effectuez l’étape 1</v>
      </c>
      <c r="O1162" s="56" t="str">
        <f t="shared" si="165"/>
        <v>Effectuez l’étape 1</v>
      </c>
      <c r="P1162" s="3">
        <f t="shared" si="170"/>
        <v>0</v>
      </c>
      <c r="R1162" s="110" t="e">
        <f t="shared" si="166"/>
        <v>#VALUE!</v>
      </c>
      <c r="S1162" s="110" t="e">
        <f t="shared" si="167"/>
        <v>#VALUE!</v>
      </c>
      <c r="T1162" s="110" t="e">
        <f t="shared" si="168"/>
        <v>#VALUE!</v>
      </c>
      <c r="U1162" s="110" t="e">
        <f t="shared" si="169"/>
        <v>#VALUE!</v>
      </c>
    </row>
    <row r="1163" spans="12:21" x14ac:dyDescent="0.5">
      <c r="L1163" s="56" t="str">
        <f t="shared" si="162"/>
        <v>Effectuez l’étape 1</v>
      </c>
      <c r="M1163" s="56" t="str">
        <f t="shared" si="163"/>
        <v>Effectuez l’étape 1</v>
      </c>
      <c r="N1163" s="56" t="str">
        <f t="shared" si="164"/>
        <v>Effectuez l’étape 1</v>
      </c>
      <c r="O1163" s="56" t="str">
        <f t="shared" si="165"/>
        <v>Effectuez l’étape 1</v>
      </c>
      <c r="P1163" s="3">
        <f t="shared" si="170"/>
        <v>0</v>
      </c>
      <c r="R1163" s="110" t="e">
        <f t="shared" si="166"/>
        <v>#VALUE!</v>
      </c>
      <c r="S1163" s="110" t="e">
        <f t="shared" si="167"/>
        <v>#VALUE!</v>
      </c>
      <c r="T1163" s="110" t="e">
        <f t="shared" si="168"/>
        <v>#VALUE!</v>
      </c>
      <c r="U1163" s="110" t="e">
        <f t="shared" si="169"/>
        <v>#VALUE!</v>
      </c>
    </row>
    <row r="1164" spans="12:21" x14ac:dyDescent="0.5">
      <c r="L1164" s="56" t="str">
        <f t="shared" si="162"/>
        <v>Effectuez l’étape 1</v>
      </c>
      <c r="M1164" s="56" t="str">
        <f t="shared" si="163"/>
        <v>Effectuez l’étape 1</v>
      </c>
      <c r="N1164" s="56" t="str">
        <f t="shared" si="164"/>
        <v>Effectuez l’étape 1</v>
      </c>
      <c r="O1164" s="56" t="str">
        <f t="shared" si="165"/>
        <v>Effectuez l’étape 1</v>
      </c>
      <c r="P1164" s="3">
        <f t="shared" si="170"/>
        <v>0</v>
      </c>
      <c r="R1164" s="110" t="e">
        <f t="shared" si="166"/>
        <v>#VALUE!</v>
      </c>
      <c r="S1164" s="110" t="e">
        <f t="shared" si="167"/>
        <v>#VALUE!</v>
      </c>
      <c r="T1164" s="110" t="e">
        <f t="shared" si="168"/>
        <v>#VALUE!</v>
      </c>
      <c r="U1164" s="110" t="e">
        <f t="shared" si="169"/>
        <v>#VALUE!</v>
      </c>
    </row>
    <row r="1165" spans="12:21" x14ac:dyDescent="0.5">
      <c r="L1165" s="56" t="str">
        <f t="shared" si="162"/>
        <v>Effectuez l’étape 1</v>
      </c>
      <c r="M1165" s="56" t="str">
        <f t="shared" si="163"/>
        <v>Effectuez l’étape 1</v>
      </c>
      <c r="N1165" s="56" t="str">
        <f t="shared" si="164"/>
        <v>Effectuez l’étape 1</v>
      </c>
      <c r="O1165" s="56" t="str">
        <f t="shared" si="165"/>
        <v>Effectuez l’étape 1</v>
      </c>
      <c r="P1165" s="3">
        <f t="shared" si="170"/>
        <v>0</v>
      </c>
      <c r="R1165" s="110" t="e">
        <f t="shared" si="166"/>
        <v>#VALUE!</v>
      </c>
      <c r="S1165" s="110" t="e">
        <f t="shared" si="167"/>
        <v>#VALUE!</v>
      </c>
      <c r="T1165" s="110" t="e">
        <f t="shared" si="168"/>
        <v>#VALUE!</v>
      </c>
      <c r="U1165" s="110" t="e">
        <f t="shared" si="169"/>
        <v>#VALUE!</v>
      </c>
    </row>
    <row r="1166" spans="12:21" x14ac:dyDescent="0.5">
      <c r="L1166" s="56" t="str">
        <f t="shared" si="162"/>
        <v>Effectuez l’étape 1</v>
      </c>
      <c r="M1166" s="56" t="str">
        <f t="shared" si="163"/>
        <v>Effectuez l’étape 1</v>
      </c>
      <c r="N1166" s="56" t="str">
        <f t="shared" si="164"/>
        <v>Effectuez l’étape 1</v>
      </c>
      <c r="O1166" s="56" t="str">
        <f t="shared" si="165"/>
        <v>Effectuez l’étape 1</v>
      </c>
      <c r="P1166" s="3">
        <f t="shared" si="170"/>
        <v>0</v>
      </c>
      <c r="R1166" s="110" t="e">
        <f t="shared" si="166"/>
        <v>#VALUE!</v>
      </c>
      <c r="S1166" s="110" t="e">
        <f t="shared" si="167"/>
        <v>#VALUE!</v>
      </c>
      <c r="T1166" s="110" t="e">
        <f t="shared" si="168"/>
        <v>#VALUE!</v>
      </c>
      <c r="U1166" s="110" t="e">
        <f t="shared" si="169"/>
        <v>#VALUE!</v>
      </c>
    </row>
    <row r="1167" spans="12:21" x14ac:dyDescent="0.5">
      <c r="L1167" s="56" t="str">
        <f t="shared" si="162"/>
        <v>Effectuez l’étape 1</v>
      </c>
      <c r="M1167" s="56" t="str">
        <f t="shared" si="163"/>
        <v>Effectuez l’étape 1</v>
      </c>
      <c r="N1167" s="56" t="str">
        <f t="shared" si="164"/>
        <v>Effectuez l’étape 1</v>
      </c>
      <c r="O1167" s="56" t="str">
        <f t="shared" si="165"/>
        <v>Effectuez l’étape 1</v>
      </c>
      <c r="P1167" s="3">
        <f t="shared" si="170"/>
        <v>0</v>
      </c>
      <c r="R1167" s="110" t="e">
        <f t="shared" si="166"/>
        <v>#VALUE!</v>
      </c>
      <c r="S1167" s="110" t="e">
        <f t="shared" si="167"/>
        <v>#VALUE!</v>
      </c>
      <c r="T1167" s="110" t="e">
        <f t="shared" si="168"/>
        <v>#VALUE!</v>
      </c>
      <c r="U1167" s="110" t="e">
        <f t="shared" si="169"/>
        <v>#VALUE!</v>
      </c>
    </row>
    <row r="1168" spans="12:21" x14ac:dyDescent="0.5">
      <c r="L1168" s="56" t="str">
        <f t="shared" si="162"/>
        <v>Effectuez l’étape 1</v>
      </c>
      <c r="M1168" s="56" t="str">
        <f t="shared" si="163"/>
        <v>Effectuez l’étape 1</v>
      </c>
      <c r="N1168" s="56" t="str">
        <f t="shared" si="164"/>
        <v>Effectuez l’étape 1</v>
      </c>
      <c r="O1168" s="56" t="str">
        <f t="shared" si="165"/>
        <v>Effectuez l’étape 1</v>
      </c>
      <c r="P1168" s="3">
        <f t="shared" si="170"/>
        <v>0</v>
      </c>
      <c r="R1168" s="110" t="e">
        <f t="shared" si="166"/>
        <v>#VALUE!</v>
      </c>
      <c r="S1168" s="110" t="e">
        <f t="shared" si="167"/>
        <v>#VALUE!</v>
      </c>
      <c r="T1168" s="110" t="e">
        <f t="shared" si="168"/>
        <v>#VALUE!</v>
      </c>
      <c r="U1168" s="110" t="e">
        <f t="shared" si="169"/>
        <v>#VALUE!</v>
      </c>
    </row>
    <row r="1169" spans="12:21" x14ac:dyDescent="0.5">
      <c r="L1169" s="56" t="str">
        <f t="shared" si="162"/>
        <v>Effectuez l’étape 1</v>
      </c>
      <c r="M1169" s="56" t="str">
        <f t="shared" si="163"/>
        <v>Effectuez l’étape 1</v>
      </c>
      <c r="N1169" s="56" t="str">
        <f t="shared" si="164"/>
        <v>Effectuez l’étape 1</v>
      </c>
      <c r="O1169" s="56" t="str">
        <f t="shared" si="165"/>
        <v>Effectuez l’étape 1</v>
      </c>
      <c r="P1169" s="3">
        <f t="shared" si="170"/>
        <v>0</v>
      </c>
      <c r="R1169" s="110" t="e">
        <f t="shared" si="166"/>
        <v>#VALUE!</v>
      </c>
      <c r="S1169" s="110" t="e">
        <f t="shared" si="167"/>
        <v>#VALUE!</v>
      </c>
      <c r="T1169" s="110" t="e">
        <f t="shared" si="168"/>
        <v>#VALUE!</v>
      </c>
      <c r="U1169" s="110" t="e">
        <f t="shared" si="169"/>
        <v>#VALUE!</v>
      </c>
    </row>
    <row r="1170" spans="12:21" x14ac:dyDescent="0.5">
      <c r="L1170" s="56" t="str">
        <f t="shared" si="162"/>
        <v>Effectuez l’étape 1</v>
      </c>
      <c r="M1170" s="56" t="str">
        <f t="shared" si="163"/>
        <v>Effectuez l’étape 1</v>
      </c>
      <c r="N1170" s="56" t="str">
        <f t="shared" si="164"/>
        <v>Effectuez l’étape 1</v>
      </c>
      <c r="O1170" s="56" t="str">
        <f t="shared" si="165"/>
        <v>Effectuez l’étape 1</v>
      </c>
      <c r="P1170" s="3">
        <f t="shared" si="170"/>
        <v>0</v>
      </c>
      <c r="R1170" s="110" t="e">
        <f t="shared" si="166"/>
        <v>#VALUE!</v>
      </c>
      <c r="S1170" s="110" t="e">
        <f t="shared" si="167"/>
        <v>#VALUE!</v>
      </c>
      <c r="T1170" s="110" t="e">
        <f t="shared" si="168"/>
        <v>#VALUE!</v>
      </c>
      <c r="U1170" s="110" t="e">
        <f t="shared" si="169"/>
        <v>#VALUE!</v>
      </c>
    </row>
    <row r="1171" spans="12:21" x14ac:dyDescent="0.5">
      <c r="L1171" s="56" t="str">
        <f t="shared" si="162"/>
        <v>Effectuez l’étape 1</v>
      </c>
      <c r="M1171" s="56" t="str">
        <f t="shared" si="163"/>
        <v>Effectuez l’étape 1</v>
      </c>
      <c r="N1171" s="56" t="str">
        <f t="shared" si="164"/>
        <v>Effectuez l’étape 1</v>
      </c>
      <c r="O1171" s="56" t="str">
        <f t="shared" si="165"/>
        <v>Effectuez l’étape 1</v>
      </c>
      <c r="P1171" s="3">
        <f t="shared" si="170"/>
        <v>0</v>
      </c>
      <c r="R1171" s="110" t="e">
        <f t="shared" si="166"/>
        <v>#VALUE!</v>
      </c>
      <c r="S1171" s="110" t="e">
        <f t="shared" si="167"/>
        <v>#VALUE!</v>
      </c>
      <c r="T1171" s="110" t="e">
        <f t="shared" si="168"/>
        <v>#VALUE!</v>
      </c>
      <c r="U1171" s="110" t="e">
        <f t="shared" si="169"/>
        <v>#VALUE!</v>
      </c>
    </row>
    <row r="1172" spans="12:21" x14ac:dyDescent="0.5">
      <c r="L1172" s="56" t="str">
        <f t="shared" si="162"/>
        <v>Effectuez l’étape 1</v>
      </c>
      <c r="M1172" s="56" t="str">
        <f t="shared" si="163"/>
        <v>Effectuez l’étape 1</v>
      </c>
      <c r="N1172" s="56" t="str">
        <f t="shared" si="164"/>
        <v>Effectuez l’étape 1</v>
      </c>
      <c r="O1172" s="56" t="str">
        <f t="shared" si="165"/>
        <v>Effectuez l’étape 1</v>
      </c>
      <c r="P1172" s="3">
        <f t="shared" si="170"/>
        <v>0</v>
      </c>
      <c r="R1172" s="110" t="e">
        <f t="shared" si="166"/>
        <v>#VALUE!</v>
      </c>
      <c r="S1172" s="110" t="e">
        <f t="shared" si="167"/>
        <v>#VALUE!</v>
      </c>
      <c r="T1172" s="110" t="e">
        <f t="shared" si="168"/>
        <v>#VALUE!</v>
      </c>
      <c r="U1172" s="110" t="e">
        <f t="shared" si="169"/>
        <v>#VALUE!</v>
      </c>
    </row>
    <row r="1173" spans="12:21" x14ac:dyDescent="0.5">
      <c r="L1173" s="56" t="str">
        <f t="shared" si="162"/>
        <v>Effectuez l’étape 1</v>
      </c>
      <c r="M1173" s="56" t="str">
        <f t="shared" si="163"/>
        <v>Effectuez l’étape 1</v>
      </c>
      <c r="N1173" s="56" t="str">
        <f t="shared" si="164"/>
        <v>Effectuez l’étape 1</v>
      </c>
      <c r="O1173" s="56" t="str">
        <f t="shared" si="165"/>
        <v>Effectuez l’étape 1</v>
      </c>
      <c r="P1173" s="3">
        <f t="shared" si="170"/>
        <v>0</v>
      </c>
      <c r="R1173" s="110" t="e">
        <f t="shared" si="166"/>
        <v>#VALUE!</v>
      </c>
      <c r="S1173" s="110" t="e">
        <f t="shared" si="167"/>
        <v>#VALUE!</v>
      </c>
      <c r="T1173" s="110" t="e">
        <f t="shared" si="168"/>
        <v>#VALUE!</v>
      </c>
      <c r="U1173" s="110" t="e">
        <f t="shared" si="169"/>
        <v>#VALUE!</v>
      </c>
    </row>
    <row r="1174" spans="12:21" x14ac:dyDescent="0.5">
      <c r="L1174" s="56" t="str">
        <f t="shared" si="162"/>
        <v>Effectuez l’étape 1</v>
      </c>
      <c r="M1174" s="56" t="str">
        <f t="shared" si="163"/>
        <v>Effectuez l’étape 1</v>
      </c>
      <c r="N1174" s="56" t="str">
        <f t="shared" si="164"/>
        <v>Effectuez l’étape 1</v>
      </c>
      <c r="O1174" s="56" t="str">
        <f t="shared" si="165"/>
        <v>Effectuez l’étape 1</v>
      </c>
      <c r="P1174" s="3">
        <f t="shared" si="170"/>
        <v>0</v>
      </c>
      <c r="R1174" s="110" t="e">
        <f t="shared" si="166"/>
        <v>#VALUE!</v>
      </c>
      <c r="S1174" s="110" t="e">
        <f t="shared" si="167"/>
        <v>#VALUE!</v>
      </c>
      <c r="T1174" s="110" t="e">
        <f t="shared" si="168"/>
        <v>#VALUE!</v>
      </c>
      <c r="U1174" s="110" t="e">
        <f t="shared" si="169"/>
        <v>#VALUE!</v>
      </c>
    </row>
    <row r="1175" spans="12:21" x14ac:dyDescent="0.5">
      <c r="L1175" s="56" t="str">
        <f t="shared" si="162"/>
        <v>Effectuez l’étape 1</v>
      </c>
      <c r="M1175" s="56" t="str">
        <f t="shared" si="163"/>
        <v>Effectuez l’étape 1</v>
      </c>
      <c r="N1175" s="56" t="str">
        <f t="shared" si="164"/>
        <v>Effectuez l’étape 1</v>
      </c>
      <c r="O1175" s="56" t="str">
        <f t="shared" si="165"/>
        <v>Effectuez l’étape 1</v>
      </c>
      <c r="P1175" s="3">
        <f t="shared" si="170"/>
        <v>0</v>
      </c>
      <c r="R1175" s="110" t="e">
        <f t="shared" si="166"/>
        <v>#VALUE!</v>
      </c>
      <c r="S1175" s="110" t="e">
        <f t="shared" si="167"/>
        <v>#VALUE!</v>
      </c>
      <c r="T1175" s="110" t="e">
        <f t="shared" si="168"/>
        <v>#VALUE!</v>
      </c>
      <c r="U1175" s="110" t="e">
        <f t="shared" si="169"/>
        <v>#VALUE!</v>
      </c>
    </row>
    <row r="1176" spans="12:21" x14ac:dyDescent="0.5">
      <c r="L1176" s="56" t="str">
        <f t="shared" si="162"/>
        <v>Effectuez l’étape 1</v>
      </c>
      <c r="M1176" s="56" t="str">
        <f t="shared" si="163"/>
        <v>Effectuez l’étape 1</v>
      </c>
      <c r="N1176" s="56" t="str">
        <f t="shared" si="164"/>
        <v>Effectuez l’étape 1</v>
      </c>
      <c r="O1176" s="56" t="str">
        <f t="shared" si="165"/>
        <v>Effectuez l’étape 1</v>
      </c>
      <c r="P1176" s="3">
        <f t="shared" si="170"/>
        <v>0</v>
      </c>
      <c r="R1176" s="110" t="e">
        <f t="shared" si="166"/>
        <v>#VALUE!</v>
      </c>
      <c r="S1176" s="110" t="e">
        <f t="shared" si="167"/>
        <v>#VALUE!</v>
      </c>
      <c r="T1176" s="110" t="e">
        <f t="shared" si="168"/>
        <v>#VALUE!</v>
      </c>
      <c r="U1176" s="110" t="e">
        <f t="shared" si="169"/>
        <v>#VALUE!</v>
      </c>
    </row>
    <row r="1177" spans="12:21" x14ac:dyDescent="0.5">
      <c r="L1177" s="56" t="str">
        <f t="shared" si="162"/>
        <v>Effectuez l’étape 1</v>
      </c>
      <c r="M1177" s="56" t="str">
        <f t="shared" si="163"/>
        <v>Effectuez l’étape 1</v>
      </c>
      <c r="N1177" s="56" t="str">
        <f t="shared" si="164"/>
        <v>Effectuez l’étape 1</v>
      </c>
      <c r="O1177" s="56" t="str">
        <f t="shared" si="165"/>
        <v>Effectuez l’étape 1</v>
      </c>
      <c r="P1177" s="3">
        <f t="shared" si="170"/>
        <v>0</v>
      </c>
      <c r="R1177" s="110" t="e">
        <f t="shared" si="166"/>
        <v>#VALUE!</v>
      </c>
      <c r="S1177" s="110" t="e">
        <f t="shared" si="167"/>
        <v>#VALUE!</v>
      </c>
      <c r="T1177" s="110" t="e">
        <f t="shared" si="168"/>
        <v>#VALUE!</v>
      </c>
      <c r="U1177" s="110" t="e">
        <f t="shared" si="169"/>
        <v>#VALUE!</v>
      </c>
    </row>
    <row r="1178" spans="12:21" x14ac:dyDescent="0.5">
      <c r="L1178" s="56" t="str">
        <f t="shared" si="162"/>
        <v>Effectuez l’étape 1</v>
      </c>
      <c r="M1178" s="56" t="str">
        <f t="shared" si="163"/>
        <v>Effectuez l’étape 1</v>
      </c>
      <c r="N1178" s="56" t="str">
        <f t="shared" si="164"/>
        <v>Effectuez l’étape 1</v>
      </c>
      <c r="O1178" s="56" t="str">
        <f t="shared" si="165"/>
        <v>Effectuez l’étape 1</v>
      </c>
      <c r="P1178" s="3">
        <f t="shared" si="170"/>
        <v>0</v>
      </c>
      <c r="R1178" s="110" t="e">
        <f t="shared" si="166"/>
        <v>#VALUE!</v>
      </c>
      <c r="S1178" s="110" t="e">
        <f t="shared" si="167"/>
        <v>#VALUE!</v>
      </c>
      <c r="T1178" s="110" t="e">
        <f t="shared" si="168"/>
        <v>#VALUE!</v>
      </c>
      <c r="U1178" s="110" t="e">
        <f t="shared" si="169"/>
        <v>#VALUE!</v>
      </c>
    </row>
    <row r="1179" spans="12:21" x14ac:dyDescent="0.5">
      <c r="L1179" s="56" t="str">
        <f t="shared" si="162"/>
        <v>Effectuez l’étape 1</v>
      </c>
      <c r="M1179" s="56" t="str">
        <f t="shared" si="163"/>
        <v>Effectuez l’étape 1</v>
      </c>
      <c r="N1179" s="56" t="str">
        <f t="shared" si="164"/>
        <v>Effectuez l’étape 1</v>
      </c>
      <c r="O1179" s="56" t="str">
        <f t="shared" si="165"/>
        <v>Effectuez l’étape 1</v>
      </c>
      <c r="P1179" s="3">
        <f t="shared" si="170"/>
        <v>0</v>
      </c>
      <c r="R1179" s="110" t="e">
        <f t="shared" si="166"/>
        <v>#VALUE!</v>
      </c>
      <c r="S1179" s="110" t="e">
        <f t="shared" si="167"/>
        <v>#VALUE!</v>
      </c>
      <c r="T1179" s="110" t="e">
        <f t="shared" si="168"/>
        <v>#VALUE!</v>
      </c>
      <c r="U1179" s="110" t="e">
        <f t="shared" si="169"/>
        <v>#VALUE!</v>
      </c>
    </row>
    <row r="1180" spans="12:21" x14ac:dyDescent="0.5">
      <c r="L1180" s="56" t="str">
        <f t="shared" si="162"/>
        <v>Effectuez l’étape 1</v>
      </c>
      <c r="M1180" s="56" t="str">
        <f t="shared" si="163"/>
        <v>Effectuez l’étape 1</v>
      </c>
      <c r="N1180" s="56" t="str">
        <f t="shared" si="164"/>
        <v>Effectuez l’étape 1</v>
      </c>
      <c r="O1180" s="56" t="str">
        <f t="shared" si="165"/>
        <v>Effectuez l’étape 1</v>
      </c>
      <c r="P1180" s="3">
        <f t="shared" si="170"/>
        <v>0</v>
      </c>
      <c r="R1180" s="110" t="e">
        <f t="shared" si="166"/>
        <v>#VALUE!</v>
      </c>
      <c r="S1180" s="110" t="e">
        <f t="shared" si="167"/>
        <v>#VALUE!</v>
      </c>
      <c r="T1180" s="110" t="e">
        <f t="shared" si="168"/>
        <v>#VALUE!</v>
      </c>
      <c r="U1180" s="110" t="e">
        <f t="shared" si="169"/>
        <v>#VALUE!</v>
      </c>
    </row>
    <row r="1181" spans="12:21" x14ac:dyDescent="0.5">
      <c r="L1181" s="56" t="str">
        <f t="shared" si="162"/>
        <v>Effectuez l’étape 1</v>
      </c>
      <c r="M1181" s="56" t="str">
        <f t="shared" si="163"/>
        <v>Effectuez l’étape 1</v>
      </c>
      <c r="N1181" s="56" t="str">
        <f t="shared" si="164"/>
        <v>Effectuez l’étape 1</v>
      </c>
      <c r="O1181" s="56" t="str">
        <f t="shared" si="165"/>
        <v>Effectuez l’étape 1</v>
      </c>
      <c r="P1181" s="3">
        <f t="shared" si="170"/>
        <v>0</v>
      </c>
      <c r="R1181" s="110" t="e">
        <f t="shared" si="166"/>
        <v>#VALUE!</v>
      </c>
      <c r="S1181" s="110" t="e">
        <f t="shared" si="167"/>
        <v>#VALUE!</v>
      </c>
      <c r="T1181" s="110" t="e">
        <f t="shared" si="168"/>
        <v>#VALUE!</v>
      </c>
      <c r="U1181" s="110" t="e">
        <f t="shared" si="169"/>
        <v>#VALUE!</v>
      </c>
    </row>
    <row r="1182" spans="12:21" x14ac:dyDescent="0.5">
      <c r="L1182" s="56" t="str">
        <f t="shared" si="162"/>
        <v>Effectuez l’étape 1</v>
      </c>
      <c r="M1182" s="56" t="str">
        <f t="shared" si="163"/>
        <v>Effectuez l’étape 1</v>
      </c>
      <c r="N1182" s="56" t="str">
        <f t="shared" si="164"/>
        <v>Effectuez l’étape 1</v>
      </c>
      <c r="O1182" s="56" t="str">
        <f t="shared" si="165"/>
        <v>Effectuez l’étape 1</v>
      </c>
      <c r="P1182" s="3">
        <f t="shared" si="170"/>
        <v>0</v>
      </c>
      <c r="R1182" s="110" t="e">
        <f t="shared" si="166"/>
        <v>#VALUE!</v>
      </c>
      <c r="S1182" s="110" t="e">
        <f t="shared" si="167"/>
        <v>#VALUE!</v>
      </c>
      <c r="T1182" s="110" t="e">
        <f t="shared" si="168"/>
        <v>#VALUE!</v>
      </c>
      <c r="U1182" s="110" t="e">
        <f t="shared" si="169"/>
        <v>#VALUE!</v>
      </c>
    </row>
    <row r="1183" spans="12:21" x14ac:dyDescent="0.5">
      <c r="L1183" s="56" t="str">
        <f t="shared" si="162"/>
        <v>Effectuez l’étape 1</v>
      </c>
      <c r="M1183" s="56" t="str">
        <f t="shared" si="163"/>
        <v>Effectuez l’étape 1</v>
      </c>
      <c r="N1183" s="56" t="str">
        <f t="shared" si="164"/>
        <v>Effectuez l’étape 1</v>
      </c>
      <c r="O1183" s="56" t="str">
        <f t="shared" si="165"/>
        <v>Effectuez l’étape 1</v>
      </c>
      <c r="P1183" s="3">
        <f t="shared" si="170"/>
        <v>0</v>
      </c>
      <c r="R1183" s="110" t="e">
        <f t="shared" si="166"/>
        <v>#VALUE!</v>
      </c>
      <c r="S1183" s="110" t="e">
        <f t="shared" si="167"/>
        <v>#VALUE!</v>
      </c>
      <c r="T1183" s="110" t="e">
        <f t="shared" si="168"/>
        <v>#VALUE!</v>
      </c>
      <c r="U1183" s="110" t="e">
        <f t="shared" si="169"/>
        <v>#VALUE!</v>
      </c>
    </row>
    <row r="1184" spans="12:21" x14ac:dyDescent="0.5">
      <c r="L1184" s="56" t="str">
        <f t="shared" si="162"/>
        <v>Effectuez l’étape 1</v>
      </c>
      <c r="M1184" s="56" t="str">
        <f t="shared" si="163"/>
        <v>Effectuez l’étape 1</v>
      </c>
      <c r="N1184" s="56" t="str">
        <f t="shared" si="164"/>
        <v>Effectuez l’étape 1</v>
      </c>
      <c r="O1184" s="56" t="str">
        <f t="shared" si="165"/>
        <v>Effectuez l’étape 1</v>
      </c>
      <c r="P1184" s="3">
        <f t="shared" si="170"/>
        <v>0</v>
      </c>
      <c r="R1184" s="110" t="e">
        <f t="shared" si="166"/>
        <v>#VALUE!</v>
      </c>
      <c r="S1184" s="110" t="e">
        <f t="shared" si="167"/>
        <v>#VALUE!</v>
      </c>
      <c r="T1184" s="110" t="e">
        <f t="shared" si="168"/>
        <v>#VALUE!</v>
      </c>
      <c r="U1184" s="110" t="e">
        <f t="shared" si="169"/>
        <v>#VALUE!</v>
      </c>
    </row>
    <row r="1185" spans="12:21" x14ac:dyDescent="0.5">
      <c r="L1185" s="56" t="str">
        <f t="shared" si="162"/>
        <v>Effectuez l’étape 1</v>
      </c>
      <c r="M1185" s="56" t="str">
        <f t="shared" si="163"/>
        <v>Effectuez l’étape 1</v>
      </c>
      <c r="N1185" s="56" t="str">
        <f t="shared" si="164"/>
        <v>Effectuez l’étape 1</v>
      </c>
      <c r="O1185" s="56" t="str">
        <f t="shared" si="165"/>
        <v>Effectuez l’étape 1</v>
      </c>
      <c r="P1185" s="3">
        <f t="shared" si="170"/>
        <v>0</v>
      </c>
      <c r="R1185" s="110" t="e">
        <f t="shared" si="166"/>
        <v>#VALUE!</v>
      </c>
      <c r="S1185" s="110" t="e">
        <f t="shared" si="167"/>
        <v>#VALUE!</v>
      </c>
      <c r="T1185" s="110" t="e">
        <f t="shared" si="168"/>
        <v>#VALUE!</v>
      </c>
      <c r="U1185" s="110" t="e">
        <f t="shared" si="169"/>
        <v>#VALUE!</v>
      </c>
    </row>
    <row r="1186" spans="12:21" x14ac:dyDescent="0.5">
      <c r="L1186" s="56" t="str">
        <f t="shared" si="162"/>
        <v>Effectuez l’étape 1</v>
      </c>
      <c r="M1186" s="56" t="str">
        <f t="shared" si="163"/>
        <v>Effectuez l’étape 1</v>
      </c>
      <c r="N1186" s="56" t="str">
        <f t="shared" si="164"/>
        <v>Effectuez l’étape 1</v>
      </c>
      <c r="O1186" s="56" t="str">
        <f t="shared" si="165"/>
        <v>Effectuez l’étape 1</v>
      </c>
      <c r="P1186" s="3">
        <f t="shared" si="170"/>
        <v>0</v>
      </c>
      <c r="R1186" s="110" t="e">
        <f t="shared" si="166"/>
        <v>#VALUE!</v>
      </c>
      <c r="S1186" s="110" t="e">
        <f t="shared" si="167"/>
        <v>#VALUE!</v>
      </c>
      <c r="T1186" s="110" t="e">
        <f t="shared" si="168"/>
        <v>#VALUE!</v>
      </c>
      <c r="U1186" s="110" t="e">
        <f t="shared" si="169"/>
        <v>#VALUE!</v>
      </c>
    </row>
    <row r="1187" spans="12:21" x14ac:dyDescent="0.5">
      <c r="L1187" s="56" t="str">
        <f t="shared" si="162"/>
        <v>Effectuez l’étape 1</v>
      </c>
      <c r="M1187" s="56" t="str">
        <f t="shared" si="163"/>
        <v>Effectuez l’étape 1</v>
      </c>
      <c r="N1187" s="56" t="str">
        <f t="shared" si="164"/>
        <v>Effectuez l’étape 1</v>
      </c>
      <c r="O1187" s="56" t="str">
        <f t="shared" si="165"/>
        <v>Effectuez l’étape 1</v>
      </c>
      <c r="P1187" s="3">
        <f t="shared" si="170"/>
        <v>0</v>
      </c>
      <c r="R1187" s="110" t="e">
        <f t="shared" si="166"/>
        <v>#VALUE!</v>
      </c>
      <c r="S1187" s="110" t="e">
        <f t="shared" si="167"/>
        <v>#VALUE!</v>
      </c>
      <c r="T1187" s="110" t="e">
        <f t="shared" si="168"/>
        <v>#VALUE!</v>
      </c>
      <c r="U1187" s="110" t="e">
        <f t="shared" si="169"/>
        <v>#VALUE!</v>
      </c>
    </row>
    <row r="1188" spans="12:21" x14ac:dyDescent="0.5">
      <c r="L1188" s="56" t="str">
        <f t="shared" si="162"/>
        <v>Effectuez l’étape 1</v>
      </c>
      <c r="M1188" s="56" t="str">
        <f t="shared" si="163"/>
        <v>Effectuez l’étape 1</v>
      </c>
      <c r="N1188" s="56" t="str">
        <f t="shared" si="164"/>
        <v>Effectuez l’étape 1</v>
      </c>
      <c r="O1188" s="56" t="str">
        <f t="shared" si="165"/>
        <v>Effectuez l’étape 1</v>
      </c>
      <c r="P1188" s="3">
        <f t="shared" si="170"/>
        <v>0</v>
      </c>
      <c r="R1188" s="110" t="e">
        <f t="shared" si="166"/>
        <v>#VALUE!</v>
      </c>
      <c r="S1188" s="110" t="e">
        <f t="shared" si="167"/>
        <v>#VALUE!</v>
      </c>
      <c r="T1188" s="110" t="e">
        <f t="shared" si="168"/>
        <v>#VALUE!</v>
      </c>
      <c r="U1188" s="110" t="e">
        <f t="shared" si="169"/>
        <v>#VALUE!</v>
      </c>
    </row>
    <row r="1189" spans="12:21" x14ac:dyDescent="0.5">
      <c r="L1189" s="56" t="str">
        <f t="shared" si="162"/>
        <v>Effectuez l’étape 1</v>
      </c>
      <c r="M1189" s="56" t="str">
        <f t="shared" si="163"/>
        <v>Effectuez l’étape 1</v>
      </c>
      <c r="N1189" s="56" t="str">
        <f t="shared" si="164"/>
        <v>Effectuez l’étape 1</v>
      </c>
      <c r="O1189" s="56" t="str">
        <f t="shared" si="165"/>
        <v>Effectuez l’étape 1</v>
      </c>
      <c r="P1189" s="3">
        <f t="shared" si="170"/>
        <v>0</v>
      </c>
      <c r="R1189" s="110" t="e">
        <f t="shared" si="166"/>
        <v>#VALUE!</v>
      </c>
      <c r="S1189" s="110" t="e">
        <f t="shared" si="167"/>
        <v>#VALUE!</v>
      </c>
      <c r="T1189" s="110" t="e">
        <f t="shared" si="168"/>
        <v>#VALUE!</v>
      </c>
      <c r="U1189" s="110" t="e">
        <f t="shared" si="169"/>
        <v>#VALUE!</v>
      </c>
    </row>
    <row r="1190" spans="12:21" x14ac:dyDescent="0.5">
      <c r="L1190" s="56" t="str">
        <f t="shared" si="162"/>
        <v>Effectuez l’étape 1</v>
      </c>
      <c r="M1190" s="56" t="str">
        <f t="shared" si="163"/>
        <v>Effectuez l’étape 1</v>
      </c>
      <c r="N1190" s="56" t="str">
        <f t="shared" si="164"/>
        <v>Effectuez l’étape 1</v>
      </c>
      <c r="O1190" s="56" t="str">
        <f t="shared" si="165"/>
        <v>Effectuez l’étape 1</v>
      </c>
      <c r="P1190" s="3">
        <f t="shared" si="170"/>
        <v>0</v>
      </c>
      <c r="R1190" s="110" t="e">
        <f t="shared" si="166"/>
        <v>#VALUE!</v>
      </c>
      <c r="S1190" s="110" t="e">
        <f t="shared" si="167"/>
        <v>#VALUE!</v>
      </c>
      <c r="T1190" s="110" t="e">
        <f t="shared" si="168"/>
        <v>#VALUE!</v>
      </c>
      <c r="U1190" s="110" t="e">
        <f t="shared" si="169"/>
        <v>#VALUE!</v>
      </c>
    </row>
    <row r="1191" spans="12:21" x14ac:dyDescent="0.5">
      <c r="L1191" s="56" t="str">
        <f t="shared" si="162"/>
        <v>Effectuez l’étape 1</v>
      </c>
      <c r="M1191" s="56" t="str">
        <f t="shared" si="163"/>
        <v>Effectuez l’étape 1</v>
      </c>
      <c r="N1191" s="56" t="str">
        <f t="shared" si="164"/>
        <v>Effectuez l’étape 1</v>
      </c>
      <c r="O1191" s="56" t="str">
        <f t="shared" si="165"/>
        <v>Effectuez l’étape 1</v>
      </c>
      <c r="P1191" s="3">
        <f t="shared" si="170"/>
        <v>0</v>
      </c>
      <c r="R1191" s="110" t="e">
        <f t="shared" si="166"/>
        <v>#VALUE!</v>
      </c>
      <c r="S1191" s="110" t="e">
        <f t="shared" si="167"/>
        <v>#VALUE!</v>
      </c>
      <c r="T1191" s="110" t="e">
        <f t="shared" si="168"/>
        <v>#VALUE!</v>
      </c>
      <c r="U1191" s="110" t="e">
        <f t="shared" si="169"/>
        <v>#VALUE!</v>
      </c>
    </row>
    <row r="1192" spans="12:21" x14ac:dyDescent="0.5">
      <c r="L1192" s="56" t="str">
        <f t="shared" si="162"/>
        <v>Effectuez l’étape 1</v>
      </c>
      <c r="M1192" s="56" t="str">
        <f t="shared" si="163"/>
        <v>Effectuez l’étape 1</v>
      </c>
      <c r="N1192" s="56" t="str">
        <f t="shared" si="164"/>
        <v>Effectuez l’étape 1</v>
      </c>
      <c r="O1192" s="56" t="str">
        <f t="shared" si="165"/>
        <v>Effectuez l’étape 1</v>
      </c>
      <c r="P1192" s="3">
        <f t="shared" si="170"/>
        <v>0</v>
      </c>
      <c r="R1192" s="110" t="e">
        <f t="shared" si="166"/>
        <v>#VALUE!</v>
      </c>
      <c r="S1192" s="110" t="e">
        <f t="shared" si="167"/>
        <v>#VALUE!</v>
      </c>
      <c r="T1192" s="110" t="e">
        <f t="shared" si="168"/>
        <v>#VALUE!</v>
      </c>
      <c r="U1192" s="110" t="e">
        <f t="shared" si="169"/>
        <v>#VALUE!</v>
      </c>
    </row>
    <row r="1193" spans="12:21" x14ac:dyDescent="0.5">
      <c r="L1193" s="56" t="str">
        <f t="shared" si="162"/>
        <v>Effectuez l’étape 1</v>
      </c>
      <c r="M1193" s="56" t="str">
        <f t="shared" si="163"/>
        <v>Effectuez l’étape 1</v>
      </c>
      <c r="N1193" s="56" t="str">
        <f t="shared" si="164"/>
        <v>Effectuez l’étape 1</v>
      </c>
      <c r="O1193" s="56" t="str">
        <f t="shared" si="165"/>
        <v>Effectuez l’étape 1</v>
      </c>
      <c r="P1193" s="3">
        <f t="shared" si="170"/>
        <v>0</v>
      </c>
      <c r="R1193" s="110" t="e">
        <f t="shared" si="166"/>
        <v>#VALUE!</v>
      </c>
      <c r="S1193" s="110" t="e">
        <f t="shared" si="167"/>
        <v>#VALUE!</v>
      </c>
      <c r="T1193" s="110" t="e">
        <f t="shared" si="168"/>
        <v>#VALUE!</v>
      </c>
      <c r="U1193" s="110" t="e">
        <f t="shared" si="169"/>
        <v>#VALUE!</v>
      </c>
    </row>
    <row r="1194" spans="12:21" x14ac:dyDescent="0.5">
      <c r="L1194" s="56" t="str">
        <f t="shared" si="162"/>
        <v>Effectuez l’étape 1</v>
      </c>
      <c r="M1194" s="56" t="str">
        <f t="shared" si="163"/>
        <v>Effectuez l’étape 1</v>
      </c>
      <c r="N1194" s="56" t="str">
        <f t="shared" si="164"/>
        <v>Effectuez l’étape 1</v>
      </c>
      <c r="O1194" s="56" t="str">
        <f t="shared" si="165"/>
        <v>Effectuez l’étape 1</v>
      </c>
      <c r="P1194" s="3">
        <f t="shared" si="170"/>
        <v>0</v>
      </c>
      <c r="R1194" s="110" t="e">
        <f t="shared" si="166"/>
        <v>#VALUE!</v>
      </c>
      <c r="S1194" s="110" t="e">
        <f t="shared" si="167"/>
        <v>#VALUE!</v>
      </c>
      <c r="T1194" s="110" t="e">
        <f t="shared" si="168"/>
        <v>#VALUE!</v>
      </c>
      <c r="U1194" s="110" t="e">
        <f t="shared" si="169"/>
        <v>#VALUE!</v>
      </c>
    </row>
    <row r="1195" spans="12:21" x14ac:dyDescent="0.5">
      <c r="L1195" s="56" t="str">
        <f t="shared" si="162"/>
        <v>Effectuez l’étape 1</v>
      </c>
      <c r="M1195" s="56" t="str">
        <f t="shared" si="163"/>
        <v>Effectuez l’étape 1</v>
      </c>
      <c r="N1195" s="56" t="str">
        <f t="shared" si="164"/>
        <v>Effectuez l’étape 1</v>
      </c>
      <c r="O1195" s="56" t="str">
        <f t="shared" si="165"/>
        <v>Effectuez l’étape 1</v>
      </c>
      <c r="P1195" s="3">
        <f t="shared" si="170"/>
        <v>0</v>
      </c>
      <c r="R1195" s="110" t="e">
        <f t="shared" si="166"/>
        <v>#VALUE!</v>
      </c>
      <c r="S1195" s="110" t="e">
        <f t="shared" si="167"/>
        <v>#VALUE!</v>
      </c>
      <c r="T1195" s="110" t="e">
        <f t="shared" si="168"/>
        <v>#VALUE!</v>
      </c>
      <c r="U1195" s="110" t="e">
        <f t="shared" si="169"/>
        <v>#VALUE!</v>
      </c>
    </row>
    <row r="1196" spans="12:21" x14ac:dyDescent="0.5">
      <c r="L1196" s="56" t="str">
        <f t="shared" si="162"/>
        <v>Effectuez l’étape 1</v>
      </c>
      <c r="M1196" s="56" t="str">
        <f t="shared" si="163"/>
        <v>Effectuez l’étape 1</v>
      </c>
      <c r="N1196" s="56" t="str">
        <f t="shared" si="164"/>
        <v>Effectuez l’étape 1</v>
      </c>
      <c r="O1196" s="56" t="str">
        <f t="shared" si="165"/>
        <v>Effectuez l’étape 1</v>
      </c>
      <c r="P1196" s="3">
        <f t="shared" si="170"/>
        <v>0</v>
      </c>
      <c r="R1196" s="110" t="e">
        <f t="shared" si="166"/>
        <v>#VALUE!</v>
      </c>
      <c r="S1196" s="110" t="e">
        <f t="shared" si="167"/>
        <v>#VALUE!</v>
      </c>
      <c r="T1196" s="110" t="e">
        <f t="shared" si="168"/>
        <v>#VALUE!</v>
      </c>
      <c r="U1196" s="110" t="e">
        <f t="shared" si="169"/>
        <v>#VALUE!</v>
      </c>
    </row>
    <row r="1197" spans="12:21" x14ac:dyDescent="0.5">
      <c r="L1197" s="56" t="str">
        <f t="shared" si="162"/>
        <v>Effectuez l’étape 1</v>
      </c>
      <c r="M1197" s="56" t="str">
        <f t="shared" si="163"/>
        <v>Effectuez l’étape 1</v>
      </c>
      <c r="N1197" s="56" t="str">
        <f t="shared" si="164"/>
        <v>Effectuez l’étape 1</v>
      </c>
      <c r="O1197" s="56" t="str">
        <f t="shared" si="165"/>
        <v>Effectuez l’étape 1</v>
      </c>
      <c r="P1197" s="3">
        <f t="shared" si="170"/>
        <v>0</v>
      </c>
      <c r="R1197" s="110" t="e">
        <f t="shared" si="166"/>
        <v>#VALUE!</v>
      </c>
      <c r="S1197" s="110" t="e">
        <f t="shared" si="167"/>
        <v>#VALUE!</v>
      </c>
      <c r="T1197" s="110" t="e">
        <f t="shared" si="168"/>
        <v>#VALUE!</v>
      </c>
      <c r="U1197" s="110" t="e">
        <f t="shared" si="169"/>
        <v>#VALUE!</v>
      </c>
    </row>
    <row r="1198" spans="12:21" x14ac:dyDescent="0.5">
      <c r="L1198" s="56" t="str">
        <f t="shared" si="162"/>
        <v>Effectuez l’étape 1</v>
      </c>
      <c r="M1198" s="56" t="str">
        <f t="shared" si="163"/>
        <v>Effectuez l’étape 1</v>
      </c>
      <c r="N1198" s="56" t="str">
        <f t="shared" si="164"/>
        <v>Effectuez l’étape 1</v>
      </c>
      <c r="O1198" s="56" t="str">
        <f t="shared" si="165"/>
        <v>Effectuez l’étape 1</v>
      </c>
      <c r="P1198" s="3">
        <f t="shared" si="170"/>
        <v>0</v>
      </c>
      <c r="R1198" s="110" t="e">
        <f t="shared" si="166"/>
        <v>#VALUE!</v>
      </c>
      <c r="S1198" s="110" t="e">
        <f t="shared" si="167"/>
        <v>#VALUE!</v>
      </c>
      <c r="T1198" s="110" t="e">
        <f t="shared" si="168"/>
        <v>#VALUE!</v>
      </c>
      <c r="U1198" s="110" t="e">
        <f t="shared" si="169"/>
        <v>#VALUE!</v>
      </c>
    </row>
    <row r="1199" spans="12:21" x14ac:dyDescent="0.5">
      <c r="L1199" s="56" t="str">
        <f t="shared" si="162"/>
        <v>Effectuez l’étape 1</v>
      </c>
      <c r="M1199" s="56" t="str">
        <f t="shared" si="163"/>
        <v>Effectuez l’étape 1</v>
      </c>
      <c r="N1199" s="56" t="str">
        <f t="shared" si="164"/>
        <v>Effectuez l’étape 1</v>
      </c>
      <c r="O1199" s="56" t="str">
        <f t="shared" si="165"/>
        <v>Effectuez l’étape 1</v>
      </c>
      <c r="P1199" s="3">
        <f t="shared" si="170"/>
        <v>0</v>
      </c>
      <c r="R1199" s="110" t="e">
        <f t="shared" si="166"/>
        <v>#VALUE!</v>
      </c>
      <c r="S1199" s="110" t="e">
        <f t="shared" si="167"/>
        <v>#VALUE!</v>
      </c>
      <c r="T1199" s="110" t="e">
        <f t="shared" si="168"/>
        <v>#VALUE!</v>
      </c>
      <c r="U1199" s="110" t="e">
        <f t="shared" si="169"/>
        <v>#VALUE!</v>
      </c>
    </row>
    <row r="1200" spans="12:21" x14ac:dyDescent="0.5">
      <c r="L1200" s="56" t="str">
        <f t="shared" si="162"/>
        <v>Effectuez l’étape 1</v>
      </c>
      <c r="M1200" s="56" t="str">
        <f t="shared" si="163"/>
        <v>Effectuez l’étape 1</v>
      </c>
      <c r="N1200" s="56" t="str">
        <f t="shared" si="164"/>
        <v>Effectuez l’étape 1</v>
      </c>
      <c r="O1200" s="56" t="str">
        <f t="shared" si="165"/>
        <v>Effectuez l’étape 1</v>
      </c>
      <c r="P1200" s="3">
        <f t="shared" si="170"/>
        <v>0</v>
      </c>
      <c r="R1200" s="110" t="e">
        <f t="shared" si="166"/>
        <v>#VALUE!</v>
      </c>
      <c r="S1200" s="110" t="e">
        <f t="shared" si="167"/>
        <v>#VALUE!</v>
      </c>
      <c r="T1200" s="110" t="e">
        <f t="shared" si="168"/>
        <v>#VALUE!</v>
      </c>
      <c r="U1200" s="110" t="e">
        <f t="shared" si="169"/>
        <v>#VALUE!</v>
      </c>
    </row>
    <row r="1201" spans="12:21" x14ac:dyDescent="0.5">
      <c r="L1201" s="56" t="str">
        <f t="shared" si="162"/>
        <v>Effectuez l’étape 1</v>
      </c>
      <c r="M1201" s="56" t="str">
        <f t="shared" si="163"/>
        <v>Effectuez l’étape 1</v>
      </c>
      <c r="N1201" s="56" t="str">
        <f t="shared" si="164"/>
        <v>Effectuez l’étape 1</v>
      </c>
      <c r="O1201" s="56" t="str">
        <f t="shared" si="165"/>
        <v>Effectuez l’étape 1</v>
      </c>
      <c r="P1201" s="3">
        <f t="shared" si="170"/>
        <v>0</v>
      </c>
      <c r="R1201" s="110" t="e">
        <f t="shared" si="166"/>
        <v>#VALUE!</v>
      </c>
      <c r="S1201" s="110" t="e">
        <f t="shared" si="167"/>
        <v>#VALUE!</v>
      </c>
      <c r="T1201" s="110" t="e">
        <f t="shared" si="168"/>
        <v>#VALUE!</v>
      </c>
      <c r="U1201" s="110" t="e">
        <f t="shared" si="169"/>
        <v>#VALUE!</v>
      </c>
    </row>
    <row r="1202" spans="12:21" x14ac:dyDescent="0.5">
      <c r="L1202" s="56" t="str">
        <f t="shared" si="162"/>
        <v>Effectuez l’étape 1</v>
      </c>
      <c r="M1202" s="56" t="str">
        <f t="shared" si="163"/>
        <v>Effectuez l’étape 1</v>
      </c>
      <c r="N1202" s="56" t="str">
        <f t="shared" si="164"/>
        <v>Effectuez l’étape 1</v>
      </c>
      <c r="O1202" s="56" t="str">
        <f t="shared" si="165"/>
        <v>Effectuez l’étape 1</v>
      </c>
      <c r="P1202" s="3">
        <f t="shared" si="170"/>
        <v>0</v>
      </c>
      <c r="R1202" s="110" t="e">
        <f t="shared" si="166"/>
        <v>#VALUE!</v>
      </c>
      <c r="S1202" s="110" t="e">
        <f t="shared" si="167"/>
        <v>#VALUE!</v>
      </c>
      <c r="T1202" s="110" t="e">
        <f t="shared" si="168"/>
        <v>#VALUE!</v>
      </c>
      <c r="U1202" s="110" t="e">
        <f t="shared" si="169"/>
        <v>#VALUE!</v>
      </c>
    </row>
    <row r="1203" spans="12:21" x14ac:dyDescent="0.5">
      <c r="L1203" s="56" t="str">
        <f t="shared" si="162"/>
        <v>Effectuez l’étape 1</v>
      </c>
      <c r="M1203" s="56" t="str">
        <f t="shared" si="163"/>
        <v>Effectuez l’étape 1</v>
      </c>
      <c r="N1203" s="56" t="str">
        <f t="shared" si="164"/>
        <v>Effectuez l’étape 1</v>
      </c>
      <c r="O1203" s="56" t="str">
        <f t="shared" si="165"/>
        <v>Effectuez l’étape 1</v>
      </c>
      <c r="P1203" s="3">
        <f t="shared" si="170"/>
        <v>0</v>
      </c>
      <c r="R1203" s="110" t="e">
        <f t="shared" si="166"/>
        <v>#VALUE!</v>
      </c>
      <c r="S1203" s="110" t="e">
        <f t="shared" si="167"/>
        <v>#VALUE!</v>
      </c>
      <c r="T1203" s="110" t="e">
        <f t="shared" si="168"/>
        <v>#VALUE!</v>
      </c>
      <c r="U1203" s="110" t="e">
        <f t="shared" si="169"/>
        <v>#VALUE!</v>
      </c>
    </row>
    <row r="1204" spans="12:21" x14ac:dyDescent="0.5">
      <c r="L1204" s="56" t="str">
        <f t="shared" si="162"/>
        <v>Effectuez l’étape 1</v>
      </c>
      <c r="M1204" s="56" t="str">
        <f t="shared" si="163"/>
        <v>Effectuez l’étape 1</v>
      </c>
      <c r="N1204" s="56" t="str">
        <f t="shared" si="164"/>
        <v>Effectuez l’étape 1</v>
      </c>
      <c r="O1204" s="56" t="str">
        <f t="shared" si="165"/>
        <v>Effectuez l’étape 1</v>
      </c>
      <c r="P1204" s="3">
        <f t="shared" si="170"/>
        <v>0</v>
      </c>
      <c r="R1204" s="110" t="e">
        <f t="shared" si="166"/>
        <v>#VALUE!</v>
      </c>
      <c r="S1204" s="110" t="e">
        <f t="shared" si="167"/>
        <v>#VALUE!</v>
      </c>
      <c r="T1204" s="110" t="e">
        <f t="shared" si="168"/>
        <v>#VALUE!</v>
      </c>
      <c r="U1204" s="110" t="e">
        <f t="shared" si="169"/>
        <v>#VALUE!</v>
      </c>
    </row>
    <row r="1205" spans="12:21" x14ac:dyDescent="0.5">
      <c r="L1205" s="56" t="str">
        <f t="shared" si="162"/>
        <v>Effectuez l’étape 1</v>
      </c>
      <c r="M1205" s="56" t="str">
        <f t="shared" si="163"/>
        <v>Effectuez l’étape 1</v>
      </c>
      <c r="N1205" s="56" t="str">
        <f t="shared" si="164"/>
        <v>Effectuez l’étape 1</v>
      </c>
      <c r="O1205" s="56" t="str">
        <f t="shared" si="165"/>
        <v>Effectuez l’étape 1</v>
      </c>
      <c r="P1205" s="3">
        <f t="shared" si="170"/>
        <v>0</v>
      </c>
      <c r="R1205" s="110" t="e">
        <f t="shared" si="166"/>
        <v>#VALUE!</v>
      </c>
      <c r="S1205" s="110" t="e">
        <f t="shared" si="167"/>
        <v>#VALUE!</v>
      </c>
      <c r="T1205" s="110" t="e">
        <f t="shared" si="168"/>
        <v>#VALUE!</v>
      </c>
      <c r="U1205" s="110" t="e">
        <f t="shared" si="169"/>
        <v>#VALUE!</v>
      </c>
    </row>
    <row r="1206" spans="12:21" x14ac:dyDescent="0.5">
      <c r="L1206" s="56" t="str">
        <f t="shared" si="162"/>
        <v>Effectuez l’étape 1</v>
      </c>
      <c r="M1206" s="56" t="str">
        <f t="shared" si="163"/>
        <v>Effectuez l’étape 1</v>
      </c>
      <c r="N1206" s="56" t="str">
        <f t="shared" si="164"/>
        <v>Effectuez l’étape 1</v>
      </c>
      <c r="O1206" s="56" t="str">
        <f t="shared" si="165"/>
        <v>Effectuez l’étape 1</v>
      </c>
      <c r="P1206" s="3">
        <f t="shared" si="170"/>
        <v>0</v>
      </c>
      <c r="R1206" s="110" t="e">
        <f t="shared" si="166"/>
        <v>#VALUE!</v>
      </c>
      <c r="S1206" s="110" t="e">
        <f t="shared" si="167"/>
        <v>#VALUE!</v>
      </c>
      <c r="T1206" s="110" t="e">
        <f t="shared" si="168"/>
        <v>#VALUE!</v>
      </c>
      <c r="U1206" s="110" t="e">
        <f t="shared" si="169"/>
        <v>#VALUE!</v>
      </c>
    </row>
    <row r="1207" spans="12:21" x14ac:dyDescent="0.5">
      <c r="L1207" s="56" t="str">
        <f t="shared" si="162"/>
        <v>Effectuez l’étape 1</v>
      </c>
      <c r="M1207" s="56" t="str">
        <f t="shared" si="163"/>
        <v>Effectuez l’étape 1</v>
      </c>
      <c r="N1207" s="56" t="str">
        <f t="shared" si="164"/>
        <v>Effectuez l’étape 1</v>
      </c>
      <c r="O1207" s="56" t="str">
        <f t="shared" si="165"/>
        <v>Effectuez l’étape 1</v>
      </c>
      <c r="P1207" s="3">
        <f t="shared" si="170"/>
        <v>0</v>
      </c>
      <c r="R1207" s="110" t="e">
        <f t="shared" si="166"/>
        <v>#VALUE!</v>
      </c>
      <c r="S1207" s="110" t="e">
        <f t="shared" si="167"/>
        <v>#VALUE!</v>
      </c>
      <c r="T1207" s="110" t="e">
        <f t="shared" si="168"/>
        <v>#VALUE!</v>
      </c>
      <c r="U1207" s="110" t="e">
        <f t="shared" si="169"/>
        <v>#VALUE!</v>
      </c>
    </row>
    <row r="1208" spans="12:21" x14ac:dyDescent="0.5">
      <c r="L1208" s="56" t="str">
        <f t="shared" si="162"/>
        <v>Effectuez l’étape 1</v>
      </c>
      <c r="M1208" s="56" t="str">
        <f t="shared" si="163"/>
        <v>Effectuez l’étape 1</v>
      </c>
      <c r="N1208" s="56" t="str">
        <f t="shared" si="164"/>
        <v>Effectuez l’étape 1</v>
      </c>
      <c r="O1208" s="56" t="str">
        <f t="shared" si="165"/>
        <v>Effectuez l’étape 1</v>
      </c>
      <c r="P1208" s="3">
        <f t="shared" si="170"/>
        <v>0</v>
      </c>
      <c r="R1208" s="110" t="e">
        <f t="shared" si="166"/>
        <v>#VALUE!</v>
      </c>
      <c r="S1208" s="110" t="e">
        <f t="shared" si="167"/>
        <v>#VALUE!</v>
      </c>
      <c r="T1208" s="110" t="e">
        <f t="shared" si="168"/>
        <v>#VALUE!</v>
      </c>
      <c r="U1208" s="110" t="e">
        <f t="shared" si="169"/>
        <v>#VALUE!</v>
      </c>
    </row>
    <row r="1209" spans="12:21" x14ac:dyDescent="0.5">
      <c r="L1209" s="56" t="str">
        <f t="shared" si="162"/>
        <v>Effectuez l’étape 1</v>
      </c>
      <c r="M1209" s="56" t="str">
        <f t="shared" si="163"/>
        <v>Effectuez l’étape 1</v>
      </c>
      <c r="N1209" s="56" t="str">
        <f t="shared" si="164"/>
        <v>Effectuez l’étape 1</v>
      </c>
      <c r="O1209" s="56" t="str">
        <f t="shared" si="165"/>
        <v>Effectuez l’étape 1</v>
      </c>
      <c r="P1209" s="3">
        <f t="shared" si="170"/>
        <v>0</v>
      </c>
      <c r="R1209" s="110" t="e">
        <f t="shared" si="166"/>
        <v>#VALUE!</v>
      </c>
      <c r="S1209" s="110" t="e">
        <f t="shared" si="167"/>
        <v>#VALUE!</v>
      </c>
      <c r="T1209" s="110" t="e">
        <f t="shared" si="168"/>
        <v>#VALUE!</v>
      </c>
      <c r="U1209" s="110" t="e">
        <f t="shared" si="169"/>
        <v>#VALUE!</v>
      </c>
    </row>
    <row r="1210" spans="12:21" x14ac:dyDescent="0.5">
      <c r="L1210" s="56" t="str">
        <f t="shared" si="162"/>
        <v>Effectuez l’étape 1</v>
      </c>
      <c r="M1210" s="56" t="str">
        <f t="shared" si="163"/>
        <v>Effectuez l’étape 1</v>
      </c>
      <c r="N1210" s="56" t="str">
        <f t="shared" si="164"/>
        <v>Effectuez l’étape 1</v>
      </c>
      <c r="O1210" s="56" t="str">
        <f t="shared" si="165"/>
        <v>Effectuez l’étape 1</v>
      </c>
      <c r="P1210" s="3">
        <f t="shared" si="170"/>
        <v>0</v>
      </c>
      <c r="R1210" s="110" t="e">
        <f t="shared" si="166"/>
        <v>#VALUE!</v>
      </c>
      <c r="S1210" s="110" t="e">
        <f t="shared" si="167"/>
        <v>#VALUE!</v>
      </c>
      <c r="T1210" s="110" t="e">
        <f t="shared" si="168"/>
        <v>#VALUE!</v>
      </c>
      <c r="U1210" s="110" t="e">
        <f t="shared" si="169"/>
        <v>#VALUE!</v>
      </c>
    </row>
    <row r="1211" spans="12:21" x14ac:dyDescent="0.5">
      <c r="L1211" s="56" t="str">
        <f t="shared" si="162"/>
        <v>Effectuez l’étape 1</v>
      </c>
      <c r="M1211" s="56" t="str">
        <f t="shared" si="163"/>
        <v>Effectuez l’étape 1</v>
      </c>
      <c r="N1211" s="56" t="str">
        <f t="shared" si="164"/>
        <v>Effectuez l’étape 1</v>
      </c>
      <c r="O1211" s="56" t="str">
        <f t="shared" si="165"/>
        <v>Effectuez l’étape 1</v>
      </c>
      <c r="P1211" s="3">
        <f t="shared" si="170"/>
        <v>0</v>
      </c>
      <c r="R1211" s="110" t="e">
        <f t="shared" si="166"/>
        <v>#VALUE!</v>
      </c>
      <c r="S1211" s="110" t="e">
        <f t="shared" si="167"/>
        <v>#VALUE!</v>
      </c>
      <c r="T1211" s="110" t="e">
        <f t="shared" si="168"/>
        <v>#VALUE!</v>
      </c>
      <c r="U1211" s="110" t="e">
        <f t="shared" si="169"/>
        <v>#VALUE!</v>
      </c>
    </row>
    <row r="1212" spans="12:21" x14ac:dyDescent="0.5">
      <c r="L1212" s="56" t="str">
        <f t="shared" si="162"/>
        <v>Effectuez l’étape 1</v>
      </c>
      <c r="M1212" s="56" t="str">
        <f t="shared" si="163"/>
        <v>Effectuez l’étape 1</v>
      </c>
      <c r="N1212" s="56" t="str">
        <f t="shared" si="164"/>
        <v>Effectuez l’étape 1</v>
      </c>
      <c r="O1212" s="56" t="str">
        <f t="shared" si="165"/>
        <v>Effectuez l’étape 1</v>
      </c>
      <c r="P1212" s="3">
        <f t="shared" si="170"/>
        <v>0</v>
      </c>
      <c r="R1212" s="110" t="e">
        <f t="shared" si="166"/>
        <v>#VALUE!</v>
      </c>
      <c r="S1212" s="110" t="e">
        <f t="shared" si="167"/>
        <v>#VALUE!</v>
      </c>
      <c r="T1212" s="110" t="e">
        <f t="shared" si="168"/>
        <v>#VALUE!</v>
      </c>
      <c r="U1212" s="110" t="e">
        <f t="shared" si="169"/>
        <v>#VALUE!</v>
      </c>
    </row>
    <row r="1213" spans="12:21" x14ac:dyDescent="0.5">
      <c r="L1213" s="56" t="str">
        <f t="shared" si="162"/>
        <v>Effectuez l’étape 1</v>
      </c>
      <c r="M1213" s="56" t="str">
        <f t="shared" si="163"/>
        <v>Effectuez l’étape 1</v>
      </c>
      <c r="N1213" s="56" t="str">
        <f t="shared" si="164"/>
        <v>Effectuez l’étape 1</v>
      </c>
      <c r="O1213" s="56" t="str">
        <f t="shared" si="165"/>
        <v>Effectuez l’étape 1</v>
      </c>
      <c r="P1213" s="3">
        <f t="shared" si="170"/>
        <v>0</v>
      </c>
      <c r="R1213" s="110" t="e">
        <f t="shared" si="166"/>
        <v>#VALUE!</v>
      </c>
      <c r="S1213" s="110" t="e">
        <f t="shared" si="167"/>
        <v>#VALUE!</v>
      </c>
      <c r="T1213" s="110" t="e">
        <f t="shared" si="168"/>
        <v>#VALUE!</v>
      </c>
      <c r="U1213" s="110" t="e">
        <f t="shared" si="169"/>
        <v>#VALUE!</v>
      </c>
    </row>
    <row r="1214" spans="12:21" x14ac:dyDescent="0.5">
      <c r="L1214" s="56" t="str">
        <f t="shared" si="162"/>
        <v>Effectuez l’étape 1</v>
      </c>
      <c r="M1214" s="56" t="str">
        <f t="shared" si="163"/>
        <v>Effectuez l’étape 1</v>
      </c>
      <c r="N1214" s="56" t="str">
        <f t="shared" si="164"/>
        <v>Effectuez l’étape 1</v>
      </c>
      <c r="O1214" s="56" t="str">
        <f t="shared" si="165"/>
        <v>Effectuez l’étape 1</v>
      </c>
      <c r="P1214" s="3">
        <f t="shared" si="170"/>
        <v>0</v>
      </c>
      <c r="R1214" s="110" t="e">
        <f t="shared" si="166"/>
        <v>#VALUE!</v>
      </c>
      <c r="S1214" s="110" t="e">
        <f t="shared" si="167"/>
        <v>#VALUE!</v>
      </c>
      <c r="T1214" s="110" t="e">
        <f t="shared" si="168"/>
        <v>#VALUE!</v>
      </c>
      <c r="U1214" s="110" t="e">
        <f t="shared" si="169"/>
        <v>#VALUE!</v>
      </c>
    </row>
    <row r="1215" spans="12:21" x14ac:dyDescent="0.5">
      <c r="L1215" s="56" t="str">
        <f t="shared" si="162"/>
        <v>Effectuez l’étape 1</v>
      </c>
      <c r="M1215" s="56" t="str">
        <f t="shared" si="163"/>
        <v>Effectuez l’étape 1</v>
      </c>
      <c r="N1215" s="56" t="str">
        <f t="shared" si="164"/>
        <v>Effectuez l’étape 1</v>
      </c>
      <c r="O1215" s="56" t="str">
        <f t="shared" si="165"/>
        <v>Effectuez l’étape 1</v>
      </c>
      <c r="P1215" s="3">
        <f t="shared" si="170"/>
        <v>0</v>
      </c>
      <c r="R1215" s="110" t="e">
        <f t="shared" si="166"/>
        <v>#VALUE!</v>
      </c>
      <c r="S1215" s="110" t="e">
        <f t="shared" si="167"/>
        <v>#VALUE!</v>
      </c>
      <c r="T1215" s="110" t="e">
        <f t="shared" si="168"/>
        <v>#VALUE!</v>
      </c>
      <c r="U1215" s="110" t="e">
        <f t="shared" si="169"/>
        <v>#VALUE!</v>
      </c>
    </row>
    <row r="1216" spans="12:21" x14ac:dyDescent="0.5">
      <c r="L1216" s="56" t="str">
        <f t="shared" si="162"/>
        <v>Effectuez l’étape 1</v>
      </c>
      <c r="M1216" s="56" t="str">
        <f t="shared" si="163"/>
        <v>Effectuez l’étape 1</v>
      </c>
      <c r="N1216" s="56" t="str">
        <f t="shared" si="164"/>
        <v>Effectuez l’étape 1</v>
      </c>
      <c r="O1216" s="56" t="str">
        <f t="shared" si="165"/>
        <v>Effectuez l’étape 1</v>
      </c>
      <c r="P1216" s="3">
        <f t="shared" si="170"/>
        <v>0</v>
      </c>
      <c r="R1216" s="110" t="e">
        <f t="shared" si="166"/>
        <v>#VALUE!</v>
      </c>
      <c r="S1216" s="110" t="e">
        <f t="shared" si="167"/>
        <v>#VALUE!</v>
      </c>
      <c r="T1216" s="110" t="e">
        <f t="shared" si="168"/>
        <v>#VALUE!</v>
      </c>
      <c r="U1216" s="110" t="e">
        <f t="shared" si="169"/>
        <v>#VALUE!</v>
      </c>
    </row>
    <row r="1217" spans="12:21" x14ac:dyDescent="0.5">
      <c r="L1217" s="56" t="str">
        <f t="shared" si="162"/>
        <v>Effectuez l’étape 1</v>
      </c>
      <c r="M1217" s="56" t="str">
        <f t="shared" si="163"/>
        <v>Effectuez l’étape 1</v>
      </c>
      <c r="N1217" s="56" t="str">
        <f t="shared" si="164"/>
        <v>Effectuez l’étape 1</v>
      </c>
      <c r="O1217" s="56" t="str">
        <f t="shared" si="165"/>
        <v>Effectuez l’étape 1</v>
      </c>
      <c r="P1217" s="3">
        <f t="shared" si="170"/>
        <v>0</v>
      </c>
      <c r="R1217" s="110" t="e">
        <f t="shared" si="166"/>
        <v>#VALUE!</v>
      </c>
      <c r="S1217" s="110" t="e">
        <f t="shared" si="167"/>
        <v>#VALUE!</v>
      </c>
      <c r="T1217" s="110" t="e">
        <f t="shared" si="168"/>
        <v>#VALUE!</v>
      </c>
      <c r="U1217" s="110" t="e">
        <f t="shared" si="169"/>
        <v>#VALUE!</v>
      </c>
    </row>
    <row r="1218" spans="12:21" x14ac:dyDescent="0.5">
      <c r="L1218" s="56" t="str">
        <f t="shared" si="162"/>
        <v>Effectuez l’étape 1</v>
      </c>
      <c r="M1218" s="56" t="str">
        <f t="shared" si="163"/>
        <v>Effectuez l’étape 1</v>
      </c>
      <c r="N1218" s="56" t="str">
        <f t="shared" si="164"/>
        <v>Effectuez l’étape 1</v>
      </c>
      <c r="O1218" s="56" t="str">
        <f t="shared" si="165"/>
        <v>Effectuez l’étape 1</v>
      </c>
      <c r="P1218" s="3">
        <f t="shared" si="170"/>
        <v>0</v>
      </c>
      <c r="R1218" s="110" t="e">
        <f t="shared" si="166"/>
        <v>#VALUE!</v>
      </c>
      <c r="S1218" s="110" t="e">
        <f t="shared" si="167"/>
        <v>#VALUE!</v>
      </c>
      <c r="T1218" s="110" t="e">
        <f t="shared" si="168"/>
        <v>#VALUE!</v>
      </c>
      <c r="U1218" s="110" t="e">
        <f t="shared" si="169"/>
        <v>#VALUE!</v>
      </c>
    </row>
    <row r="1219" spans="12:21" x14ac:dyDescent="0.5">
      <c r="L1219" s="56" t="str">
        <f t="shared" si="162"/>
        <v>Effectuez l’étape 1</v>
      </c>
      <c r="M1219" s="56" t="str">
        <f t="shared" si="163"/>
        <v>Effectuez l’étape 1</v>
      </c>
      <c r="N1219" s="56" t="str">
        <f t="shared" si="164"/>
        <v>Effectuez l’étape 1</v>
      </c>
      <c r="O1219" s="56" t="str">
        <f t="shared" si="165"/>
        <v>Effectuez l’étape 1</v>
      </c>
      <c r="P1219" s="3">
        <f t="shared" si="170"/>
        <v>0</v>
      </c>
      <c r="R1219" s="110" t="e">
        <f t="shared" si="166"/>
        <v>#VALUE!</v>
      </c>
      <c r="S1219" s="110" t="e">
        <f t="shared" si="167"/>
        <v>#VALUE!</v>
      </c>
      <c r="T1219" s="110" t="e">
        <f t="shared" si="168"/>
        <v>#VALUE!</v>
      </c>
      <c r="U1219" s="110" t="e">
        <f t="shared" si="169"/>
        <v>#VALUE!</v>
      </c>
    </row>
    <row r="1220" spans="12:21" x14ac:dyDescent="0.5">
      <c r="L1220" s="56" t="str">
        <f t="shared" si="162"/>
        <v>Effectuez l’étape 1</v>
      </c>
      <c r="M1220" s="56" t="str">
        <f t="shared" si="163"/>
        <v>Effectuez l’étape 1</v>
      </c>
      <c r="N1220" s="56" t="str">
        <f t="shared" si="164"/>
        <v>Effectuez l’étape 1</v>
      </c>
      <c r="O1220" s="56" t="str">
        <f t="shared" si="165"/>
        <v>Effectuez l’étape 1</v>
      </c>
      <c r="P1220" s="3">
        <f t="shared" si="170"/>
        <v>0</v>
      </c>
      <c r="R1220" s="110" t="e">
        <f t="shared" si="166"/>
        <v>#VALUE!</v>
      </c>
      <c r="S1220" s="110" t="e">
        <f t="shared" si="167"/>
        <v>#VALUE!</v>
      </c>
      <c r="T1220" s="110" t="e">
        <f t="shared" si="168"/>
        <v>#VALUE!</v>
      </c>
      <c r="U1220" s="110" t="e">
        <f t="shared" si="169"/>
        <v>#VALUE!</v>
      </c>
    </row>
    <row r="1221" spans="12:21" x14ac:dyDescent="0.5">
      <c r="L1221" s="56" t="str">
        <f t="shared" si="162"/>
        <v>Effectuez l’étape 1</v>
      </c>
      <c r="M1221" s="56" t="str">
        <f t="shared" si="163"/>
        <v>Effectuez l’étape 1</v>
      </c>
      <c r="N1221" s="56" t="str">
        <f t="shared" si="164"/>
        <v>Effectuez l’étape 1</v>
      </c>
      <c r="O1221" s="56" t="str">
        <f t="shared" si="165"/>
        <v>Effectuez l’étape 1</v>
      </c>
      <c r="P1221" s="3">
        <f t="shared" si="170"/>
        <v>0</v>
      </c>
      <c r="R1221" s="110" t="e">
        <f t="shared" si="166"/>
        <v>#VALUE!</v>
      </c>
      <c r="S1221" s="110" t="e">
        <f t="shared" si="167"/>
        <v>#VALUE!</v>
      </c>
      <c r="T1221" s="110" t="e">
        <f t="shared" si="168"/>
        <v>#VALUE!</v>
      </c>
      <c r="U1221" s="110" t="e">
        <f t="shared" si="169"/>
        <v>#VALUE!</v>
      </c>
    </row>
    <row r="1222" spans="12:21" x14ac:dyDescent="0.5">
      <c r="L1222" s="56" t="str">
        <f t="shared" ref="L1222:L1285" si="171">IF(ISTEXT(overallRate),"Effectuez l’étape 1",IF(OR(COUNT($C1222,H1222)&lt;&gt;2,overallRate=0),0,IF(D1222="Oui",ROUND(MAX(IF($B1222="Non - avec lien de dépendance",0,MIN((0.75*H1222),847)),MIN(H1222,(0.75*$C1222),847)),2),R1222)))</f>
        <v>Effectuez l’étape 1</v>
      </c>
      <c r="M1222" s="56" t="str">
        <f t="shared" ref="M1222:M1285" si="172">IF(ISTEXT(overallRate),"Effectuez l’étape 1",IF(OR(COUNT($C1222,I1222)&lt;&gt;2,overallRate=0),0,IF(E1222="Yes",ROUND(MAX(IF($B1222="Non - avec lien de dépendance",0,MIN((0.75*I1222),847)),MIN(I1222,(0.75*$C1222),847)),2),S1222)))</f>
        <v>Effectuez l’étape 1</v>
      </c>
      <c r="N1222" s="56" t="str">
        <f t="shared" ref="N1222:N1285" si="173">IF(ISTEXT(overallRate),"Effectuez l’étape 1",IF(OR(COUNT($C1222,J1222)&lt;&gt;2,overallRate=0),0,IF(F1222="Yes",ROUND(MAX(IF($B1222="Non - avec lien de dépendance",0,MIN((0.75*J1222),847)),MIN(J1222,(0.75*$C1222),847)),2),T1222)))</f>
        <v>Effectuez l’étape 1</v>
      </c>
      <c r="O1222" s="56" t="str">
        <f t="shared" ref="O1222:O1285" si="174">IF(ISTEXT(overallRate),"Effectuez l’étape 1",IF(OR(COUNT($C1222,K1222)&lt;&gt;2,overallRate=0),0,IF(G1222="Yes",ROUND(MAX(IF($B1222="Non - avec lien de dépendance",0,MIN((0.75*K1222),847)),MIN(K1222,(0.75*$C1222),847)),2),U1222)))</f>
        <v>Effectuez l’étape 1</v>
      </c>
      <c r="P1222" s="3">
        <f t="shared" si="170"/>
        <v>0</v>
      </c>
      <c r="R1222" s="110" t="e">
        <f t="shared" ref="R1222:R1285" si="175">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#VALUE!</v>
      </c>
      <c r="S1222" s="110" t="e">
        <f t="shared" ref="S1222:S1285" si="176">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#VALUE!</v>
      </c>
      <c r="T1222" s="110" t="e">
        <f t="shared" ref="T1222:T1285" si="177">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#VALUE!</v>
      </c>
      <c r="U1222" s="110" t="e">
        <f t="shared" ref="U1222:U1285" si="178">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#VALUE!</v>
      </c>
    </row>
    <row r="1223" spans="12:21" x14ac:dyDescent="0.5">
      <c r="L1223" s="56" t="str">
        <f t="shared" si="171"/>
        <v>Effectuez l’étape 1</v>
      </c>
      <c r="M1223" s="56" t="str">
        <f t="shared" si="172"/>
        <v>Effectuez l’étape 1</v>
      </c>
      <c r="N1223" s="56" t="str">
        <f t="shared" si="173"/>
        <v>Effectuez l’étape 1</v>
      </c>
      <c r="O1223" s="56" t="str">
        <f t="shared" si="174"/>
        <v>Effectuez l’étape 1</v>
      </c>
      <c r="P1223" s="3">
        <f t="shared" ref="P1223:P1286" si="179">IF(AND(COUNT(C1223:K1223)&gt;0,OR(COUNT(C1223:K1223)&lt;&gt;5,ISBLANK(B1223))),"Fill out all amounts",SUM(L1223:O1223))</f>
        <v>0</v>
      </c>
      <c r="R1223" s="110" t="e">
        <f t="shared" si="175"/>
        <v>#VALUE!</v>
      </c>
      <c r="S1223" s="110" t="e">
        <f t="shared" si="176"/>
        <v>#VALUE!</v>
      </c>
      <c r="T1223" s="110" t="e">
        <f t="shared" si="177"/>
        <v>#VALUE!</v>
      </c>
      <c r="U1223" s="110" t="e">
        <f t="shared" si="178"/>
        <v>#VALUE!</v>
      </c>
    </row>
    <row r="1224" spans="12:21" x14ac:dyDescent="0.5">
      <c r="L1224" s="56" t="str">
        <f t="shared" si="171"/>
        <v>Effectuez l’étape 1</v>
      </c>
      <c r="M1224" s="56" t="str">
        <f t="shared" si="172"/>
        <v>Effectuez l’étape 1</v>
      </c>
      <c r="N1224" s="56" t="str">
        <f t="shared" si="173"/>
        <v>Effectuez l’étape 1</v>
      </c>
      <c r="O1224" s="56" t="str">
        <f t="shared" si="174"/>
        <v>Effectuez l’étape 1</v>
      </c>
      <c r="P1224" s="3">
        <f t="shared" si="179"/>
        <v>0</v>
      </c>
      <c r="R1224" s="110" t="e">
        <f t="shared" si="175"/>
        <v>#VALUE!</v>
      </c>
      <c r="S1224" s="110" t="e">
        <f t="shared" si="176"/>
        <v>#VALUE!</v>
      </c>
      <c r="T1224" s="110" t="e">
        <f t="shared" si="177"/>
        <v>#VALUE!</v>
      </c>
      <c r="U1224" s="110" t="e">
        <f t="shared" si="178"/>
        <v>#VALUE!</v>
      </c>
    </row>
    <row r="1225" spans="12:21" x14ac:dyDescent="0.5">
      <c r="L1225" s="56" t="str">
        <f t="shared" si="171"/>
        <v>Effectuez l’étape 1</v>
      </c>
      <c r="M1225" s="56" t="str">
        <f t="shared" si="172"/>
        <v>Effectuez l’étape 1</v>
      </c>
      <c r="N1225" s="56" t="str">
        <f t="shared" si="173"/>
        <v>Effectuez l’étape 1</v>
      </c>
      <c r="O1225" s="56" t="str">
        <f t="shared" si="174"/>
        <v>Effectuez l’étape 1</v>
      </c>
      <c r="P1225" s="3">
        <f t="shared" si="179"/>
        <v>0</v>
      </c>
      <c r="R1225" s="110" t="e">
        <f t="shared" si="175"/>
        <v>#VALUE!</v>
      </c>
      <c r="S1225" s="110" t="e">
        <f t="shared" si="176"/>
        <v>#VALUE!</v>
      </c>
      <c r="T1225" s="110" t="e">
        <f t="shared" si="177"/>
        <v>#VALUE!</v>
      </c>
      <c r="U1225" s="110" t="e">
        <f t="shared" si="178"/>
        <v>#VALUE!</v>
      </c>
    </row>
    <row r="1226" spans="12:21" x14ac:dyDescent="0.5">
      <c r="L1226" s="56" t="str">
        <f t="shared" si="171"/>
        <v>Effectuez l’étape 1</v>
      </c>
      <c r="M1226" s="56" t="str">
        <f t="shared" si="172"/>
        <v>Effectuez l’étape 1</v>
      </c>
      <c r="N1226" s="56" t="str">
        <f t="shared" si="173"/>
        <v>Effectuez l’étape 1</v>
      </c>
      <c r="O1226" s="56" t="str">
        <f t="shared" si="174"/>
        <v>Effectuez l’étape 1</v>
      </c>
      <c r="P1226" s="3">
        <f t="shared" si="179"/>
        <v>0</v>
      </c>
      <c r="R1226" s="110" t="e">
        <f t="shared" si="175"/>
        <v>#VALUE!</v>
      </c>
      <c r="S1226" s="110" t="e">
        <f t="shared" si="176"/>
        <v>#VALUE!</v>
      </c>
      <c r="T1226" s="110" t="e">
        <f t="shared" si="177"/>
        <v>#VALUE!</v>
      </c>
      <c r="U1226" s="110" t="e">
        <f t="shared" si="178"/>
        <v>#VALUE!</v>
      </c>
    </row>
    <row r="1227" spans="12:21" x14ac:dyDescent="0.5">
      <c r="L1227" s="56" t="str">
        <f t="shared" si="171"/>
        <v>Effectuez l’étape 1</v>
      </c>
      <c r="M1227" s="56" t="str">
        <f t="shared" si="172"/>
        <v>Effectuez l’étape 1</v>
      </c>
      <c r="N1227" s="56" t="str">
        <f t="shared" si="173"/>
        <v>Effectuez l’étape 1</v>
      </c>
      <c r="O1227" s="56" t="str">
        <f t="shared" si="174"/>
        <v>Effectuez l’étape 1</v>
      </c>
      <c r="P1227" s="3">
        <f t="shared" si="179"/>
        <v>0</v>
      </c>
      <c r="R1227" s="110" t="e">
        <f t="shared" si="175"/>
        <v>#VALUE!</v>
      </c>
      <c r="S1227" s="110" t="e">
        <f t="shared" si="176"/>
        <v>#VALUE!</v>
      </c>
      <c r="T1227" s="110" t="e">
        <f t="shared" si="177"/>
        <v>#VALUE!</v>
      </c>
      <c r="U1227" s="110" t="e">
        <f t="shared" si="178"/>
        <v>#VALUE!</v>
      </c>
    </row>
    <row r="1228" spans="12:21" x14ac:dyDescent="0.5">
      <c r="L1228" s="56" t="str">
        <f t="shared" si="171"/>
        <v>Effectuez l’étape 1</v>
      </c>
      <c r="M1228" s="56" t="str">
        <f t="shared" si="172"/>
        <v>Effectuez l’étape 1</v>
      </c>
      <c r="N1228" s="56" t="str">
        <f t="shared" si="173"/>
        <v>Effectuez l’étape 1</v>
      </c>
      <c r="O1228" s="56" t="str">
        <f t="shared" si="174"/>
        <v>Effectuez l’étape 1</v>
      </c>
      <c r="P1228" s="3">
        <f t="shared" si="179"/>
        <v>0</v>
      </c>
      <c r="R1228" s="110" t="e">
        <f t="shared" si="175"/>
        <v>#VALUE!</v>
      </c>
      <c r="S1228" s="110" t="e">
        <f t="shared" si="176"/>
        <v>#VALUE!</v>
      </c>
      <c r="T1228" s="110" t="e">
        <f t="shared" si="177"/>
        <v>#VALUE!</v>
      </c>
      <c r="U1228" s="110" t="e">
        <f t="shared" si="178"/>
        <v>#VALUE!</v>
      </c>
    </row>
    <row r="1229" spans="12:21" x14ac:dyDescent="0.5">
      <c r="L1229" s="56" t="str">
        <f t="shared" si="171"/>
        <v>Effectuez l’étape 1</v>
      </c>
      <c r="M1229" s="56" t="str">
        <f t="shared" si="172"/>
        <v>Effectuez l’étape 1</v>
      </c>
      <c r="N1229" s="56" t="str">
        <f t="shared" si="173"/>
        <v>Effectuez l’étape 1</v>
      </c>
      <c r="O1229" s="56" t="str">
        <f t="shared" si="174"/>
        <v>Effectuez l’étape 1</v>
      </c>
      <c r="P1229" s="3">
        <f t="shared" si="179"/>
        <v>0</v>
      </c>
      <c r="R1229" s="110" t="e">
        <f t="shared" si="175"/>
        <v>#VALUE!</v>
      </c>
      <c r="S1229" s="110" t="e">
        <f t="shared" si="176"/>
        <v>#VALUE!</v>
      </c>
      <c r="T1229" s="110" t="e">
        <f t="shared" si="177"/>
        <v>#VALUE!</v>
      </c>
      <c r="U1229" s="110" t="e">
        <f t="shared" si="178"/>
        <v>#VALUE!</v>
      </c>
    </row>
    <row r="1230" spans="12:21" x14ac:dyDescent="0.5">
      <c r="L1230" s="56" t="str">
        <f t="shared" si="171"/>
        <v>Effectuez l’étape 1</v>
      </c>
      <c r="M1230" s="56" t="str">
        <f t="shared" si="172"/>
        <v>Effectuez l’étape 1</v>
      </c>
      <c r="N1230" s="56" t="str">
        <f t="shared" si="173"/>
        <v>Effectuez l’étape 1</v>
      </c>
      <c r="O1230" s="56" t="str">
        <f t="shared" si="174"/>
        <v>Effectuez l’étape 1</v>
      </c>
      <c r="P1230" s="3">
        <f t="shared" si="179"/>
        <v>0</v>
      </c>
      <c r="R1230" s="110" t="e">
        <f t="shared" si="175"/>
        <v>#VALUE!</v>
      </c>
      <c r="S1230" s="110" t="e">
        <f t="shared" si="176"/>
        <v>#VALUE!</v>
      </c>
      <c r="T1230" s="110" t="e">
        <f t="shared" si="177"/>
        <v>#VALUE!</v>
      </c>
      <c r="U1230" s="110" t="e">
        <f t="shared" si="178"/>
        <v>#VALUE!</v>
      </c>
    </row>
    <row r="1231" spans="12:21" x14ac:dyDescent="0.5">
      <c r="L1231" s="56" t="str">
        <f t="shared" si="171"/>
        <v>Effectuez l’étape 1</v>
      </c>
      <c r="M1231" s="56" t="str">
        <f t="shared" si="172"/>
        <v>Effectuez l’étape 1</v>
      </c>
      <c r="N1231" s="56" t="str">
        <f t="shared" si="173"/>
        <v>Effectuez l’étape 1</v>
      </c>
      <c r="O1231" s="56" t="str">
        <f t="shared" si="174"/>
        <v>Effectuez l’étape 1</v>
      </c>
      <c r="P1231" s="3">
        <f t="shared" si="179"/>
        <v>0</v>
      </c>
      <c r="R1231" s="110" t="e">
        <f t="shared" si="175"/>
        <v>#VALUE!</v>
      </c>
      <c r="S1231" s="110" t="e">
        <f t="shared" si="176"/>
        <v>#VALUE!</v>
      </c>
      <c r="T1231" s="110" t="e">
        <f t="shared" si="177"/>
        <v>#VALUE!</v>
      </c>
      <c r="U1231" s="110" t="e">
        <f t="shared" si="178"/>
        <v>#VALUE!</v>
      </c>
    </row>
    <row r="1232" spans="12:21" x14ac:dyDescent="0.5">
      <c r="L1232" s="56" t="str">
        <f t="shared" si="171"/>
        <v>Effectuez l’étape 1</v>
      </c>
      <c r="M1232" s="56" t="str">
        <f t="shared" si="172"/>
        <v>Effectuez l’étape 1</v>
      </c>
      <c r="N1232" s="56" t="str">
        <f t="shared" si="173"/>
        <v>Effectuez l’étape 1</v>
      </c>
      <c r="O1232" s="56" t="str">
        <f t="shared" si="174"/>
        <v>Effectuez l’étape 1</v>
      </c>
      <c r="P1232" s="3">
        <f t="shared" si="179"/>
        <v>0</v>
      </c>
      <c r="R1232" s="110" t="e">
        <f t="shared" si="175"/>
        <v>#VALUE!</v>
      </c>
      <c r="S1232" s="110" t="e">
        <f t="shared" si="176"/>
        <v>#VALUE!</v>
      </c>
      <c r="T1232" s="110" t="e">
        <f t="shared" si="177"/>
        <v>#VALUE!</v>
      </c>
      <c r="U1232" s="110" t="e">
        <f t="shared" si="178"/>
        <v>#VALUE!</v>
      </c>
    </row>
    <row r="1233" spans="12:21" x14ac:dyDescent="0.5">
      <c r="L1233" s="56" t="str">
        <f t="shared" si="171"/>
        <v>Effectuez l’étape 1</v>
      </c>
      <c r="M1233" s="56" t="str">
        <f t="shared" si="172"/>
        <v>Effectuez l’étape 1</v>
      </c>
      <c r="N1233" s="56" t="str">
        <f t="shared" si="173"/>
        <v>Effectuez l’étape 1</v>
      </c>
      <c r="O1233" s="56" t="str">
        <f t="shared" si="174"/>
        <v>Effectuez l’étape 1</v>
      </c>
      <c r="P1233" s="3">
        <f t="shared" si="179"/>
        <v>0</v>
      </c>
      <c r="R1233" s="110" t="e">
        <f t="shared" si="175"/>
        <v>#VALUE!</v>
      </c>
      <c r="S1233" s="110" t="e">
        <f t="shared" si="176"/>
        <v>#VALUE!</v>
      </c>
      <c r="T1233" s="110" t="e">
        <f t="shared" si="177"/>
        <v>#VALUE!</v>
      </c>
      <c r="U1233" s="110" t="e">
        <f t="shared" si="178"/>
        <v>#VALUE!</v>
      </c>
    </row>
    <row r="1234" spans="12:21" x14ac:dyDescent="0.5">
      <c r="L1234" s="56" t="str">
        <f t="shared" si="171"/>
        <v>Effectuez l’étape 1</v>
      </c>
      <c r="M1234" s="56" t="str">
        <f t="shared" si="172"/>
        <v>Effectuez l’étape 1</v>
      </c>
      <c r="N1234" s="56" t="str">
        <f t="shared" si="173"/>
        <v>Effectuez l’étape 1</v>
      </c>
      <c r="O1234" s="56" t="str">
        <f t="shared" si="174"/>
        <v>Effectuez l’étape 1</v>
      </c>
      <c r="P1234" s="3">
        <f t="shared" si="179"/>
        <v>0</v>
      </c>
      <c r="R1234" s="110" t="e">
        <f t="shared" si="175"/>
        <v>#VALUE!</v>
      </c>
      <c r="S1234" s="110" t="e">
        <f t="shared" si="176"/>
        <v>#VALUE!</v>
      </c>
      <c r="T1234" s="110" t="e">
        <f t="shared" si="177"/>
        <v>#VALUE!</v>
      </c>
      <c r="U1234" s="110" t="e">
        <f t="shared" si="178"/>
        <v>#VALUE!</v>
      </c>
    </row>
    <row r="1235" spans="12:21" x14ac:dyDescent="0.5">
      <c r="L1235" s="56" t="str">
        <f t="shared" si="171"/>
        <v>Effectuez l’étape 1</v>
      </c>
      <c r="M1235" s="56" t="str">
        <f t="shared" si="172"/>
        <v>Effectuez l’étape 1</v>
      </c>
      <c r="N1235" s="56" t="str">
        <f t="shared" si="173"/>
        <v>Effectuez l’étape 1</v>
      </c>
      <c r="O1235" s="56" t="str">
        <f t="shared" si="174"/>
        <v>Effectuez l’étape 1</v>
      </c>
      <c r="P1235" s="3">
        <f t="shared" si="179"/>
        <v>0</v>
      </c>
      <c r="R1235" s="110" t="e">
        <f t="shared" si="175"/>
        <v>#VALUE!</v>
      </c>
      <c r="S1235" s="110" t="e">
        <f t="shared" si="176"/>
        <v>#VALUE!</v>
      </c>
      <c r="T1235" s="110" t="e">
        <f t="shared" si="177"/>
        <v>#VALUE!</v>
      </c>
      <c r="U1235" s="110" t="e">
        <f t="shared" si="178"/>
        <v>#VALUE!</v>
      </c>
    </row>
    <row r="1236" spans="12:21" x14ac:dyDescent="0.5">
      <c r="L1236" s="56" t="str">
        <f t="shared" si="171"/>
        <v>Effectuez l’étape 1</v>
      </c>
      <c r="M1236" s="56" t="str">
        <f t="shared" si="172"/>
        <v>Effectuez l’étape 1</v>
      </c>
      <c r="N1236" s="56" t="str">
        <f t="shared" si="173"/>
        <v>Effectuez l’étape 1</v>
      </c>
      <c r="O1236" s="56" t="str">
        <f t="shared" si="174"/>
        <v>Effectuez l’étape 1</v>
      </c>
      <c r="P1236" s="3">
        <f t="shared" si="179"/>
        <v>0</v>
      </c>
      <c r="R1236" s="110" t="e">
        <f t="shared" si="175"/>
        <v>#VALUE!</v>
      </c>
      <c r="S1236" s="110" t="e">
        <f t="shared" si="176"/>
        <v>#VALUE!</v>
      </c>
      <c r="T1236" s="110" t="e">
        <f t="shared" si="177"/>
        <v>#VALUE!</v>
      </c>
      <c r="U1236" s="110" t="e">
        <f t="shared" si="178"/>
        <v>#VALUE!</v>
      </c>
    </row>
    <row r="1237" spans="12:21" x14ac:dyDescent="0.5">
      <c r="L1237" s="56" t="str">
        <f t="shared" si="171"/>
        <v>Effectuez l’étape 1</v>
      </c>
      <c r="M1237" s="56" t="str">
        <f t="shared" si="172"/>
        <v>Effectuez l’étape 1</v>
      </c>
      <c r="N1237" s="56" t="str">
        <f t="shared" si="173"/>
        <v>Effectuez l’étape 1</v>
      </c>
      <c r="O1237" s="56" t="str">
        <f t="shared" si="174"/>
        <v>Effectuez l’étape 1</v>
      </c>
      <c r="P1237" s="3">
        <f t="shared" si="179"/>
        <v>0</v>
      </c>
      <c r="R1237" s="110" t="e">
        <f t="shared" si="175"/>
        <v>#VALUE!</v>
      </c>
      <c r="S1237" s="110" t="e">
        <f t="shared" si="176"/>
        <v>#VALUE!</v>
      </c>
      <c r="T1237" s="110" t="e">
        <f t="shared" si="177"/>
        <v>#VALUE!</v>
      </c>
      <c r="U1237" s="110" t="e">
        <f t="shared" si="178"/>
        <v>#VALUE!</v>
      </c>
    </row>
    <row r="1238" spans="12:21" x14ac:dyDescent="0.5">
      <c r="L1238" s="56" t="str">
        <f t="shared" si="171"/>
        <v>Effectuez l’étape 1</v>
      </c>
      <c r="M1238" s="56" t="str">
        <f t="shared" si="172"/>
        <v>Effectuez l’étape 1</v>
      </c>
      <c r="N1238" s="56" t="str">
        <f t="shared" si="173"/>
        <v>Effectuez l’étape 1</v>
      </c>
      <c r="O1238" s="56" t="str">
        <f t="shared" si="174"/>
        <v>Effectuez l’étape 1</v>
      </c>
      <c r="P1238" s="3">
        <f t="shared" si="179"/>
        <v>0</v>
      </c>
      <c r="R1238" s="110" t="e">
        <f t="shared" si="175"/>
        <v>#VALUE!</v>
      </c>
      <c r="S1238" s="110" t="e">
        <f t="shared" si="176"/>
        <v>#VALUE!</v>
      </c>
      <c r="T1238" s="110" t="e">
        <f t="shared" si="177"/>
        <v>#VALUE!</v>
      </c>
      <c r="U1238" s="110" t="e">
        <f t="shared" si="178"/>
        <v>#VALUE!</v>
      </c>
    </row>
    <row r="1239" spans="12:21" x14ac:dyDescent="0.5">
      <c r="L1239" s="56" t="str">
        <f t="shared" si="171"/>
        <v>Effectuez l’étape 1</v>
      </c>
      <c r="M1239" s="56" t="str">
        <f t="shared" si="172"/>
        <v>Effectuez l’étape 1</v>
      </c>
      <c r="N1239" s="56" t="str">
        <f t="shared" si="173"/>
        <v>Effectuez l’étape 1</v>
      </c>
      <c r="O1239" s="56" t="str">
        <f t="shared" si="174"/>
        <v>Effectuez l’étape 1</v>
      </c>
      <c r="P1239" s="3">
        <f t="shared" si="179"/>
        <v>0</v>
      </c>
      <c r="R1239" s="110" t="e">
        <f t="shared" si="175"/>
        <v>#VALUE!</v>
      </c>
      <c r="S1239" s="110" t="e">
        <f t="shared" si="176"/>
        <v>#VALUE!</v>
      </c>
      <c r="T1239" s="110" t="e">
        <f t="shared" si="177"/>
        <v>#VALUE!</v>
      </c>
      <c r="U1239" s="110" t="e">
        <f t="shared" si="178"/>
        <v>#VALUE!</v>
      </c>
    </row>
    <row r="1240" spans="12:21" x14ac:dyDescent="0.5">
      <c r="L1240" s="56" t="str">
        <f t="shared" si="171"/>
        <v>Effectuez l’étape 1</v>
      </c>
      <c r="M1240" s="56" t="str">
        <f t="shared" si="172"/>
        <v>Effectuez l’étape 1</v>
      </c>
      <c r="N1240" s="56" t="str">
        <f t="shared" si="173"/>
        <v>Effectuez l’étape 1</v>
      </c>
      <c r="O1240" s="56" t="str">
        <f t="shared" si="174"/>
        <v>Effectuez l’étape 1</v>
      </c>
      <c r="P1240" s="3">
        <f t="shared" si="179"/>
        <v>0</v>
      </c>
      <c r="R1240" s="110" t="e">
        <f t="shared" si="175"/>
        <v>#VALUE!</v>
      </c>
      <c r="S1240" s="110" t="e">
        <f t="shared" si="176"/>
        <v>#VALUE!</v>
      </c>
      <c r="T1240" s="110" t="e">
        <f t="shared" si="177"/>
        <v>#VALUE!</v>
      </c>
      <c r="U1240" s="110" t="e">
        <f t="shared" si="178"/>
        <v>#VALUE!</v>
      </c>
    </row>
    <row r="1241" spans="12:21" x14ac:dyDescent="0.5">
      <c r="L1241" s="56" t="str">
        <f t="shared" si="171"/>
        <v>Effectuez l’étape 1</v>
      </c>
      <c r="M1241" s="56" t="str">
        <f t="shared" si="172"/>
        <v>Effectuez l’étape 1</v>
      </c>
      <c r="N1241" s="56" t="str">
        <f t="shared" si="173"/>
        <v>Effectuez l’étape 1</v>
      </c>
      <c r="O1241" s="56" t="str">
        <f t="shared" si="174"/>
        <v>Effectuez l’étape 1</v>
      </c>
      <c r="P1241" s="3">
        <f t="shared" si="179"/>
        <v>0</v>
      </c>
      <c r="R1241" s="110" t="e">
        <f t="shared" si="175"/>
        <v>#VALUE!</v>
      </c>
      <c r="S1241" s="110" t="e">
        <f t="shared" si="176"/>
        <v>#VALUE!</v>
      </c>
      <c r="T1241" s="110" t="e">
        <f t="shared" si="177"/>
        <v>#VALUE!</v>
      </c>
      <c r="U1241" s="110" t="e">
        <f t="shared" si="178"/>
        <v>#VALUE!</v>
      </c>
    </row>
    <row r="1242" spans="12:21" x14ac:dyDescent="0.5">
      <c r="L1242" s="56" t="str">
        <f t="shared" si="171"/>
        <v>Effectuez l’étape 1</v>
      </c>
      <c r="M1242" s="56" t="str">
        <f t="shared" si="172"/>
        <v>Effectuez l’étape 1</v>
      </c>
      <c r="N1242" s="56" t="str">
        <f t="shared" si="173"/>
        <v>Effectuez l’étape 1</v>
      </c>
      <c r="O1242" s="56" t="str">
        <f t="shared" si="174"/>
        <v>Effectuez l’étape 1</v>
      </c>
      <c r="P1242" s="3">
        <f t="shared" si="179"/>
        <v>0</v>
      </c>
      <c r="R1242" s="110" t="e">
        <f t="shared" si="175"/>
        <v>#VALUE!</v>
      </c>
      <c r="S1242" s="110" t="e">
        <f t="shared" si="176"/>
        <v>#VALUE!</v>
      </c>
      <c r="T1242" s="110" t="e">
        <f t="shared" si="177"/>
        <v>#VALUE!</v>
      </c>
      <c r="U1242" s="110" t="e">
        <f t="shared" si="178"/>
        <v>#VALUE!</v>
      </c>
    </row>
    <row r="1243" spans="12:21" x14ac:dyDescent="0.5">
      <c r="L1243" s="56" t="str">
        <f t="shared" si="171"/>
        <v>Effectuez l’étape 1</v>
      </c>
      <c r="M1243" s="56" t="str">
        <f t="shared" si="172"/>
        <v>Effectuez l’étape 1</v>
      </c>
      <c r="N1243" s="56" t="str">
        <f t="shared" si="173"/>
        <v>Effectuez l’étape 1</v>
      </c>
      <c r="O1243" s="56" t="str">
        <f t="shared" si="174"/>
        <v>Effectuez l’étape 1</v>
      </c>
      <c r="P1243" s="3">
        <f t="shared" si="179"/>
        <v>0</v>
      </c>
      <c r="R1243" s="110" t="e">
        <f t="shared" si="175"/>
        <v>#VALUE!</v>
      </c>
      <c r="S1243" s="110" t="e">
        <f t="shared" si="176"/>
        <v>#VALUE!</v>
      </c>
      <c r="T1243" s="110" t="e">
        <f t="shared" si="177"/>
        <v>#VALUE!</v>
      </c>
      <c r="U1243" s="110" t="e">
        <f t="shared" si="178"/>
        <v>#VALUE!</v>
      </c>
    </row>
    <row r="1244" spans="12:21" x14ac:dyDescent="0.5">
      <c r="L1244" s="56" t="str">
        <f t="shared" si="171"/>
        <v>Effectuez l’étape 1</v>
      </c>
      <c r="M1244" s="56" t="str">
        <f t="shared" si="172"/>
        <v>Effectuez l’étape 1</v>
      </c>
      <c r="N1244" s="56" t="str">
        <f t="shared" si="173"/>
        <v>Effectuez l’étape 1</v>
      </c>
      <c r="O1244" s="56" t="str">
        <f t="shared" si="174"/>
        <v>Effectuez l’étape 1</v>
      </c>
      <c r="P1244" s="3">
        <f t="shared" si="179"/>
        <v>0</v>
      </c>
      <c r="R1244" s="110" t="e">
        <f t="shared" si="175"/>
        <v>#VALUE!</v>
      </c>
      <c r="S1244" s="110" t="e">
        <f t="shared" si="176"/>
        <v>#VALUE!</v>
      </c>
      <c r="T1244" s="110" t="e">
        <f t="shared" si="177"/>
        <v>#VALUE!</v>
      </c>
      <c r="U1244" s="110" t="e">
        <f t="shared" si="178"/>
        <v>#VALUE!</v>
      </c>
    </row>
    <row r="1245" spans="12:21" x14ac:dyDescent="0.5">
      <c r="L1245" s="56" t="str">
        <f t="shared" si="171"/>
        <v>Effectuez l’étape 1</v>
      </c>
      <c r="M1245" s="56" t="str">
        <f t="shared" si="172"/>
        <v>Effectuez l’étape 1</v>
      </c>
      <c r="N1245" s="56" t="str">
        <f t="shared" si="173"/>
        <v>Effectuez l’étape 1</v>
      </c>
      <c r="O1245" s="56" t="str">
        <f t="shared" si="174"/>
        <v>Effectuez l’étape 1</v>
      </c>
      <c r="P1245" s="3">
        <f t="shared" si="179"/>
        <v>0</v>
      </c>
      <c r="R1245" s="110" t="e">
        <f t="shared" si="175"/>
        <v>#VALUE!</v>
      </c>
      <c r="S1245" s="110" t="e">
        <f t="shared" si="176"/>
        <v>#VALUE!</v>
      </c>
      <c r="T1245" s="110" t="e">
        <f t="shared" si="177"/>
        <v>#VALUE!</v>
      </c>
      <c r="U1245" s="110" t="e">
        <f t="shared" si="178"/>
        <v>#VALUE!</v>
      </c>
    </row>
    <row r="1246" spans="12:21" x14ac:dyDescent="0.5">
      <c r="L1246" s="56" t="str">
        <f t="shared" si="171"/>
        <v>Effectuez l’étape 1</v>
      </c>
      <c r="M1246" s="56" t="str">
        <f t="shared" si="172"/>
        <v>Effectuez l’étape 1</v>
      </c>
      <c r="N1246" s="56" t="str">
        <f t="shared" si="173"/>
        <v>Effectuez l’étape 1</v>
      </c>
      <c r="O1246" s="56" t="str">
        <f t="shared" si="174"/>
        <v>Effectuez l’étape 1</v>
      </c>
      <c r="P1246" s="3">
        <f t="shared" si="179"/>
        <v>0</v>
      </c>
      <c r="R1246" s="110" t="e">
        <f t="shared" si="175"/>
        <v>#VALUE!</v>
      </c>
      <c r="S1246" s="110" t="e">
        <f t="shared" si="176"/>
        <v>#VALUE!</v>
      </c>
      <c r="T1246" s="110" t="e">
        <f t="shared" si="177"/>
        <v>#VALUE!</v>
      </c>
      <c r="U1246" s="110" t="e">
        <f t="shared" si="178"/>
        <v>#VALUE!</v>
      </c>
    </row>
    <row r="1247" spans="12:21" x14ac:dyDescent="0.5">
      <c r="L1247" s="56" t="str">
        <f t="shared" si="171"/>
        <v>Effectuez l’étape 1</v>
      </c>
      <c r="M1247" s="56" t="str">
        <f t="shared" si="172"/>
        <v>Effectuez l’étape 1</v>
      </c>
      <c r="N1247" s="56" t="str">
        <f t="shared" si="173"/>
        <v>Effectuez l’étape 1</v>
      </c>
      <c r="O1247" s="56" t="str">
        <f t="shared" si="174"/>
        <v>Effectuez l’étape 1</v>
      </c>
      <c r="P1247" s="3">
        <f t="shared" si="179"/>
        <v>0</v>
      </c>
      <c r="R1247" s="110" t="e">
        <f t="shared" si="175"/>
        <v>#VALUE!</v>
      </c>
      <c r="S1247" s="110" t="e">
        <f t="shared" si="176"/>
        <v>#VALUE!</v>
      </c>
      <c r="T1247" s="110" t="e">
        <f t="shared" si="177"/>
        <v>#VALUE!</v>
      </c>
      <c r="U1247" s="110" t="e">
        <f t="shared" si="178"/>
        <v>#VALUE!</v>
      </c>
    </row>
    <row r="1248" spans="12:21" x14ac:dyDescent="0.5">
      <c r="L1248" s="56" t="str">
        <f t="shared" si="171"/>
        <v>Effectuez l’étape 1</v>
      </c>
      <c r="M1248" s="56" t="str">
        <f t="shared" si="172"/>
        <v>Effectuez l’étape 1</v>
      </c>
      <c r="N1248" s="56" t="str">
        <f t="shared" si="173"/>
        <v>Effectuez l’étape 1</v>
      </c>
      <c r="O1248" s="56" t="str">
        <f t="shared" si="174"/>
        <v>Effectuez l’étape 1</v>
      </c>
      <c r="P1248" s="3">
        <f t="shared" si="179"/>
        <v>0</v>
      </c>
      <c r="R1248" s="110" t="e">
        <f t="shared" si="175"/>
        <v>#VALUE!</v>
      </c>
      <c r="S1248" s="110" t="e">
        <f t="shared" si="176"/>
        <v>#VALUE!</v>
      </c>
      <c r="T1248" s="110" t="e">
        <f t="shared" si="177"/>
        <v>#VALUE!</v>
      </c>
      <c r="U1248" s="110" t="e">
        <f t="shared" si="178"/>
        <v>#VALUE!</v>
      </c>
    </row>
    <row r="1249" spans="12:21" x14ac:dyDescent="0.5">
      <c r="L1249" s="56" t="str">
        <f t="shared" si="171"/>
        <v>Effectuez l’étape 1</v>
      </c>
      <c r="M1249" s="56" t="str">
        <f t="shared" si="172"/>
        <v>Effectuez l’étape 1</v>
      </c>
      <c r="N1249" s="56" t="str">
        <f t="shared" si="173"/>
        <v>Effectuez l’étape 1</v>
      </c>
      <c r="O1249" s="56" t="str">
        <f t="shared" si="174"/>
        <v>Effectuez l’étape 1</v>
      </c>
      <c r="P1249" s="3">
        <f t="shared" si="179"/>
        <v>0</v>
      </c>
      <c r="R1249" s="110" t="e">
        <f t="shared" si="175"/>
        <v>#VALUE!</v>
      </c>
      <c r="S1249" s="110" t="e">
        <f t="shared" si="176"/>
        <v>#VALUE!</v>
      </c>
      <c r="T1249" s="110" t="e">
        <f t="shared" si="177"/>
        <v>#VALUE!</v>
      </c>
      <c r="U1249" s="110" t="e">
        <f t="shared" si="178"/>
        <v>#VALUE!</v>
      </c>
    </row>
    <row r="1250" spans="12:21" x14ac:dyDescent="0.5">
      <c r="L1250" s="56" t="str">
        <f t="shared" si="171"/>
        <v>Effectuez l’étape 1</v>
      </c>
      <c r="M1250" s="56" t="str">
        <f t="shared" si="172"/>
        <v>Effectuez l’étape 1</v>
      </c>
      <c r="N1250" s="56" t="str">
        <f t="shared" si="173"/>
        <v>Effectuez l’étape 1</v>
      </c>
      <c r="O1250" s="56" t="str">
        <f t="shared" si="174"/>
        <v>Effectuez l’étape 1</v>
      </c>
      <c r="P1250" s="3">
        <f t="shared" si="179"/>
        <v>0</v>
      </c>
      <c r="R1250" s="110" t="e">
        <f t="shared" si="175"/>
        <v>#VALUE!</v>
      </c>
      <c r="S1250" s="110" t="e">
        <f t="shared" si="176"/>
        <v>#VALUE!</v>
      </c>
      <c r="T1250" s="110" t="e">
        <f t="shared" si="177"/>
        <v>#VALUE!</v>
      </c>
      <c r="U1250" s="110" t="e">
        <f t="shared" si="178"/>
        <v>#VALUE!</v>
      </c>
    </row>
    <row r="1251" spans="12:21" x14ac:dyDescent="0.5">
      <c r="L1251" s="56" t="str">
        <f t="shared" si="171"/>
        <v>Effectuez l’étape 1</v>
      </c>
      <c r="M1251" s="56" t="str">
        <f t="shared" si="172"/>
        <v>Effectuez l’étape 1</v>
      </c>
      <c r="N1251" s="56" t="str">
        <f t="shared" si="173"/>
        <v>Effectuez l’étape 1</v>
      </c>
      <c r="O1251" s="56" t="str">
        <f t="shared" si="174"/>
        <v>Effectuez l’étape 1</v>
      </c>
      <c r="P1251" s="3">
        <f t="shared" si="179"/>
        <v>0</v>
      </c>
      <c r="R1251" s="110" t="e">
        <f t="shared" si="175"/>
        <v>#VALUE!</v>
      </c>
      <c r="S1251" s="110" t="e">
        <f t="shared" si="176"/>
        <v>#VALUE!</v>
      </c>
      <c r="T1251" s="110" t="e">
        <f t="shared" si="177"/>
        <v>#VALUE!</v>
      </c>
      <c r="U1251" s="110" t="e">
        <f t="shared" si="178"/>
        <v>#VALUE!</v>
      </c>
    </row>
    <row r="1252" spans="12:21" x14ac:dyDescent="0.5">
      <c r="L1252" s="56" t="str">
        <f t="shared" si="171"/>
        <v>Effectuez l’étape 1</v>
      </c>
      <c r="M1252" s="56" t="str">
        <f t="shared" si="172"/>
        <v>Effectuez l’étape 1</v>
      </c>
      <c r="N1252" s="56" t="str">
        <f t="shared" si="173"/>
        <v>Effectuez l’étape 1</v>
      </c>
      <c r="O1252" s="56" t="str">
        <f t="shared" si="174"/>
        <v>Effectuez l’étape 1</v>
      </c>
      <c r="P1252" s="3">
        <f t="shared" si="179"/>
        <v>0</v>
      </c>
      <c r="R1252" s="110" t="e">
        <f t="shared" si="175"/>
        <v>#VALUE!</v>
      </c>
      <c r="S1252" s="110" t="e">
        <f t="shared" si="176"/>
        <v>#VALUE!</v>
      </c>
      <c r="T1252" s="110" t="e">
        <f t="shared" si="177"/>
        <v>#VALUE!</v>
      </c>
      <c r="U1252" s="110" t="e">
        <f t="shared" si="178"/>
        <v>#VALUE!</v>
      </c>
    </row>
    <row r="1253" spans="12:21" x14ac:dyDescent="0.5">
      <c r="L1253" s="56" t="str">
        <f t="shared" si="171"/>
        <v>Effectuez l’étape 1</v>
      </c>
      <c r="M1253" s="56" t="str">
        <f t="shared" si="172"/>
        <v>Effectuez l’étape 1</v>
      </c>
      <c r="N1253" s="56" t="str">
        <f t="shared" si="173"/>
        <v>Effectuez l’étape 1</v>
      </c>
      <c r="O1253" s="56" t="str">
        <f t="shared" si="174"/>
        <v>Effectuez l’étape 1</v>
      </c>
      <c r="P1253" s="3">
        <f t="shared" si="179"/>
        <v>0</v>
      </c>
      <c r="R1253" s="110" t="e">
        <f t="shared" si="175"/>
        <v>#VALUE!</v>
      </c>
      <c r="S1253" s="110" t="e">
        <f t="shared" si="176"/>
        <v>#VALUE!</v>
      </c>
      <c r="T1253" s="110" t="e">
        <f t="shared" si="177"/>
        <v>#VALUE!</v>
      </c>
      <c r="U1253" s="110" t="e">
        <f t="shared" si="178"/>
        <v>#VALUE!</v>
      </c>
    </row>
    <row r="1254" spans="12:21" x14ac:dyDescent="0.5">
      <c r="L1254" s="56" t="str">
        <f t="shared" si="171"/>
        <v>Effectuez l’étape 1</v>
      </c>
      <c r="M1254" s="56" t="str">
        <f t="shared" si="172"/>
        <v>Effectuez l’étape 1</v>
      </c>
      <c r="N1254" s="56" t="str">
        <f t="shared" si="173"/>
        <v>Effectuez l’étape 1</v>
      </c>
      <c r="O1254" s="56" t="str">
        <f t="shared" si="174"/>
        <v>Effectuez l’étape 1</v>
      </c>
      <c r="P1254" s="3">
        <f t="shared" si="179"/>
        <v>0</v>
      </c>
      <c r="R1254" s="110" t="e">
        <f t="shared" si="175"/>
        <v>#VALUE!</v>
      </c>
      <c r="S1254" s="110" t="e">
        <f t="shared" si="176"/>
        <v>#VALUE!</v>
      </c>
      <c r="T1254" s="110" t="e">
        <f t="shared" si="177"/>
        <v>#VALUE!</v>
      </c>
      <c r="U1254" s="110" t="e">
        <f t="shared" si="178"/>
        <v>#VALUE!</v>
      </c>
    </row>
    <row r="1255" spans="12:21" x14ac:dyDescent="0.5">
      <c r="L1255" s="56" t="str">
        <f t="shared" si="171"/>
        <v>Effectuez l’étape 1</v>
      </c>
      <c r="M1255" s="56" t="str">
        <f t="shared" si="172"/>
        <v>Effectuez l’étape 1</v>
      </c>
      <c r="N1255" s="56" t="str">
        <f t="shared" si="173"/>
        <v>Effectuez l’étape 1</v>
      </c>
      <c r="O1255" s="56" t="str">
        <f t="shared" si="174"/>
        <v>Effectuez l’étape 1</v>
      </c>
      <c r="P1255" s="3">
        <f t="shared" si="179"/>
        <v>0</v>
      </c>
      <c r="R1255" s="110" t="e">
        <f t="shared" si="175"/>
        <v>#VALUE!</v>
      </c>
      <c r="S1255" s="110" t="e">
        <f t="shared" si="176"/>
        <v>#VALUE!</v>
      </c>
      <c r="T1255" s="110" t="e">
        <f t="shared" si="177"/>
        <v>#VALUE!</v>
      </c>
      <c r="U1255" s="110" t="e">
        <f t="shared" si="178"/>
        <v>#VALUE!</v>
      </c>
    </row>
    <row r="1256" spans="12:21" x14ac:dyDescent="0.5">
      <c r="L1256" s="56" t="str">
        <f t="shared" si="171"/>
        <v>Effectuez l’étape 1</v>
      </c>
      <c r="M1256" s="56" t="str">
        <f t="shared" si="172"/>
        <v>Effectuez l’étape 1</v>
      </c>
      <c r="N1256" s="56" t="str">
        <f t="shared" si="173"/>
        <v>Effectuez l’étape 1</v>
      </c>
      <c r="O1256" s="56" t="str">
        <f t="shared" si="174"/>
        <v>Effectuez l’étape 1</v>
      </c>
      <c r="P1256" s="3">
        <f t="shared" si="179"/>
        <v>0</v>
      </c>
      <c r="R1256" s="110" t="e">
        <f t="shared" si="175"/>
        <v>#VALUE!</v>
      </c>
      <c r="S1256" s="110" t="e">
        <f t="shared" si="176"/>
        <v>#VALUE!</v>
      </c>
      <c r="T1256" s="110" t="e">
        <f t="shared" si="177"/>
        <v>#VALUE!</v>
      </c>
      <c r="U1256" s="110" t="e">
        <f t="shared" si="178"/>
        <v>#VALUE!</v>
      </c>
    </row>
    <row r="1257" spans="12:21" x14ac:dyDescent="0.5">
      <c r="L1257" s="56" t="str">
        <f t="shared" si="171"/>
        <v>Effectuez l’étape 1</v>
      </c>
      <c r="M1257" s="56" t="str">
        <f t="shared" si="172"/>
        <v>Effectuez l’étape 1</v>
      </c>
      <c r="N1257" s="56" t="str">
        <f t="shared" si="173"/>
        <v>Effectuez l’étape 1</v>
      </c>
      <c r="O1257" s="56" t="str">
        <f t="shared" si="174"/>
        <v>Effectuez l’étape 1</v>
      </c>
      <c r="P1257" s="3">
        <f t="shared" si="179"/>
        <v>0</v>
      </c>
      <c r="R1257" s="110" t="e">
        <f t="shared" si="175"/>
        <v>#VALUE!</v>
      </c>
      <c r="S1257" s="110" t="e">
        <f t="shared" si="176"/>
        <v>#VALUE!</v>
      </c>
      <c r="T1257" s="110" t="e">
        <f t="shared" si="177"/>
        <v>#VALUE!</v>
      </c>
      <c r="U1257" s="110" t="e">
        <f t="shared" si="178"/>
        <v>#VALUE!</v>
      </c>
    </row>
    <row r="1258" spans="12:21" x14ac:dyDescent="0.5">
      <c r="L1258" s="56" t="str">
        <f t="shared" si="171"/>
        <v>Effectuez l’étape 1</v>
      </c>
      <c r="M1258" s="56" t="str">
        <f t="shared" si="172"/>
        <v>Effectuez l’étape 1</v>
      </c>
      <c r="N1258" s="56" t="str">
        <f t="shared" si="173"/>
        <v>Effectuez l’étape 1</v>
      </c>
      <c r="O1258" s="56" t="str">
        <f t="shared" si="174"/>
        <v>Effectuez l’étape 1</v>
      </c>
      <c r="P1258" s="3">
        <f t="shared" si="179"/>
        <v>0</v>
      </c>
      <c r="R1258" s="110" t="e">
        <f t="shared" si="175"/>
        <v>#VALUE!</v>
      </c>
      <c r="S1258" s="110" t="e">
        <f t="shared" si="176"/>
        <v>#VALUE!</v>
      </c>
      <c r="T1258" s="110" t="e">
        <f t="shared" si="177"/>
        <v>#VALUE!</v>
      </c>
      <c r="U1258" s="110" t="e">
        <f t="shared" si="178"/>
        <v>#VALUE!</v>
      </c>
    </row>
    <row r="1259" spans="12:21" x14ac:dyDescent="0.5">
      <c r="L1259" s="56" t="str">
        <f t="shared" si="171"/>
        <v>Effectuez l’étape 1</v>
      </c>
      <c r="M1259" s="56" t="str">
        <f t="shared" si="172"/>
        <v>Effectuez l’étape 1</v>
      </c>
      <c r="N1259" s="56" t="str">
        <f t="shared" si="173"/>
        <v>Effectuez l’étape 1</v>
      </c>
      <c r="O1259" s="56" t="str">
        <f t="shared" si="174"/>
        <v>Effectuez l’étape 1</v>
      </c>
      <c r="P1259" s="3">
        <f t="shared" si="179"/>
        <v>0</v>
      </c>
      <c r="R1259" s="110" t="e">
        <f t="shared" si="175"/>
        <v>#VALUE!</v>
      </c>
      <c r="S1259" s="110" t="e">
        <f t="shared" si="176"/>
        <v>#VALUE!</v>
      </c>
      <c r="T1259" s="110" t="e">
        <f t="shared" si="177"/>
        <v>#VALUE!</v>
      </c>
      <c r="U1259" s="110" t="e">
        <f t="shared" si="178"/>
        <v>#VALUE!</v>
      </c>
    </row>
    <row r="1260" spans="12:21" x14ac:dyDescent="0.5">
      <c r="L1260" s="56" t="str">
        <f t="shared" si="171"/>
        <v>Effectuez l’étape 1</v>
      </c>
      <c r="M1260" s="56" t="str">
        <f t="shared" si="172"/>
        <v>Effectuez l’étape 1</v>
      </c>
      <c r="N1260" s="56" t="str">
        <f t="shared" si="173"/>
        <v>Effectuez l’étape 1</v>
      </c>
      <c r="O1260" s="56" t="str">
        <f t="shared" si="174"/>
        <v>Effectuez l’étape 1</v>
      </c>
      <c r="P1260" s="3">
        <f t="shared" si="179"/>
        <v>0</v>
      </c>
      <c r="R1260" s="110" t="e">
        <f t="shared" si="175"/>
        <v>#VALUE!</v>
      </c>
      <c r="S1260" s="110" t="e">
        <f t="shared" si="176"/>
        <v>#VALUE!</v>
      </c>
      <c r="T1260" s="110" t="e">
        <f t="shared" si="177"/>
        <v>#VALUE!</v>
      </c>
      <c r="U1260" s="110" t="e">
        <f t="shared" si="178"/>
        <v>#VALUE!</v>
      </c>
    </row>
    <row r="1261" spans="12:21" x14ac:dyDescent="0.5">
      <c r="L1261" s="56" t="str">
        <f t="shared" si="171"/>
        <v>Effectuez l’étape 1</v>
      </c>
      <c r="M1261" s="56" t="str">
        <f t="shared" si="172"/>
        <v>Effectuez l’étape 1</v>
      </c>
      <c r="N1261" s="56" t="str">
        <f t="shared" si="173"/>
        <v>Effectuez l’étape 1</v>
      </c>
      <c r="O1261" s="56" t="str">
        <f t="shared" si="174"/>
        <v>Effectuez l’étape 1</v>
      </c>
      <c r="P1261" s="3">
        <f t="shared" si="179"/>
        <v>0</v>
      </c>
      <c r="R1261" s="110" t="e">
        <f t="shared" si="175"/>
        <v>#VALUE!</v>
      </c>
      <c r="S1261" s="110" t="e">
        <f t="shared" si="176"/>
        <v>#VALUE!</v>
      </c>
      <c r="T1261" s="110" t="e">
        <f t="shared" si="177"/>
        <v>#VALUE!</v>
      </c>
      <c r="U1261" s="110" t="e">
        <f t="shared" si="178"/>
        <v>#VALUE!</v>
      </c>
    </row>
    <row r="1262" spans="12:21" x14ac:dyDescent="0.5">
      <c r="L1262" s="56" t="str">
        <f t="shared" si="171"/>
        <v>Effectuez l’étape 1</v>
      </c>
      <c r="M1262" s="56" t="str">
        <f t="shared" si="172"/>
        <v>Effectuez l’étape 1</v>
      </c>
      <c r="N1262" s="56" t="str">
        <f t="shared" si="173"/>
        <v>Effectuez l’étape 1</v>
      </c>
      <c r="O1262" s="56" t="str">
        <f t="shared" si="174"/>
        <v>Effectuez l’étape 1</v>
      </c>
      <c r="P1262" s="3">
        <f t="shared" si="179"/>
        <v>0</v>
      </c>
      <c r="R1262" s="110" t="e">
        <f t="shared" si="175"/>
        <v>#VALUE!</v>
      </c>
      <c r="S1262" s="110" t="e">
        <f t="shared" si="176"/>
        <v>#VALUE!</v>
      </c>
      <c r="T1262" s="110" t="e">
        <f t="shared" si="177"/>
        <v>#VALUE!</v>
      </c>
      <c r="U1262" s="110" t="e">
        <f t="shared" si="178"/>
        <v>#VALUE!</v>
      </c>
    </row>
    <row r="1263" spans="12:21" x14ac:dyDescent="0.5">
      <c r="L1263" s="56" t="str">
        <f t="shared" si="171"/>
        <v>Effectuez l’étape 1</v>
      </c>
      <c r="M1263" s="56" t="str">
        <f t="shared" si="172"/>
        <v>Effectuez l’étape 1</v>
      </c>
      <c r="N1263" s="56" t="str">
        <f t="shared" si="173"/>
        <v>Effectuez l’étape 1</v>
      </c>
      <c r="O1263" s="56" t="str">
        <f t="shared" si="174"/>
        <v>Effectuez l’étape 1</v>
      </c>
      <c r="P1263" s="3">
        <f t="shared" si="179"/>
        <v>0</v>
      </c>
      <c r="R1263" s="110" t="e">
        <f t="shared" si="175"/>
        <v>#VALUE!</v>
      </c>
      <c r="S1263" s="110" t="e">
        <f t="shared" si="176"/>
        <v>#VALUE!</v>
      </c>
      <c r="T1263" s="110" t="e">
        <f t="shared" si="177"/>
        <v>#VALUE!</v>
      </c>
      <c r="U1263" s="110" t="e">
        <f t="shared" si="178"/>
        <v>#VALUE!</v>
      </c>
    </row>
    <row r="1264" spans="12:21" x14ac:dyDescent="0.5">
      <c r="L1264" s="56" t="str">
        <f t="shared" si="171"/>
        <v>Effectuez l’étape 1</v>
      </c>
      <c r="M1264" s="56" t="str">
        <f t="shared" si="172"/>
        <v>Effectuez l’étape 1</v>
      </c>
      <c r="N1264" s="56" t="str">
        <f t="shared" si="173"/>
        <v>Effectuez l’étape 1</v>
      </c>
      <c r="O1264" s="56" t="str">
        <f t="shared" si="174"/>
        <v>Effectuez l’étape 1</v>
      </c>
      <c r="P1264" s="3">
        <f t="shared" si="179"/>
        <v>0</v>
      </c>
      <c r="R1264" s="110" t="e">
        <f t="shared" si="175"/>
        <v>#VALUE!</v>
      </c>
      <c r="S1264" s="110" t="e">
        <f t="shared" si="176"/>
        <v>#VALUE!</v>
      </c>
      <c r="T1264" s="110" t="e">
        <f t="shared" si="177"/>
        <v>#VALUE!</v>
      </c>
      <c r="U1264" s="110" t="e">
        <f t="shared" si="178"/>
        <v>#VALUE!</v>
      </c>
    </row>
    <row r="1265" spans="12:21" x14ac:dyDescent="0.5">
      <c r="L1265" s="56" t="str">
        <f t="shared" si="171"/>
        <v>Effectuez l’étape 1</v>
      </c>
      <c r="M1265" s="56" t="str">
        <f t="shared" si="172"/>
        <v>Effectuez l’étape 1</v>
      </c>
      <c r="N1265" s="56" t="str">
        <f t="shared" si="173"/>
        <v>Effectuez l’étape 1</v>
      </c>
      <c r="O1265" s="56" t="str">
        <f t="shared" si="174"/>
        <v>Effectuez l’étape 1</v>
      </c>
      <c r="P1265" s="3">
        <f t="shared" si="179"/>
        <v>0</v>
      </c>
      <c r="R1265" s="110" t="e">
        <f t="shared" si="175"/>
        <v>#VALUE!</v>
      </c>
      <c r="S1265" s="110" t="e">
        <f t="shared" si="176"/>
        <v>#VALUE!</v>
      </c>
      <c r="T1265" s="110" t="e">
        <f t="shared" si="177"/>
        <v>#VALUE!</v>
      </c>
      <c r="U1265" s="110" t="e">
        <f t="shared" si="178"/>
        <v>#VALUE!</v>
      </c>
    </row>
    <row r="1266" spans="12:21" x14ac:dyDescent="0.5">
      <c r="L1266" s="56" t="str">
        <f t="shared" si="171"/>
        <v>Effectuez l’étape 1</v>
      </c>
      <c r="M1266" s="56" t="str">
        <f t="shared" si="172"/>
        <v>Effectuez l’étape 1</v>
      </c>
      <c r="N1266" s="56" t="str">
        <f t="shared" si="173"/>
        <v>Effectuez l’étape 1</v>
      </c>
      <c r="O1266" s="56" t="str">
        <f t="shared" si="174"/>
        <v>Effectuez l’étape 1</v>
      </c>
      <c r="P1266" s="3">
        <f t="shared" si="179"/>
        <v>0</v>
      </c>
      <c r="R1266" s="110" t="e">
        <f t="shared" si="175"/>
        <v>#VALUE!</v>
      </c>
      <c r="S1266" s="110" t="e">
        <f t="shared" si="176"/>
        <v>#VALUE!</v>
      </c>
      <c r="T1266" s="110" t="e">
        <f t="shared" si="177"/>
        <v>#VALUE!</v>
      </c>
      <c r="U1266" s="110" t="e">
        <f t="shared" si="178"/>
        <v>#VALUE!</v>
      </c>
    </row>
    <row r="1267" spans="12:21" x14ac:dyDescent="0.5">
      <c r="L1267" s="56" t="str">
        <f t="shared" si="171"/>
        <v>Effectuez l’étape 1</v>
      </c>
      <c r="M1267" s="56" t="str">
        <f t="shared" si="172"/>
        <v>Effectuez l’étape 1</v>
      </c>
      <c r="N1267" s="56" t="str">
        <f t="shared" si="173"/>
        <v>Effectuez l’étape 1</v>
      </c>
      <c r="O1267" s="56" t="str">
        <f t="shared" si="174"/>
        <v>Effectuez l’étape 1</v>
      </c>
      <c r="P1267" s="3">
        <f t="shared" si="179"/>
        <v>0</v>
      </c>
      <c r="R1267" s="110" t="e">
        <f t="shared" si="175"/>
        <v>#VALUE!</v>
      </c>
      <c r="S1267" s="110" t="e">
        <f t="shared" si="176"/>
        <v>#VALUE!</v>
      </c>
      <c r="T1267" s="110" t="e">
        <f t="shared" si="177"/>
        <v>#VALUE!</v>
      </c>
      <c r="U1267" s="110" t="e">
        <f t="shared" si="178"/>
        <v>#VALUE!</v>
      </c>
    </row>
    <row r="1268" spans="12:21" x14ac:dyDescent="0.5">
      <c r="L1268" s="56" t="str">
        <f t="shared" si="171"/>
        <v>Effectuez l’étape 1</v>
      </c>
      <c r="M1268" s="56" t="str">
        <f t="shared" si="172"/>
        <v>Effectuez l’étape 1</v>
      </c>
      <c r="N1268" s="56" t="str">
        <f t="shared" si="173"/>
        <v>Effectuez l’étape 1</v>
      </c>
      <c r="O1268" s="56" t="str">
        <f t="shared" si="174"/>
        <v>Effectuez l’étape 1</v>
      </c>
      <c r="P1268" s="3">
        <f t="shared" si="179"/>
        <v>0</v>
      </c>
      <c r="R1268" s="110" t="e">
        <f t="shared" si="175"/>
        <v>#VALUE!</v>
      </c>
      <c r="S1268" s="110" t="e">
        <f t="shared" si="176"/>
        <v>#VALUE!</v>
      </c>
      <c r="T1268" s="110" t="e">
        <f t="shared" si="177"/>
        <v>#VALUE!</v>
      </c>
      <c r="U1268" s="110" t="e">
        <f t="shared" si="178"/>
        <v>#VALUE!</v>
      </c>
    </row>
    <row r="1269" spans="12:21" x14ac:dyDescent="0.5">
      <c r="L1269" s="56" t="str">
        <f t="shared" si="171"/>
        <v>Effectuez l’étape 1</v>
      </c>
      <c r="M1269" s="56" t="str">
        <f t="shared" si="172"/>
        <v>Effectuez l’étape 1</v>
      </c>
      <c r="N1269" s="56" t="str">
        <f t="shared" si="173"/>
        <v>Effectuez l’étape 1</v>
      </c>
      <c r="O1269" s="56" t="str">
        <f t="shared" si="174"/>
        <v>Effectuez l’étape 1</v>
      </c>
      <c r="P1269" s="3">
        <f t="shared" si="179"/>
        <v>0</v>
      </c>
      <c r="R1269" s="110" t="e">
        <f t="shared" si="175"/>
        <v>#VALUE!</v>
      </c>
      <c r="S1269" s="110" t="e">
        <f t="shared" si="176"/>
        <v>#VALUE!</v>
      </c>
      <c r="T1269" s="110" t="e">
        <f t="shared" si="177"/>
        <v>#VALUE!</v>
      </c>
      <c r="U1269" s="110" t="e">
        <f t="shared" si="178"/>
        <v>#VALUE!</v>
      </c>
    </row>
    <row r="1270" spans="12:21" x14ac:dyDescent="0.5">
      <c r="L1270" s="56" t="str">
        <f t="shared" si="171"/>
        <v>Effectuez l’étape 1</v>
      </c>
      <c r="M1270" s="56" t="str">
        <f t="shared" si="172"/>
        <v>Effectuez l’étape 1</v>
      </c>
      <c r="N1270" s="56" t="str">
        <f t="shared" si="173"/>
        <v>Effectuez l’étape 1</v>
      </c>
      <c r="O1270" s="56" t="str">
        <f t="shared" si="174"/>
        <v>Effectuez l’étape 1</v>
      </c>
      <c r="P1270" s="3">
        <f t="shared" si="179"/>
        <v>0</v>
      </c>
      <c r="R1270" s="110" t="e">
        <f t="shared" si="175"/>
        <v>#VALUE!</v>
      </c>
      <c r="S1270" s="110" t="e">
        <f t="shared" si="176"/>
        <v>#VALUE!</v>
      </c>
      <c r="T1270" s="110" t="e">
        <f t="shared" si="177"/>
        <v>#VALUE!</v>
      </c>
      <c r="U1270" s="110" t="e">
        <f t="shared" si="178"/>
        <v>#VALUE!</v>
      </c>
    </row>
    <row r="1271" spans="12:21" x14ac:dyDescent="0.5">
      <c r="L1271" s="56" t="str">
        <f t="shared" si="171"/>
        <v>Effectuez l’étape 1</v>
      </c>
      <c r="M1271" s="56" t="str">
        <f t="shared" si="172"/>
        <v>Effectuez l’étape 1</v>
      </c>
      <c r="N1271" s="56" t="str">
        <f t="shared" si="173"/>
        <v>Effectuez l’étape 1</v>
      </c>
      <c r="O1271" s="56" t="str">
        <f t="shared" si="174"/>
        <v>Effectuez l’étape 1</v>
      </c>
      <c r="P1271" s="3">
        <f t="shared" si="179"/>
        <v>0</v>
      </c>
      <c r="R1271" s="110" t="e">
        <f t="shared" si="175"/>
        <v>#VALUE!</v>
      </c>
      <c r="S1271" s="110" t="e">
        <f t="shared" si="176"/>
        <v>#VALUE!</v>
      </c>
      <c r="T1271" s="110" t="e">
        <f t="shared" si="177"/>
        <v>#VALUE!</v>
      </c>
      <c r="U1271" s="110" t="e">
        <f t="shared" si="178"/>
        <v>#VALUE!</v>
      </c>
    </row>
    <row r="1272" spans="12:21" x14ac:dyDescent="0.5">
      <c r="L1272" s="56" t="str">
        <f t="shared" si="171"/>
        <v>Effectuez l’étape 1</v>
      </c>
      <c r="M1272" s="56" t="str">
        <f t="shared" si="172"/>
        <v>Effectuez l’étape 1</v>
      </c>
      <c r="N1272" s="56" t="str">
        <f t="shared" si="173"/>
        <v>Effectuez l’étape 1</v>
      </c>
      <c r="O1272" s="56" t="str">
        <f t="shared" si="174"/>
        <v>Effectuez l’étape 1</v>
      </c>
      <c r="P1272" s="3">
        <f t="shared" si="179"/>
        <v>0</v>
      </c>
      <c r="R1272" s="110" t="e">
        <f t="shared" si="175"/>
        <v>#VALUE!</v>
      </c>
      <c r="S1272" s="110" t="e">
        <f t="shared" si="176"/>
        <v>#VALUE!</v>
      </c>
      <c r="T1272" s="110" t="e">
        <f t="shared" si="177"/>
        <v>#VALUE!</v>
      </c>
      <c r="U1272" s="110" t="e">
        <f t="shared" si="178"/>
        <v>#VALUE!</v>
      </c>
    </row>
    <row r="1273" spans="12:21" x14ac:dyDescent="0.5">
      <c r="L1273" s="56" t="str">
        <f t="shared" si="171"/>
        <v>Effectuez l’étape 1</v>
      </c>
      <c r="M1273" s="56" t="str">
        <f t="shared" si="172"/>
        <v>Effectuez l’étape 1</v>
      </c>
      <c r="N1273" s="56" t="str">
        <f t="shared" si="173"/>
        <v>Effectuez l’étape 1</v>
      </c>
      <c r="O1273" s="56" t="str">
        <f t="shared" si="174"/>
        <v>Effectuez l’étape 1</v>
      </c>
      <c r="P1273" s="3">
        <f t="shared" si="179"/>
        <v>0</v>
      </c>
      <c r="R1273" s="110" t="e">
        <f t="shared" si="175"/>
        <v>#VALUE!</v>
      </c>
      <c r="S1273" s="110" t="e">
        <f t="shared" si="176"/>
        <v>#VALUE!</v>
      </c>
      <c r="T1273" s="110" t="e">
        <f t="shared" si="177"/>
        <v>#VALUE!</v>
      </c>
      <c r="U1273" s="110" t="e">
        <f t="shared" si="178"/>
        <v>#VALUE!</v>
      </c>
    </row>
    <row r="1274" spans="12:21" x14ac:dyDescent="0.5">
      <c r="L1274" s="56" t="str">
        <f t="shared" si="171"/>
        <v>Effectuez l’étape 1</v>
      </c>
      <c r="M1274" s="56" t="str">
        <f t="shared" si="172"/>
        <v>Effectuez l’étape 1</v>
      </c>
      <c r="N1274" s="56" t="str">
        <f t="shared" si="173"/>
        <v>Effectuez l’étape 1</v>
      </c>
      <c r="O1274" s="56" t="str">
        <f t="shared" si="174"/>
        <v>Effectuez l’étape 1</v>
      </c>
      <c r="P1274" s="3">
        <f t="shared" si="179"/>
        <v>0</v>
      </c>
      <c r="R1274" s="110" t="e">
        <f t="shared" si="175"/>
        <v>#VALUE!</v>
      </c>
      <c r="S1274" s="110" t="e">
        <f t="shared" si="176"/>
        <v>#VALUE!</v>
      </c>
      <c r="T1274" s="110" t="e">
        <f t="shared" si="177"/>
        <v>#VALUE!</v>
      </c>
      <c r="U1274" s="110" t="e">
        <f t="shared" si="178"/>
        <v>#VALUE!</v>
      </c>
    </row>
    <row r="1275" spans="12:21" x14ac:dyDescent="0.5">
      <c r="L1275" s="56" t="str">
        <f t="shared" si="171"/>
        <v>Effectuez l’étape 1</v>
      </c>
      <c r="M1275" s="56" t="str">
        <f t="shared" si="172"/>
        <v>Effectuez l’étape 1</v>
      </c>
      <c r="N1275" s="56" t="str">
        <f t="shared" si="173"/>
        <v>Effectuez l’étape 1</v>
      </c>
      <c r="O1275" s="56" t="str">
        <f t="shared" si="174"/>
        <v>Effectuez l’étape 1</v>
      </c>
      <c r="P1275" s="3">
        <f t="shared" si="179"/>
        <v>0</v>
      </c>
      <c r="R1275" s="110" t="e">
        <f t="shared" si="175"/>
        <v>#VALUE!</v>
      </c>
      <c r="S1275" s="110" t="e">
        <f t="shared" si="176"/>
        <v>#VALUE!</v>
      </c>
      <c r="T1275" s="110" t="e">
        <f t="shared" si="177"/>
        <v>#VALUE!</v>
      </c>
      <c r="U1275" s="110" t="e">
        <f t="shared" si="178"/>
        <v>#VALUE!</v>
      </c>
    </row>
    <row r="1276" spans="12:21" x14ac:dyDescent="0.5">
      <c r="L1276" s="56" t="str">
        <f t="shared" si="171"/>
        <v>Effectuez l’étape 1</v>
      </c>
      <c r="M1276" s="56" t="str">
        <f t="shared" si="172"/>
        <v>Effectuez l’étape 1</v>
      </c>
      <c r="N1276" s="56" t="str">
        <f t="shared" si="173"/>
        <v>Effectuez l’étape 1</v>
      </c>
      <c r="O1276" s="56" t="str">
        <f t="shared" si="174"/>
        <v>Effectuez l’étape 1</v>
      </c>
      <c r="P1276" s="3">
        <f t="shared" si="179"/>
        <v>0</v>
      </c>
      <c r="R1276" s="110" t="e">
        <f t="shared" si="175"/>
        <v>#VALUE!</v>
      </c>
      <c r="S1276" s="110" t="e">
        <f t="shared" si="176"/>
        <v>#VALUE!</v>
      </c>
      <c r="T1276" s="110" t="e">
        <f t="shared" si="177"/>
        <v>#VALUE!</v>
      </c>
      <c r="U1276" s="110" t="e">
        <f t="shared" si="178"/>
        <v>#VALUE!</v>
      </c>
    </row>
    <row r="1277" spans="12:21" x14ac:dyDescent="0.5">
      <c r="L1277" s="56" t="str">
        <f t="shared" si="171"/>
        <v>Effectuez l’étape 1</v>
      </c>
      <c r="M1277" s="56" t="str">
        <f t="shared" si="172"/>
        <v>Effectuez l’étape 1</v>
      </c>
      <c r="N1277" s="56" t="str">
        <f t="shared" si="173"/>
        <v>Effectuez l’étape 1</v>
      </c>
      <c r="O1277" s="56" t="str">
        <f t="shared" si="174"/>
        <v>Effectuez l’étape 1</v>
      </c>
      <c r="P1277" s="3">
        <f t="shared" si="179"/>
        <v>0</v>
      </c>
      <c r="R1277" s="110" t="e">
        <f t="shared" si="175"/>
        <v>#VALUE!</v>
      </c>
      <c r="S1277" s="110" t="e">
        <f t="shared" si="176"/>
        <v>#VALUE!</v>
      </c>
      <c r="T1277" s="110" t="e">
        <f t="shared" si="177"/>
        <v>#VALUE!</v>
      </c>
      <c r="U1277" s="110" t="e">
        <f t="shared" si="178"/>
        <v>#VALUE!</v>
      </c>
    </row>
    <row r="1278" spans="12:21" x14ac:dyDescent="0.5">
      <c r="L1278" s="56" t="str">
        <f t="shared" si="171"/>
        <v>Effectuez l’étape 1</v>
      </c>
      <c r="M1278" s="56" t="str">
        <f t="shared" si="172"/>
        <v>Effectuez l’étape 1</v>
      </c>
      <c r="N1278" s="56" t="str">
        <f t="shared" si="173"/>
        <v>Effectuez l’étape 1</v>
      </c>
      <c r="O1278" s="56" t="str">
        <f t="shared" si="174"/>
        <v>Effectuez l’étape 1</v>
      </c>
      <c r="P1278" s="3">
        <f t="shared" si="179"/>
        <v>0</v>
      </c>
      <c r="R1278" s="110" t="e">
        <f t="shared" si="175"/>
        <v>#VALUE!</v>
      </c>
      <c r="S1278" s="110" t="e">
        <f t="shared" si="176"/>
        <v>#VALUE!</v>
      </c>
      <c r="T1278" s="110" t="e">
        <f t="shared" si="177"/>
        <v>#VALUE!</v>
      </c>
      <c r="U1278" s="110" t="e">
        <f t="shared" si="178"/>
        <v>#VALUE!</v>
      </c>
    </row>
    <row r="1279" spans="12:21" x14ac:dyDescent="0.5">
      <c r="L1279" s="56" t="str">
        <f t="shared" si="171"/>
        <v>Effectuez l’étape 1</v>
      </c>
      <c r="M1279" s="56" t="str">
        <f t="shared" si="172"/>
        <v>Effectuez l’étape 1</v>
      </c>
      <c r="N1279" s="56" t="str">
        <f t="shared" si="173"/>
        <v>Effectuez l’étape 1</v>
      </c>
      <c r="O1279" s="56" t="str">
        <f t="shared" si="174"/>
        <v>Effectuez l’étape 1</v>
      </c>
      <c r="P1279" s="3">
        <f t="shared" si="179"/>
        <v>0</v>
      </c>
      <c r="R1279" s="110" t="e">
        <f t="shared" si="175"/>
        <v>#VALUE!</v>
      </c>
      <c r="S1279" s="110" t="e">
        <f t="shared" si="176"/>
        <v>#VALUE!</v>
      </c>
      <c r="T1279" s="110" t="e">
        <f t="shared" si="177"/>
        <v>#VALUE!</v>
      </c>
      <c r="U1279" s="110" t="e">
        <f t="shared" si="178"/>
        <v>#VALUE!</v>
      </c>
    </row>
    <row r="1280" spans="12:21" x14ac:dyDescent="0.5">
      <c r="L1280" s="56" t="str">
        <f t="shared" si="171"/>
        <v>Effectuez l’étape 1</v>
      </c>
      <c r="M1280" s="56" t="str">
        <f t="shared" si="172"/>
        <v>Effectuez l’étape 1</v>
      </c>
      <c r="N1280" s="56" t="str">
        <f t="shared" si="173"/>
        <v>Effectuez l’étape 1</v>
      </c>
      <c r="O1280" s="56" t="str">
        <f t="shared" si="174"/>
        <v>Effectuez l’étape 1</v>
      </c>
      <c r="P1280" s="3">
        <f t="shared" si="179"/>
        <v>0</v>
      </c>
      <c r="R1280" s="110" t="e">
        <f t="shared" si="175"/>
        <v>#VALUE!</v>
      </c>
      <c r="S1280" s="110" t="e">
        <f t="shared" si="176"/>
        <v>#VALUE!</v>
      </c>
      <c r="T1280" s="110" t="e">
        <f t="shared" si="177"/>
        <v>#VALUE!</v>
      </c>
      <c r="U1280" s="110" t="e">
        <f t="shared" si="178"/>
        <v>#VALUE!</v>
      </c>
    </row>
    <row r="1281" spans="12:21" x14ac:dyDescent="0.5">
      <c r="L1281" s="56" t="str">
        <f t="shared" si="171"/>
        <v>Effectuez l’étape 1</v>
      </c>
      <c r="M1281" s="56" t="str">
        <f t="shared" si="172"/>
        <v>Effectuez l’étape 1</v>
      </c>
      <c r="N1281" s="56" t="str">
        <f t="shared" si="173"/>
        <v>Effectuez l’étape 1</v>
      </c>
      <c r="O1281" s="56" t="str">
        <f t="shared" si="174"/>
        <v>Effectuez l’étape 1</v>
      </c>
      <c r="P1281" s="3">
        <f t="shared" si="179"/>
        <v>0</v>
      </c>
      <c r="R1281" s="110" t="e">
        <f t="shared" si="175"/>
        <v>#VALUE!</v>
      </c>
      <c r="S1281" s="110" t="e">
        <f t="shared" si="176"/>
        <v>#VALUE!</v>
      </c>
      <c r="T1281" s="110" t="e">
        <f t="shared" si="177"/>
        <v>#VALUE!</v>
      </c>
      <c r="U1281" s="110" t="e">
        <f t="shared" si="178"/>
        <v>#VALUE!</v>
      </c>
    </row>
    <row r="1282" spans="12:21" x14ac:dyDescent="0.5">
      <c r="L1282" s="56" t="str">
        <f t="shared" si="171"/>
        <v>Effectuez l’étape 1</v>
      </c>
      <c r="M1282" s="56" t="str">
        <f t="shared" si="172"/>
        <v>Effectuez l’étape 1</v>
      </c>
      <c r="N1282" s="56" t="str">
        <f t="shared" si="173"/>
        <v>Effectuez l’étape 1</v>
      </c>
      <c r="O1282" s="56" t="str">
        <f t="shared" si="174"/>
        <v>Effectuez l’étape 1</v>
      </c>
      <c r="P1282" s="3">
        <f t="shared" si="179"/>
        <v>0</v>
      </c>
      <c r="R1282" s="110" t="e">
        <f t="shared" si="175"/>
        <v>#VALUE!</v>
      </c>
      <c r="S1282" s="110" t="e">
        <f t="shared" si="176"/>
        <v>#VALUE!</v>
      </c>
      <c r="T1282" s="110" t="e">
        <f t="shared" si="177"/>
        <v>#VALUE!</v>
      </c>
      <c r="U1282" s="110" t="e">
        <f t="shared" si="178"/>
        <v>#VALUE!</v>
      </c>
    </row>
    <row r="1283" spans="12:21" x14ac:dyDescent="0.5">
      <c r="L1283" s="56" t="str">
        <f t="shared" si="171"/>
        <v>Effectuez l’étape 1</v>
      </c>
      <c r="M1283" s="56" t="str">
        <f t="shared" si="172"/>
        <v>Effectuez l’étape 1</v>
      </c>
      <c r="N1283" s="56" t="str">
        <f t="shared" si="173"/>
        <v>Effectuez l’étape 1</v>
      </c>
      <c r="O1283" s="56" t="str">
        <f t="shared" si="174"/>
        <v>Effectuez l’étape 1</v>
      </c>
      <c r="P1283" s="3">
        <f t="shared" si="179"/>
        <v>0</v>
      </c>
      <c r="R1283" s="110" t="e">
        <f t="shared" si="175"/>
        <v>#VALUE!</v>
      </c>
      <c r="S1283" s="110" t="e">
        <f t="shared" si="176"/>
        <v>#VALUE!</v>
      </c>
      <c r="T1283" s="110" t="e">
        <f t="shared" si="177"/>
        <v>#VALUE!</v>
      </c>
      <c r="U1283" s="110" t="e">
        <f t="shared" si="178"/>
        <v>#VALUE!</v>
      </c>
    </row>
    <row r="1284" spans="12:21" x14ac:dyDescent="0.5">
      <c r="L1284" s="56" t="str">
        <f t="shared" si="171"/>
        <v>Effectuez l’étape 1</v>
      </c>
      <c r="M1284" s="56" t="str">
        <f t="shared" si="172"/>
        <v>Effectuez l’étape 1</v>
      </c>
      <c r="N1284" s="56" t="str">
        <f t="shared" si="173"/>
        <v>Effectuez l’étape 1</v>
      </c>
      <c r="O1284" s="56" t="str">
        <f t="shared" si="174"/>
        <v>Effectuez l’étape 1</v>
      </c>
      <c r="P1284" s="3">
        <f t="shared" si="179"/>
        <v>0</v>
      </c>
      <c r="R1284" s="110" t="e">
        <f t="shared" si="175"/>
        <v>#VALUE!</v>
      </c>
      <c r="S1284" s="110" t="e">
        <f t="shared" si="176"/>
        <v>#VALUE!</v>
      </c>
      <c r="T1284" s="110" t="e">
        <f t="shared" si="177"/>
        <v>#VALUE!</v>
      </c>
      <c r="U1284" s="110" t="e">
        <f t="shared" si="178"/>
        <v>#VALUE!</v>
      </c>
    </row>
    <row r="1285" spans="12:21" x14ac:dyDescent="0.5">
      <c r="L1285" s="56" t="str">
        <f t="shared" si="171"/>
        <v>Effectuez l’étape 1</v>
      </c>
      <c r="M1285" s="56" t="str">
        <f t="shared" si="172"/>
        <v>Effectuez l’étape 1</v>
      </c>
      <c r="N1285" s="56" t="str">
        <f t="shared" si="173"/>
        <v>Effectuez l’étape 1</v>
      </c>
      <c r="O1285" s="56" t="str">
        <f t="shared" si="174"/>
        <v>Effectuez l’étape 1</v>
      </c>
      <c r="P1285" s="3">
        <f t="shared" si="179"/>
        <v>0</v>
      </c>
      <c r="R1285" s="110" t="e">
        <f t="shared" si="175"/>
        <v>#VALUE!</v>
      </c>
      <c r="S1285" s="110" t="e">
        <f t="shared" si="176"/>
        <v>#VALUE!</v>
      </c>
      <c r="T1285" s="110" t="e">
        <f t="shared" si="177"/>
        <v>#VALUE!</v>
      </c>
      <c r="U1285" s="110" t="e">
        <f t="shared" si="178"/>
        <v>#VALUE!</v>
      </c>
    </row>
    <row r="1286" spans="12:21" x14ac:dyDescent="0.5">
      <c r="L1286" s="56" t="str">
        <f t="shared" ref="L1286:L1349" si="180">IF(ISTEXT(overallRate),"Effectuez l’étape 1",IF(OR(COUNT($C1286,H1286)&lt;&gt;2,overallRate=0),0,IF(D1286="Oui",ROUND(MAX(IF($B1286="Non - avec lien de dépendance",0,MIN((0.75*H1286),847)),MIN(H1286,(0.75*$C1286),847)),2),R1286)))</f>
        <v>Effectuez l’étape 1</v>
      </c>
      <c r="M1286" s="56" t="str">
        <f t="shared" ref="M1286:M1349" si="181">IF(ISTEXT(overallRate),"Effectuez l’étape 1",IF(OR(COUNT($C1286,I1286)&lt;&gt;2,overallRate=0),0,IF(E1286="Yes",ROUND(MAX(IF($B1286="Non - avec lien de dépendance",0,MIN((0.75*I1286),847)),MIN(I1286,(0.75*$C1286),847)),2),S1286)))</f>
        <v>Effectuez l’étape 1</v>
      </c>
      <c r="N1286" s="56" t="str">
        <f t="shared" ref="N1286:N1349" si="182">IF(ISTEXT(overallRate),"Effectuez l’étape 1",IF(OR(COUNT($C1286,J1286)&lt;&gt;2,overallRate=0),0,IF(F1286="Yes",ROUND(MAX(IF($B1286="Non - avec lien de dépendance",0,MIN((0.75*J1286),847)),MIN(J1286,(0.75*$C1286),847)),2),T1286)))</f>
        <v>Effectuez l’étape 1</v>
      </c>
      <c r="O1286" s="56" t="str">
        <f t="shared" ref="O1286:O1349" si="183">IF(ISTEXT(overallRate),"Effectuez l’étape 1",IF(OR(COUNT($C1286,K1286)&lt;&gt;2,overallRate=0),0,IF(G1286="Yes",ROUND(MAX(IF($B1286="Non - avec lien de dépendance",0,MIN((0.75*K1286),847)),MIN(K1286,(0.75*$C1286),847)),2),U1286)))</f>
        <v>Effectuez l’étape 1</v>
      </c>
      <c r="P1286" s="3">
        <f t="shared" si="179"/>
        <v>0</v>
      </c>
      <c r="R1286" s="110" t="e">
        <f t="shared" ref="R1286:R1349" si="184">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#VALUE!</v>
      </c>
      <c r="S1286" s="110" t="e">
        <f t="shared" ref="S1286:S1349" si="185">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#VALUE!</v>
      </c>
      <c r="T1286" s="110" t="e">
        <f t="shared" ref="T1286:T1349" si="186">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#VALUE!</v>
      </c>
      <c r="U1286" s="110" t="e">
        <f t="shared" ref="U1286:U1349" si="187">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#VALUE!</v>
      </c>
    </row>
    <row r="1287" spans="12:21" x14ac:dyDescent="0.5">
      <c r="L1287" s="56" t="str">
        <f t="shared" si="180"/>
        <v>Effectuez l’étape 1</v>
      </c>
      <c r="M1287" s="56" t="str">
        <f t="shared" si="181"/>
        <v>Effectuez l’étape 1</v>
      </c>
      <c r="N1287" s="56" t="str">
        <f t="shared" si="182"/>
        <v>Effectuez l’étape 1</v>
      </c>
      <c r="O1287" s="56" t="str">
        <f t="shared" si="183"/>
        <v>Effectuez l’étape 1</v>
      </c>
      <c r="P1287" s="3">
        <f t="shared" ref="P1287:P1350" si="188">IF(AND(COUNT(C1287:K1287)&gt;0,OR(COUNT(C1287:K1287)&lt;&gt;5,ISBLANK(B1287))),"Fill out all amounts",SUM(L1287:O1287))</f>
        <v>0</v>
      </c>
      <c r="R1287" s="110" t="e">
        <f t="shared" si="184"/>
        <v>#VALUE!</v>
      </c>
      <c r="S1287" s="110" t="e">
        <f t="shared" si="185"/>
        <v>#VALUE!</v>
      </c>
      <c r="T1287" s="110" t="e">
        <f t="shared" si="186"/>
        <v>#VALUE!</v>
      </c>
      <c r="U1287" s="110" t="e">
        <f t="shared" si="187"/>
        <v>#VALUE!</v>
      </c>
    </row>
    <row r="1288" spans="12:21" x14ac:dyDescent="0.5">
      <c r="L1288" s="56" t="str">
        <f t="shared" si="180"/>
        <v>Effectuez l’étape 1</v>
      </c>
      <c r="M1288" s="56" t="str">
        <f t="shared" si="181"/>
        <v>Effectuez l’étape 1</v>
      </c>
      <c r="N1288" s="56" t="str">
        <f t="shared" si="182"/>
        <v>Effectuez l’étape 1</v>
      </c>
      <c r="O1288" s="56" t="str">
        <f t="shared" si="183"/>
        <v>Effectuez l’étape 1</v>
      </c>
      <c r="P1288" s="3">
        <f t="shared" si="188"/>
        <v>0</v>
      </c>
      <c r="R1288" s="110" t="e">
        <f t="shared" si="184"/>
        <v>#VALUE!</v>
      </c>
      <c r="S1288" s="110" t="e">
        <f t="shared" si="185"/>
        <v>#VALUE!</v>
      </c>
      <c r="T1288" s="110" t="e">
        <f t="shared" si="186"/>
        <v>#VALUE!</v>
      </c>
      <c r="U1288" s="110" t="e">
        <f t="shared" si="187"/>
        <v>#VALUE!</v>
      </c>
    </row>
    <row r="1289" spans="12:21" x14ac:dyDescent="0.5">
      <c r="L1289" s="56" t="str">
        <f t="shared" si="180"/>
        <v>Effectuez l’étape 1</v>
      </c>
      <c r="M1289" s="56" t="str">
        <f t="shared" si="181"/>
        <v>Effectuez l’étape 1</v>
      </c>
      <c r="N1289" s="56" t="str">
        <f t="shared" si="182"/>
        <v>Effectuez l’étape 1</v>
      </c>
      <c r="O1289" s="56" t="str">
        <f t="shared" si="183"/>
        <v>Effectuez l’étape 1</v>
      </c>
      <c r="P1289" s="3">
        <f t="shared" si="188"/>
        <v>0</v>
      </c>
      <c r="R1289" s="110" t="e">
        <f t="shared" si="184"/>
        <v>#VALUE!</v>
      </c>
      <c r="S1289" s="110" t="e">
        <f t="shared" si="185"/>
        <v>#VALUE!</v>
      </c>
      <c r="T1289" s="110" t="e">
        <f t="shared" si="186"/>
        <v>#VALUE!</v>
      </c>
      <c r="U1289" s="110" t="e">
        <f t="shared" si="187"/>
        <v>#VALUE!</v>
      </c>
    </row>
    <row r="1290" spans="12:21" x14ac:dyDescent="0.5">
      <c r="L1290" s="56" t="str">
        <f t="shared" si="180"/>
        <v>Effectuez l’étape 1</v>
      </c>
      <c r="M1290" s="56" t="str">
        <f t="shared" si="181"/>
        <v>Effectuez l’étape 1</v>
      </c>
      <c r="N1290" s="56" t="str">
        <f t="shared" si="182"/>
        <v>Effectuez l’étape 1</v>
      </c>
      <c r="O1290" s="56" t="str">
        <f t="shared" si="183"/>
        <v>Effectuez l’étape 1</v>
      </c>
      <c r="P1290" s="3">
        <f t="shared" si="188"/>
        <v>0</v>
      </c>
      <c r="R1290" s="110" t="e">
        <f t="shared" si="184"/>
        <v>#VALUE!</v>
      </c>
      <c r="S1290" s="110" t="e">
        <f t="shared" si="185"/>
        <v>#VALUE!</v>
      </c>
      <c r="T1290" s="110" t="e">
        <f t="shared" si="186"/>
        <v>#VALUE!</v>
      </c>
      <c r="U1290" s="110" t="e">
        <f t="shared" si="187"/>
        <v>#VALUE!</v>
      </c>
    </row>
    <row r="1291" spans="12:21" x14ac:dyDescent="0.5">
      <c r="L1291" s="56" t="str">
        <f t="shared" si="180"/>
        <v>Effectuez l’étape 1</v>
      </c>
      <c r="M1291" s="56" t="str">
        <f t="shared" si="181"/>
        <v>Effectuez l’étape 1</v>
      </c>
      <c r="N1291" s="56" t="str">
        <f t="shared" si="182"/>
        <v>Effectuez l’étape 1</v>
      </c>
      <c r="O1291" s="56" t="str">
        <f t="shared" si="183"/>
        <v>Effectuez l’étape 1</v>
      </c>
      <c r="P1291" s="3">
        <f t="shared" si="188"/>
        <v>0</v>
      </c>
      <c r="R1291" s="110" t="e">
        <f t="shared" si="184"/>
        <v>#VALUE!</v>
      </c>
      <c r="S1291" s="110" t="e">
        <f t="shared" si="185"/>
        <v>#VALUE!</v>
      </c>
      <c r="T1291" s="110" t="e">
        <f t="shared" si="186"/>
        <v>#VALUE!</v>
      </c>
      <c r="U1291" s="110" t="e">
        <f t="shared" si="187"/>
        <v>#VALUE!</v>
      </c>
    </row>
    <row r="1292" spans="12:21" x14ac:dyDescent="0.5">
      <c r="L1292" s="56" t="str">
        <f t="shared" si="180"/>
        <v>Effectuez l’étape 1</v>
      </c>
      <c r="M1292" s="56" t="str">
        <f t="shared" si="181"/>
        <v>Effectuez l’étape 1</v>
      </c>
      <c r="N1292" s="56" t="str">
        <f t="shared" si="182"/>
        <v>Effectuez l’étape 1</v>
      </c>
      <c r="O1292" s="56" t="str">
        <f t="shared" si="183"/>
        <v>Effectuez l’étape 1</v>
      </c>
      <c r="P1292" s="3">
        <f t="shared" si="188"/>
        <v>0</v>
      </c>
      <c r="R1292" s="110" t="e">
        <f t="shared" si="184"/>
        <v>#VALUE!</v>
      </c>
      <c r="S1292" s="110" t="e">
        <f t="shared" si="185"/>
        <v>#VALUE!</v>
      </c>
      <c r="T1292" s="110" t="e">
        <f t="shared" si="186"/>
        <v>#VALUE!</v>
      </c>
      <c r="U1292" s="110" t="e">
        <f t="shared" si="187"/>
        <v>#VALUE!</v>
      </c>
    </row>
    <row r="1293" spans="12:21" x14ac:dyDescent="0.5">
      <c r="L1293" s="56" t="str">
        <f t="shared" si="180"/>
        <v>Effectuez l’étape 1</v>
      </c>
      <c r="M1293" s="56" t="str">
        <f t="shared" si="181"/>
        <v>Effectuez l’étape 1</v>
      </c>
      <c r="N1293" s="56" t="str">
        <f t="shared" si="182"/>
        <v>Effectuez l’étape 1</v>
      </c>
      <c r="O1293" s="56" t="str">
        <f t="shared" si="183"/>
        <v>Effectuez l’étape 1</v>
      </c>
      <c r="P1293" s="3">
        <f t="shared" si="188"/>
        <v>0</v>
      </c>
      <c r="R1293" s="110" t="e">
        <f t="shared" si="184"/>
        <v>#VALUE!</v>
      </c>
      <c r="S1293" s="110" t="e">
        <f t="shared" si="185"/>
        <v>#VALUE!</v>
      </c>
      <c r="T1293" s="110" t="e">
        <f t="shared" si="186"/>
        <v>#VALUE!</v>
      </c>
      <c r="U1293" s="110" t="e">
        <f t="shared" si="187"/>
        <v>#VALUE!</v>
      </c>
    </row>
    <row r="1294" spans="12:21" x14ac:dyDescent="0.5">
      <c r="L1294" s="56" t="str">
        <f t="shared" si="180"/>
        <v>Effectuez l’étape 1</v>
      </c>
      <c r="M1294" s="56" t="str">
        <f t="shared" si="181"/>
        <v>Effectuez l’étape 1</v>
      </c>
      <c r="N1294" s="56" t="str">
        <f t="shared" si="182"/>
        <v>Effectuez l’étape 1</v>
      </c>
      <c r="O1294" s="56" t="str">
        <f t="shared" si="183"/>
        <v>Effectuez l’étape 1</v>
      </c>
      <c r="P1294" s="3">
        <f t="shared" si="188"/>
        <v>0</v>
      </c>
      <c r="R1294" s="110" t="e">
        <f t="shared" si="184"/>
        <v>#VALUE!</v>
      </c>
      <c r="S1294" s="110" t="e">
        <f t="shared" si="185"/>
        <v>#VALUE!</v>
      </c>
      <c r="T1294" s="110" t="e">
        <f t="shared" si="186"/>
        <v>#VALUE!</v>
      </c>
      <c r="U1294" s="110" t="e">
        <f t="shared" si="187"/>
        <v>#VALUE!</v>
      </c>
    </row>
    <row r="1295" spans="12:21" x14ac:dyDescent="0.5">
      <c r="L1295" s="56" t="str">
        <f t="shared" si="180"/>
        <v>Effectuez l’étape 1</v>
      </c>
      <c r="M1295" s="56" t="str">
        <f t="shared" si="181"/>
        <v>Effectuez l’étape 1</v>
      </c>
      <c r="N1295" s="56" t="str">
        <f t="shared" si="182"/>
        <v>Effectuez l’étape 1</v>
      </c>
      <c r="O1295" s="56" t="str">
        <f t="shared" si="183"/>
        <v>Effectuez l’étape 1</v>
      </c>
      <c r="P1295" s="3">
        <f t="shared" si="188"/>
        <v>0</v>
      </c>
      <c r="R1295" s="110" t="e">
        <f t="shared" si="184"/>
        <v>#VALUE!</v>
      </c>
      <c r="S1295" s="110" t="e">
        <f t="shared" si="185"/>
        <v>#VALUE!</v>
      </c>
      <c r="T1295" s="110" t="e">
        <f t="shared" si="186"/>
        <v>#VALUE!</v>
      </c>
      <c r="U1295" s="110" t="e">
        <f t="shared" si="187"/>
        <v>#VALUE!</v>
      </c>
    </row>
    <row r="1296" spans="12:21" x14ac:dyDescent="0.5">
      <c r="L1296" s="56" t="str">
        <f t="shared" si="180"/>
        <v>Effectuez l’étape 1</v>
      </c>
      <c r="M1296" s="56" t="str">
        <f t="shared" si="181"/>
        <v>Effectuez l’étape 1</v>
      </c>
      <c r="N1296" s="56" t="str">
        <f t="shared" si="182"/>
        <v>Effectuez l’étape 1</v>
      </c>
      <c r="O1296" s="56" t="str">
        <f t="shared" si="183"/>
        <v>Effectuez l’étape 1</v>
      </c>
      <c r="P1296" s="3">
        <f t="shared" si="188"/>
        <v>0</v>
      </c>
      <c r="R1296" s="110" t="e">
        <f t="shared" si="184"/>
        <v>#VALUE!</v>
      </c>
      <c r="S1296" s="110" t="e">
        <f t="shared" si="185"/>
        <v>#VALUE!</v>
      </c>
      <c r="T1296" s="110" t="e">
        <f t="shared" si="186"/>
        <v>#VALUE!</v>
      </c>
      <c r="U1296" s="110" t="e">
        <f t="shared" si="187"/>
        <v>#VALUE!</v>
      </c>
    </row>
    <row r="1297" spans="12:21" x14ac:dyDescent="0.5">
      <c r="L1297" s="56" t="str">
        <f t="shared" si="180"/>
        <v>Effectuez l’étape 1</v>
      </c>
      <c r="M1297" s="56" t="str">
        <f t="shared" si="181"/>
        <v>Effectuez l’étape 1</v>
      </c>
      <c r="N1297" s="56" t="str">
        <f t="shared" si="182"/>
        <v>Effectuez l’étape 1</v>
      </c>
      <c r="O1297" s="56" t="str">
        <f t="shared" si="183"/>
        <v>Effectuez l’étape 1</v>
      </c>
      <c r="P1297" s="3">
        <f t="shared" si="188"/>
        <v>0</v>
      </c>
      <c r="R1297" s="110" t="e">
        <f t="shared" si="184"/>
        <v>#VALUE!</v>
      </c>
      <c r="S1297" s="110" t="e">
        <f t="shared" si="185"/>
        <v>#VALUE!</v>
      </c>
      <c r="T1297" s="110" t="e">
        <f t="shared" si="186"/>
        <v>#VALUE!</v>
      </c>
      <c r="U1297" s="110" t="e">
        <f t="shared" si="187"/>
        <v>#VALUE!</v>
      </c>
    </row>
    <row r="1298" spans="12:21" x14ac:dyDescent="0.5">
      <c r="L1298" s="56" t="str">
        <f t="shared" si="180"/>
        <v>Effectuez l’étape 1</v>
      </c>
      <c r="M1298" s="56" t="str">
        <f t="shared" si="181"/>
        <v>Effectuez l’étape 1</v>
      </c>
      <c r="N1298" s="56" t="str">
        <f t="shared" si="182"/>
        <v>Effectuez l’étape 1</v>
      </c>
      <c r="O1298" s="56" t="str">
        <f t="shared" si="183"/>
        <v>Effectuez l’étape 1</v>
      </c>
      <c r="P1298" s="3">
        <f t="shared" si="188"/>
        <v>0</v>
      </c>
      <c r="R1298" s="110" t="e">
        <f t="shared" si="184"/>
        <v>#VALUE!</v>
      </c>
      <c r="S1298" s="110" t="e">
        <f t="shared" si="185"/>
        <v>#VALUE!</v>
      </c>
      <c r="T1298" s="110" t="e">
        <f t="shared" si="186"/>
        <v>#VALUE!</v>
      </c>
      <c r="U1298" s="110" t="e">
        <f t="shared" si="187"/>
        <v>#VALUE!</v>
      </c>
    </row>
    <row r="1299" spans="12:21" x14ac:dyDescent="0.5">
      <c r="L1299" s="56" t="str">
        <f t="shared" si="180"/>
        <v>Effectuez l’étape 1</v>
      </c>
      <c r="M1299" s="56" t="str">
        <f t="shared" si="181"/>
        <v>Effectuez l’étape 1</v>
      </c>
      <c r="N1299" s="56" t="str">
        <f t="shared" si="182"/>
        <v>Effectuez l’étape 1</v>
      </c>
      <c r="O1299" s="56" t="str">
        <f t="shared" si="183"/>
        <v>Effectuez l’étape 1</v>
      </c>
      <c r="P1299" s="3">
        <f t="shared" si="188"/>
        <v>0</v>
      </c>
      <c r="R1299" s="110" t="e">
        <f t="shared" si="184"/>
        <v>#VALUE!</v>
      </c>
      <c r="S1299" s="110" t="e">
        <f t="shared" si="185"/>
        <v>#VALUE!</v>
      </c>
      <c r="T1299" s="110" t="e">
        <f t="shared" si="186"/>
        <v>#VALUE!</v>
      </c>
      <c r="U1299" s="110" t="e">
        <f t="shared" si="187"/>
        <v>#VALUE!</v>
      </c>
    </row>
    <row r="1300" spans="12:21" x14ac:dyDescent="0.5">
      <c r="L1300" s="56" t="str">
        <f t="shared" si="180"/>
        <v>Effectuez l’étape 1</v>
      </c>
      <c r="M1300" s="56" t="str">
        <f t="shared" si="181"/>
        <v>Effectuez l’étape 1</v>
      </c>
      <c r="N1300" s="56" t="str">
        <f t="shared" si="182"/>
        <v>Effectuez l’étape 1</v>
      </c>
      <c r="O1300" s="56" t="str">
        <f t="shared" si="183"/>
        <v>Effectuez l’étape 1</v>
      </c>
      <c r="P1300" s="3">
        <f t="shared" si="188"/>
        <v>0</v>
      </c>
      <c r="R1300" s="110" t="e">
        <f t="shared" si="184"/>
        <v>#VALUE!</v>
      </c>
      <c r="S1300" s="110" t="e">
        <f t="shared" si="185"/>
        <v>#VALUE!</v>
      </c>
      <c r="T1300" s="110" t="e">
        <f t="shared" si="186"/>
        <v>#VALUE!</v>
      </c>
      <c r="U1300" s="110" t="e">
        <f t="shared" si="187"/>
        <v>#VALUE!</v>
      </c>
    </row>
    <row r="1301" spans="12:21" x14ac:dyDescent="0.5">
      <c r="L1301" s="56" t="str">
        <f t="shared" si="180"/>
        <v>Effectuez l’étape 1</v>
      </c>
      <c r="M1301" s="56" t="str">
        <f t="shared" si="181"/>
        <v>Effectuez l’étape 1</v>
      </c>
      <c r="N1301" s="56" t="str">
        <f t="shared" si="182"/>
        <v>Effectuez l’étape 1</v>
      </c>
      <c r="O1301" s="56" t="str">
        <f t="shared" si="183"/>
        <v>Effectuez l’étape 1</v>
      </c>
      <c r="P1301" s="3">
        <f t="shared" si="188"/>
        <v>0</v>
      </c>
      <c r="R1301" s="110" t="e">
        <f t="shared" si="184"/>
        <v>#VALUE!</v>
      </c>
      <c r="S1301" s="110" t="e">
        <f t="shared" si="185"/>
        <v>#VALUE!</v>
      </c>
      <c r="T1301" s="110" t="e">
        <f t="shared" si="186"/>
        <v>#VALUE!</v>
      </c>
      <c r="U1301" s="110" t="e">
        <f t="shared" si="187"/>
        <v>#VALUE!</v>
      </c>
    </row>
    <row r="1302" spans="12:21" x14ac:dyDescent="0.5">
      <c r="L1302" s="56" t="str">
        <f t="shared" si="180"/>
        <v>Effectuez l’étape 1</v>
      </c>
      <c r="M1302" s="56" t="str">
        <f t="shared" si="181"/>
        <v>Effectuez l’étape 1</v>
      </c>
      <c r="N1302" s="56" t="str">
        <f t="shared" si="182"/>
        <v>Effectuez l’étape 1</v>
      </c>
      <c r="O1302" s="56" t="str">
        <f t="shared" si="183"/>
        <v>Effectuez l’étape 1</v>
      </c>
      <c r="P1302" s="3">
        <f t="shared" si="188"/>
        <v>0</v>
      </c>
      <c r="R1302" s="110" t="e">
        <f t="shared" si="184"/>
        <v>#VALUE!</v>
      </c>
      <c r="S1302" s="110" t="e">
        <f t="shared" si="185"/>
        <v>#VALUE!</v>
      </c>
      <c r="T1302" s="110" t="e">
        <f t="shared" si="186"/>
        <v>#VALUE!</v>
      </c>
      <c r="U1302" s="110" t="e">
        <f t="shared" si="187"/>
        <v>#VALUE!</v>
      </c>
    </row>
    <row r="1303" spans="12:21" x14ac:dyDescent="0.5">
      <c r="L1303" s="56" t="str">
        <f t="shared" si="180"/>
        <v>Effectuez l’étape 1</v>
      </c>
      <c r="M1303" s="56" t="str">
        <f t="shared" si="181"/>
        <v>Effectuez l’étape 1</v>
      </c>
      <c r="N1303" s="56" t="str">
        <f t="shared" si="182"/>
        <v>Effectuez l’étape 1</v>
      </c>
      <c r="O1303" s="56" t="str">
        <f t="shared" si="183"/>
        <v>Effectuez l’étape 1</v>
      </c>
      <c r="P1303" s="3">
        <f t="shared" si="188"/>
        <v>0</v>
      </c>
      <c r="R1303" s="110" t="e">
        <f t="shared" si="184"/>
        <v>#VALUE!</v>
      </c>
      <c r="S1303" s="110" t="e">
        <f t="shared" si="185"/>
        <v>#VALUE!</v>
      </c>
      <c r="T1303" s="110" t="e">
        <f t="shared" si="186"/>
        <v>#VALUE!</v>
      </c>
      <c r="U1303" s="110" t="e">
        <f t="shared" si="187"/>
        <v>#VALUE!</v>
      </c>
    </row>
    <row r="1304" spans="12:21" x14ac:dyDescent="0.5">
      <c r="L1304" s="56" t="str">
        <f t="shared" si="180"/>
        <v>Effectuez l’étape 1</v>
      </c>
      <c r="M1304" s="56" t="str">
        <f t="shared" si="181"/>
        <v>Effectuez l’étape 1</v>
      </c>
      <c r="N1304" s="56" t="str">
        <f t="shared" si="182"/>
        <v>Effectuez l’étape 1</v>
      </c>
      <c r="O1304" s="56" t="str">
        <f t="shared" si="183"/>
        <v>Effectuez l’étape 1</v>
      </c>
      <c r="P1304" s="3">
        <f t="shared" si="188"/>
        <v>0</v>
      </c>
      <c r="R1304" s="110" t="e">
        <f t="shared" si="184"/>
        <v>#VALUE!</v>
      </c>
      <c r="S1304" s="110" t="e">
        <f t="shared" si="185"/>
        <v>#VALUE!</v>
      </c>
      <c r="T1304" s="110" t="e">
        <f t="shared" si="186"/>
        <v>#VALUE!</v>
      </c>
      <c r="U1304" s="110" t="e">
        <f t="shared" si="187"/>
        <v>#VALUE!</v>
      </c>
    </row>
    <row r="1305" spans="12:21" x14ac:dyDescent="0.5">
      <c r="L1305" s="56" t="str">
        <f t="shared" si="180"/>
        <v>Effectuez l’étape 1</v>
      </c>
      <c r="M1305" s="56" t="str">
        <f t="shared" si="181"/>
        <v>Effectuez l’étape 1</v>
      </c>
      <c r="N1305" s="56" t="str">
        <f t="shared" si="182"/>
        <v>Effectuez l’étape 1</v>
      </c>
      <c r="O1305" s="56" t="str">
        <f t="shared" si="183"/>
        <v>Effectuez l’étape 1</v>
      </c>
      <c r="P1305" s="3">
        <f t="shared" si="188"/>
        <v>0</v>
      </c>
      <c r="R1305" s="110" t="e">
        <f t="shared" si="184"/>
        <v>#VALUE!</v>
      </c>
      <c r="S1305" s="110" t="e">
        <f t="shared" si="185"/>
        <v>#VALUE!</v>
      </c>
      <c r="T1305" s="110" t="e">
        <f t="shared" si="186"/>
        <v>#VALUE!</v>
      </c>
      <c r="U1305" s="110" t="e">
        <f t="shared" si="187"/>
        <v>#VALUE!</v>
      </c>
    </row>
    <row r="1306" spans="12:21" x14ac:dyDescent="0.5">
      <c r="L1306" s="56" t="str">
        <f t="shared" si="180"/>
        <v>Effectuez l’étape 1</v>
      </c>
      <c r="M1306" s="56" t="str">
        <f t="shared" si="181"/>
        <v>Effectuez l’étape 1</v>
      </c>
      <c r="N1306" s="56" t="str">
        <f t="shared" si="182"/>
        <v>Effectuez l’étape 1</v>
      </c>
      <c r="O1306" s="56" t="str">
        <f t="shared" si="183"/>
        <v>Effectuez l’étape 1</v>
      </c>
      <c r="P1306" s="3">
        <f t="shared" si="188"/>
        <v>0</v>
      </c>
      <c r="R1306" s="110" t="e">
        <f t="shared" si="184"/>
        <v>#VALUE!</v>
      </c>
      <c r="S1306" s="110" t="e">
        <f t="shared" si="185"/>
        <v>#VALUE!</v>
      </c>
      <c r="T1306" s="110" t="e">
        <f t="shared" si="186"/>
        <v>#VALUE!</v>
      </c>
      <c r="U1306" s="110" t="e">
        <f t="shared" si="187"/>
        <v>#VALUE!</v>
      </c>
    </row>
    <row r="1307" spans="12:21" x14ac:dyDescent="0.5">
      <c r="L1307" s="56" t="str">
        <f t="shared" si="180"/>
        <v>Effectuez l’étape 1</v>
      </c>
      <c r="M1307" s="56" t="str">
        <f t="shared" si="181"/>
        <v>Effectuez l’étape 1</v>
      </c>
      <c r="N1307" s="56" t="str">
        <f t="shared" si="182"/>
        <v>Effectuez l’étape 1</v>
      </c>
      <c r="O1307" s="56" t="str">
        <f t="shared" si="183"/>
        <v>Effectuez l’étape 1</v>
      </c>
      <c r="P1307" s="3">
        <f t="shared" si="188"/>
        <v>0</v>
      </c>
      <c r="R1307" s="110" t="e">
        <f t="shared" si="184"/>
        <v>#VALUE!</v>
      </c>
      <c r="S1307" s="110" t="e">
        <f t="shared" si="185"/>
        <v>#VALUE!</v>
      </c>
      <c r="T1307" s="110" t="e">
        <f t="shared" si="186"/>
        <v>#VALUE!</v>
      </c>
      <c r="U1307" s="110" t="e">
        <f t="shared" si="187"/>
        <v>#VALUE!</v>
      </c>
    </row>
    <row r="1308" spans="12:21" x14ac:dyDescent="0.5">
      <c r="L1308" s="56" t="str">
        <f t="shared" si="180"/>
        <v>Effectuez l’étape 1</v>
      </c>
      <c r="M1308" s="56" t="str">
        <f t="shared" si="181"/>
        <v>Effectuez l’étape 1</v>
      </c>
      <c r="N1308" s="56" t="str">
        <f t="shared" si="182"/>
        <v>Effectuez l’étape 1</v>
      </c>
      <c r="O1308" s="56" t="str">
        <f t="shared" si="183"/>
        <v>Effectuez l’étape 1</v>
      </c>
      <c r="P1308" s="3">
        <f t="shared" si="188"/>
        <v>0</v>
      </c>
      <c r="R1308" s="110" t="e">
        <f t="shared" si="184"/>
        <v>#VALUE!</v>
      </c>
      <c r="S1308" s="110" t="e">
        <f t="shared" si="185"/>
        <v>#VALUE!</v>
      </c>
      <c r="T1308" s="110" t="e">
        <f t="shared" si="186"/>
        <v>#VALUE!</v>
      </c>
      <c r="U1308" s="110" t="e">
        <f t="shared" si="187"/>
        <v>#VALUE!</v>
      </c>
    </row>
    <row r="1309" spans="12:21" x14ac:dyDescent="0.5">
      <c r="L1309" s="56" t="str">
        <f t="shared" si="180"/>
        <v>Effectuez l’étape 1</v>
      </c>
      <c r="M1309" s="56" t="str">
        <f t="shared" si="181"/>
        <v>Effectuez l’étape 1</v>
      </c>
      <c r="N1309" s="56" t="str">
        <f t="shared" si="182"/>
        <v>Effectuez l’étape 1</v>
      </c>
      <c r="O1309" s="56" t="str">
        <f t="shared" si="183"/>
        <v>Effectuez l’étape 1</v>
      </c>
      <c r="P1309" s="3">
        <f t="shared" si="188"/>
        <v>0</v>
      </c>
      <c r="R1309" s="110" t="e">
        <f t="shared" si="184"/>
        <v>#VALUE!</v>
      </c>
      <c r="S1309" s="110" t="e">
        <f t="shared" si="185"/>
        <v>#VALUE!</v>
      </c>
      <c r="T1309" s="110" t="e">
        <f t="shared" si="186"/>
        <v>#VALUE!</v>
      </c>
      <c r="U1309" s="110" t="e">
        <f t="shared" si="187"/>
        <v>#VALUE!</v>
      </c>
    </row>
    <row r="1310" spans="12:21" x14ac:dyDescent="0.5">
      <c r="L1310" s="56" t="str">
        <f t="shared" si="180"/>
        <v>Effectuez l’étape 1</v>
      </c>
      <c r="M1310" s="56" t="str">
        <f t="shared" si="181"/>
        <v>Effectuez l’étape 1</v>
      </c>
      <c r="N1310" s="56" t="str">
        <f t="shared" si="182"/>
        <v>Effectuez l’étape 1</v>
      </c>
      <c r="O1310" s="56" t="str">
        <f t="shared" si="183"/>
        <v>Effectuez l’étape 1</v>
      </c>
      <c r="P1310" s="3">
        <f t="shared" si="188"/>
        <v>0</v>
      </c>
      <c r="R1310" s="110" t="e">
        <f t="shared" si="184"/>
        <v>#VALUE!</v>
      </c>
      <c r="S1310" s="110" t="e">
        <f t="shared" si="185"/>
        <v>#VALUE!</v>
      </c>
      <c r="T1310" s="110" t="e">
        <f t="shared" si="186"/>
        <v>#VALUE!</v>
      </c>
      <c r="U1310" s="110" t="e">
        <f t="shared" si="187"/>
        <v>#VALUE!</v>
      </c>
    </row>
    <row r="1311" spans="12:21" x14ac:dyDescent="0.5">
      <c r="L1311" s="56" t="str">
        <f t="shared" si="180"/>
        <v>Effectuez l’étape 1</v>
      </c>
      <c r="M1311" s="56" t="str">
        <f t="shared" si="181"/>
        <v>Effectuez l’étape 1</v>
      </c>
      <c r="N1311" s="56" t="str">
        <f t="shared" si="182"/>
        <v>Effectuez l’étape 1</v>
      </c>
      <c r="O1311" s="56" t="str">
        <f t="shared" si="183"/>
        <v>Effectuez l’étape 1</v>
      </c>
      <c r="P1311" s="3">
        <f t="shared" si="188"/>
        <v>0</v>
      </c>
      <c r="R1311" s="110" t="e">
        <f t="shared" si="184"/>
        <v>#VALUE!</v>
      </c>
      <c r="S1311" s="110" t="e">
        <f t="shared" si="185"/>
        <v>#VALUE!</v>
      </c>
      <c r="T1311" s="110" t="e">
        <f t="shared" si="186"/>
        <v>#VALUE!</v>
      </c>
      <c r="U1311" s="110" t="e">
        <f t="shared" si="187"/>
        <v>#VALUE!</v>
      </c>
    </row>
    <row r="1312" spans="12:21" x14ac:dyDescent="0.5">
      <c r="L1312" s="56" t="str">
        <f t="shared" si="180"/>
        <v>Effectuez l’étape 1</v>
      </c>
      <c r="M1312" s="56" t="str">
        <f t="shared" si="181"/>
        <v>Effectuez l’étape 1</v>
      </c>
      <c r="N1312" s="56" t="str">
        <f t="shared" si="182"/>
        <v>Effectuez l’étape 1</v>
      </c>
      <c r="O1312" s="56" t="str">
        <f t="shared" si="183"/>
        <v>Effectuez l’étape 1</v>
      </c>
      <c r="P1312" s="3">
        <f t="shared" si="188"/>
        <v>0</v>
      </c>
      <c r="R1312" s="110" t="e">
        <f t="shared" si="184"/>
        <v>#VALUE!</v>
      </c>
      <c r="S1312" s="110" t="e">
        <f t="shared" si="185"/>
        <v>#VALUE!</v>
      </c>
      <c r="T1312" s="110" t="e">
        <f t="shared" si="186"/>
        <v>#VALUE!</v>
      </c>
      <c r="U1312" s="110" t="e">
        <f t="shared" si="187"/>
        <v>#VALUE!</v>
      </c>
    </row>
    <row r="1313" spans="12:21" x14ac:dyDescent="0.5">
      <c r="L1313" s="56" t="str">
        <f t="shared" si="180"/>
        <v>Effectuez l’étape 1</v>
      </c>
      <c r="M1313" s="56" t="str">
        <f t="shared" si="181"/>
        <v>Effectuez l’étape 1</v>
      </c>
      <c r="N1313" s="56" t="str">
        <f t="shared" si="182"/>
        <v>Effectuez l’étape 1</v>
      </c>
      <c r="O1313" s="56" t="str">
        <f t="shared" si="183"/>
        <v>Effectuez l’étape 1</v>
      </c>
      <c r="P1313" s="3">
        <f t="shared" si="188"/>
        <v>0</v>
      </c>
      <c r="R1313" s="110" t="e">
        <f t="shared" si="184"/>
        <v>#VALUE!</v>
      </c>
      <c r="S1313" s="110" t="e">
        <f t="shared" si="185"/>
        <v>#VALUE!</v>
      </c>
      <c r="T1313" s="110" t="e">
        <f t="shared" si="186"/>
        <v>#VALUE!</v>
      </c>
      <c r="U1313" s="110" t="e">
        <f t="shared" si="187"/>
        <v>#VALUE!</v>
      </c>
    </row>
    <row r="1314" spans="12:21" x14ac:dyDescent="0.5">
      <c r="L1314" s="56" t="str">
        <f t="shared" si="180"/>
        <v>Effectuez l’étape 1</v>
      </c>
      <c r="M1314" s="56" t="str">
        <f t="shared" si="181"/>
        <v>Effectuez l’étape 1</v>
      </c>
      <c r="N1314" s="56" t="str">
        <f t="shared" si="182"/>
        <v>Effectuez l’étape 1</v>
      </c>
      <c r="O1314" s="56" t="str">
        <f t="shared" si="183"/>
        <v>Effectuez l’étape 1</v>
      </c>
      <c r="P1314" s="3">
        <f t="shared" si="188"/>
        <v>0</v>
      </c>
      <c r="R1314" s="110" t="e">
        <f t="shared" si="184"/>
        <v>#VALUE!</v>
      </c>
      <c r="S1314" s="110" t="e">
        <f t="shared" si="185"/>
        <v>#VALUE!</v>
      </c>
      <c r="T1314" s="110" t="e">
        <f t="shared" si="186"/>
        <v>#VALUE!</v>
      </c>
      <c r="U1314" s="110" t="e">
        <f t="shared" si="187"/>
        <v>#VALUE!</v>
      </c>
    </row>
    <row r="1315" spans="12:21" x14ac:dyDescent="0.5">
      <c r="L1315" s="56" t="str">
        <f t="shared" si="180"/>
        <v>Effectuez l’étape 1</v>
      </c>
      <c r="M1315" s="56" t="str">
        <f t="shared" si="181"/>
        <v>Effectuez l’étape 1</v>
      </c>
      <c r="N1315" s="56" t="str">
        <f t="shared" si="182"/>
        <v>Effectuez l’étape 1</v>
      </c>
      <c r="O1315" s="56" t="str">
        <f t="shared" si="183"/>
        <v>Effectuez l’étape 1</v>
      </c>
      <c r="P1315" s="3">
        <f t="shared" si="188"/>
        <v>0</v>
      </c>
      <c r="R1315" s="110" t="e">
        <f t="shared" si="184"/>
        <v>#VALUE!</v>
      </c>
      <c r="S1315" s="110" t="e">
        <f t="shared" si="185"/>
        <v>#VALUE!</v>
      </c>
      <c r="T1315" s="110" t="e">
        <f t="shared" si="186"/>
        <v>#VALUE!</v>
      </c>
      <c r="U1315" s="110" t="e">
        <f t="shared" si="187"/>
        <v>#VALUE!</v>
      </c>
    </row>
    <row r="1316" spans="12:21" x14ac:dyDescent="0.5">
      <c r="L1316" s="56" t="str">
        <f t="shared" si="180"/>
        <v>Effectuez l’étape 1</v>
      </c>
      <c r="M1316" s="56" t="str">
        <f t="shared" si="181"/>
        <v>Effectuez l’étape 1</v>
      </c>
      <c r="N1316" s="56" t="str">
        <f t="shared" si="182"/>
        <v>Effectuez l’étape 1</v>
      </c>
      <c r="O1316" s="56" t="str">
        <f t="shared" si="183"/>
        <v>Effectuez l’étape 1</v>
      </c>
      <c r="P1316" s="3">
        <f t="shared" si="188"/>
        <v>0</v>
      </c>
      <c r="R1316" s="110" t="e">
        <f t="shared" si="184"/>
        <v>#VALUE!</v>
      </c>
      <c r="S1316" s="110" t="e">
        <f t="shared" si="185"/>
        <v>#VALUE!</v>
      </c>
      <c r="T1316" s="110" t="e">
        <f t="shared" si="186"/>
        <v>#VALUE!</v>
      </c>
      <c r="U1316" s="110" t="e">
        <f t="shared" si="187"/>
        <v>#VALUE!</v>
      </c>
    </row>
    <row r="1317" spans="12:21" x14ac:dyDescent="0.5">
      <c r="L1317" s="56" t="str">
        <f t="shared" si="180"/>
        <v>Effectuez l’étape 1</v>
      </c>
      <c r="M1317" s="56" t="str">
        <f t="shared" si="181"/>
        <v>Effectuez l’étape 1</v>
      </c>
      <c r="N1317" s="56" t="str">
        <f t="shared" si="182"/>
        <v>Effectuez l’étape 1</v>
      </c>
      <c r="O1317" s="56" t="str">
        <f t="shared" si="183"/>
        <v>Effectuez l’étape 1</v>
      </c>
      <c r="P1317" s="3">
        <f t="shared" si="188"/>
        <v>0</v>
      </c>
      <c r="R1317" s="110" t="e">
        <f t="shared" si="184"/>
        <v>#VALUE!</v>
      </c>
      <c r="S1317" s="110" t="e">
        <f t="shared" si="185"/>
        <v>#VALUE!</v>
      </c>
      <c r="T1317" s="110" t="e">
        <f t="shared" si="186"/>
        <v>#VALUE!</v>
      </c>
      <c r="U1317" s="110" t="e">
        <f t="shared" si="187"/>
        <v>#VALUE!</v>
      </c>
    </row>
    <row r="1318" spans="12:21" x14ac:dyDescent="0.5">
      <c r="L1318" s="56" t="str">
        <f t="shared" si="180"/>
        <v>Effectuez l’étape 1</v>
      </c>
      <c r="M1318" s="56" t="str">
        <f t="shared" si="181"/>
        <v>Effectuez l’étape 1</v>
      </c>
      <c r="N1318" s="56" t="str">
        <f t="shared" si="182"/>
        <v>Effectuez l’étape 1</v>
      </c>
      <c r="O1318" s="56" t="str">
        <f t="shared" si="183"/>
        <v>Effectuez l’étape 1</v>
      </c>
      <c r="P1318" s="3">
        <f t="shared" si="188"/>
        <v>0</v>
      </c>
      <c r="R1318" s="110" t="e">
        <f t="shared" si="184"/>
        <v>#VALUE!</v>
      </c>
      <c r="S1318" s="110" t="e">
        <f t="shared" si="185"/>
        <v>#VALUE!</v>
      </c>
      <c r="T1318" s="110" t="e">
        <f t="shared" si="186"/>
        <v>#VALUE!</v>
      </c>
      <c r="U1318" s="110" t="e">
        <f t="shared" si="187"/>
        <v>#VALUE!</v>
      </c>
    </row>
    <row r="1319" spans="12:21" x14ac:dyDescent="0.5">
      <c r="L1319" s="56" t="str">
        <f t="shared" si="180"/>
        <v>Effectuez l’étape 1</v>
      </c>
      <c r="M1319" s="56" t="str">
        <f t="shared" si="181"/>
        <v>Effectuez l’étape 1</v>
      </c>
      <c r="N1319" s="56" t="str">
        <f t="shared" si="182"/>
        <v>Effectuez l’étape 1</v>
      </c>
      <c r="O1319" s="56" t="str">
        <f t="shared" si="183"/>
        <v>Effectuez l’étape 1</v>
      </c>
      <c r="P1319" s="3">
        <f t="shared" si="188"/>
        <v>0</v>
      </c>
      <c r="R1319" s="110" t="e">
        <f t="shared" si="184"/>
        <v>#VALUE!</v>
      </c>
      <c r="S1319" s="110" t="e">
        <f t="shared" si="185"/>
        <v>#VALUE!</v>
      </c>
      <c r="T1319" s="110" t="e">
        <f t="shared" si="186"/>
        <v>#VALUE!</v>
      </c>
      <c r="U1319" s="110" t="e">
        <f t="shared" si="187"/>
        <v>#VALUE!</v>
      </c>
    </row>
    <row r="1320" spans="12:21" x14ac:dyDescent="0.5">
      <c r="L1320" s="56" t="str">
        <f t="shared" si="180"/>
        <v>Effectuez l’étape 1</v>
      </c>
      <c r="M1320" s="56" t="str">
        <f t="shared" si="181"/>
        <v>Effectuez l’étape 1</v>
      </c>
      <c r="N1320" s="56" t="str">
        <f t="shared" si="182"/>
        <v>Effectuez l’étape 1</v>
      </c>
      <c r="O1320" s="56" t="str">
        <f t="shared" si="183"/>
        <v>Effectuez l’étape 1</v>
      </c>
      <c r="P1320" s="3">
        <f t="shared" si="188"/>
        <v>0</v>
      </c>
      <c r="R1320" s="110" t="e">
        <f t="shared" si="184"/>
        <v>#VALUE!</v>
      </c>
      <c r="S1320" s="110" t="e">
        <f t="shared" si="185"/>
        <v>#VALUE!</v>
      </c>
      <c r="T1320" s="110" t="e">
        <f t="shared" si="186"/>
        <v>#VALUE!</v>
      </c>
      <c r="U1320" s="110" t="e">
        <f t="shared" si="187"/>
        <v>#VALUE!</v>
      </c>
    </row>
    <row r="1321" spans="12:21" x14ac:dyDescent="0.5">
      <c r="L1321" s="56" t="str">
        <f t="shared" si="180"/>
        <v>Effectuez l’étape 1</v>
      </c>
      <c r="M1321" s="56" t="str">
        <f t="shared" si="181"/>
        <v>Effectuez l’étape 1</v>
      </c>
      <c r="N1321" s="56" t="str">
        <f t="shared" si="182"/>
        <v>Effectuez l’étape 1</v>
      </c>
      <c r="O1321" s="56" t="str">
        <f t="shared" si="183"/>
        <v>Effectuez l’étape 1</v>
      </c>
      <c r="P1321" s="3">
        <f t="shared" si="188"/>
        <v>0</v>
      </c>
      <c r="R1321" s="110" t="e">
        <f t="shared" si="184"/>
        <v>#VALUE!</v>
      </c>
      <c r="S1321" s="110" t="e">
        <f t="shared" si="185"/>
        <v>#VALUE!</v>
      </c>
      <c r="T1321" s="110" t="e">
        <f t="shared" si="186"/>
        <v>#VALUE!</v>
      </c>
      <c r="U1321" s="110" t="e">
        <f t="shared" si="187"/>
        <v>#VALUE!</v>
      </c>
    </row>
    <row r="1322" spans="12:21" x14ac:dyDescent="0.5">
      <c r="L1322" s="56" t="str">
        <f t="shared" si="180"/>
        <v>Effectuez l’étape 1</v>
      </c>
      <c r="M1322" s="56" t="str">
        <f t="shared" si="181"/>
        <v>Effectuez l’étape 1</v>
      </c>
      <c r="N1322" s="56" t="str">
        <f t="shared" si="182"/>
        <v>Effectuez l’étape 1</v>
      </c>
      <c r="O1322" s="56" t="str">
        <f t="shared" si="183"/>
        <v>Effectuez l’étape 1</v>
      </c>
      <c r="P1322" s="3">
        <f t="shared" si="188"/>
        <v>0</v>
      </c>
      <c r="R1322" s="110" t="e">
        <f t="shared" si="184"/>
        <v>#VALUE!</v>
      </c>
      <c r="S1322" s="110" t="e">
        <f t="shared" si="185"/>
        <v>#VALUE!</v>
      </c>
      <c r="T1322" s="110" t="e">
        <f t="shared" si="186"/>
        <v>#VALUE!</v>
      </c>
      <c r="U1322" s="110" t="e">
        <f t="shared" si="187"/>
        <v>#VALUE!</v>
      </c>
    </row>
    <row r="1323" spans="12:21" x14ac:dyDescent="0.5">
      <c r="L1323" s="56" t="str">
        <f t="shared" si="180"/>
        <v>Effectuez l’étape 1</v>
      </c>
      <c r="M1323" s="56" t="str">
        <f t="shared" si="181"/>
        <v>Effectuez l’étape 1</v>
      </c>
      <c r="N1323" s="56" t="str">
        <f t="shared" si="182"/>
        <v>Effectuez l’étape 1</v>
      </c>
      <c r="O1323" s="56" t="str">
        <f t="shared" si="183"/>
        <v>Effectuez l’étape 1</v>
      </c>
      <c r="P1323" s="3">
        <f t="shared" si="188"/>
        <v>0</v>
      </c>
      <c r="R1323" s="110" t="e">
        <f t="shared" si="184"/>
        <v>#VALUE!</v>
      </c>
      <c r="S1323" s="110" t="e">
        <f t="shared" si="185"/>
        <v>#VALUE!</v>
      </c>
      <c r="T1323" s="110" t="e">
        <f t="shared" si="186"/>
        <v>#VALUE!</v>
      </c>
      <c r="U1323" s="110" t="e">
        <f t="shared" si="187"/>
        <v>#VALUE!</v>
      </c>
    </row>
    <row r="1324" spans="12:21" x14ac:dyDescent="0.5">
      <c r="L1324" s="56" t="str">
        <f t="shared" si="180"/>
        <v>Effectuez l’étape 1</v>
      </c>
      <c r="M1324" s="56" t="str">
        <f t="shared" si="181"/>
        <v>Effectuez l’étape 1</v>
      </c>
      <c r="N1324" s="56" t="str">
        <f t="shared" si="182"/>
        <v>Effectuez l’étape 1</v>
      </c>
      <c r="O1324" s="56" t="str">
        <f t="shared" si="183"/>
        <v>Effectuez l’étape 1</v>
      </c>
      <c r="P1324" s="3">
        <f t="shared" si="188"/>
        <v>0</v>
      </c>
      <c r="R1324" s="110" t="e">
        <f t="shared" si="184"/>
        <v>#VALUE!</v>
      </c>
      <c r="S1324" s="110" t="e">
        <f t="shared" si="185"/>
        <v>#VALUE!</v>
      </c>
      <c r="T1324" s="110" t="e">
        <f t="shared" si="186"/>
        <v>#VALUE!</v>
      </c>
      <c r="U1324" s="110" t="e">
        <f t="shared" si="187"/>
        <v>#VALUE!</v>
      </c>
    </row>
    <row r="1325" spans="12:21" x14ac:dyDescent="0.5">
      <c r="L1325" s="56" t="str">
        <f t="shared" si="180"/>
        <v>Effectuez l’étape 1</v>
      </c>
      <c r="M1325" s="56" t="str">
        <f t="shared" si="181"/>
        <v>Effectuez l’étape 1</v>
      </c>
      <c r="N1325" s="56" t="str">
        <f t="shared" si="182"/>
        <v>Effectuez l’étape 1</v>
      </c>
      <c r="O1325" s="56" t="str">
        <f t="shared" si="183"/>
        <v>Effectuez l’étape 1</v>
      </c>
      <c r="P1325" s="3">
        <f t="shared" si="188"/>
        <v>0</v>
      </c>
      <c r="R1325" s="110" t="e">
        <f t="shared" si="184"/>
        <v>#VALUE!</v>
      </c>
      <c r="S1325" s="110" t="e">
        <f t="shared" si="185"/>
        <v>#VALUE!</v>
      </c>
      <c r="T1325" s="110" t="e">
        <f t="shared" si="186"/>
        <v>#VALUE!</v>
      </c>
      <c r="U1325" s="110" t="e">
        <f t="shared" si="187"/>
        <v>#VALUE!</v>
      </c>
    </row>
    <row r="1326" spans="12:21" x14ac:dyDescent="0.5">
      <c r="L1326" s="56" t="str">
        <f t="shared" si="180"/>
        <v>Effectuez l’étape 1</v>
      </c>
      <c r="M1326" s="56" t="str">
        <f t="shared" si="181"/>
        <v>Effectuez l’étape 1</v>
      </c>
      <c r="N1326" s="56" t="str">
        <f t="shared" si="182"/>
        <v>Effectuez l’étape 1</v>
      </c>
      <c r="O1326" s="56" t="str">
        <f t="shared" si="183"/>
        <v>Effectuez l’étape 1</v>
      </c>
      <c r="P1326" s="3">
        <f t="shared" si="188"/>
        <v>0</v>
      </c>
      <c r="R1326" s="110" t="e">
        <f t="shared" si="184"/>
        <v>#VALUE!</v>
      </c>
      <c r="S1326" s="110" t="e">
        <f t="shared" si="185"/>
        <v>#VALUE!</v>
      </c>
      <c r="T1326" s="110" t="e">
        <f t="shared" si="186"/>
        <v>#VALUE!</v>
      </c>
      <c r="U1326" s="110" t="e">
        <f t="shared" si="187"/>
        <v>#VALUE!</v>
      </c>
    </row>
    <row r="1327" spans="12:21" x14ac:dyDescent="0.5">
      <c r="L1327" s="56" t="str">
        <f t="shared" si="180"/>
        <v>Effectuez l’étape 1</v>
      </c>
      <c r="M1327" s="56" t="str">
        <f t="shared" si="181"/>
        <v>Effectuez l’étape 1</v>
      </c>
      <c r="N1327" s="56" t="str">
        <f t="shared" si="182"/>
        <v>Effectuez l’étape 1</v>
      </c>
      <c r="O1327" s="56" t="str">
        <f t="shared" si="183"/>
        <v>Effectuez l’étape 1</v>
      </c>
      <c r="P1327" s="3">
        <f t="shared" si="188"/>
        <v>0</v>
      </c>
      <c r="R1327" s="110" t="e">
        <f t="shared" si="184"/>
        <v>#VALUE!</v>
      </c>
      <c r="S1327" s="110" t="e">
        <f t="shared" si="185"/>
        <v>#VALUE!</v>
      </c>
      <c r="T1327" s="110" t="e">
        <f t="shared" si="186"/>
        <v>#VALUE!</v>
      </c>
      <c r="U1327" s="110" t="e">
        <f t="shared" si="187"/>
        <v>#VALUE!</v>
      </c>
    </row>
    <row r="1328" spans="12:21" x14ac:dyDescent="0.5">
      <c r="L1328" s="56" t="str">
        <f t="shared" si="180"/>
        <v>Effectuez l’étape 1</v>
      </c>
      <c r="M1328" s="56" t="str">
        <f t="shared" si="181"/>
        <v>Effectuez l’étape 1</v>
      </c>
      <c r="N1328" s="56" t="str">
        <f t="shared" si="182"/>
        <v>Effectuez l’étape 1</v>
      </c>
      <c r="O1328" s="56" t="str">
        <f t="shared" si="183"/>
        <v>Effectuez l’étape 1</v>
      </c>
      <c r="P1328" s="3">
        <f t="shared" si="188"/>
        <v>0</v>
      </c>
      <c r="R1328" s="110" t="e">
        <f t="shared" si="184"/>
        <v>#VALUE!</v>
      </c>
      <c r="S1328" s="110" t="e">
        <f t="shared" si="185"/>
        <v>#VALUE!</v>
      </c>
      <c r="T1328" s="110" t="e">
        <f t="shared" si="186"/>
        <v>#VALUE!</v>
      </c>
      <c r="U1328" s="110" t="e">
        <f t="shared" si="187"/>
        <v>#VALUE!</v>
      </c>
    </row>
    <row r="1329" spans="12:21" x14ac:dyDescent="0.5">
      <c r="L1329" s="56" t="str">
        <f t="shared" si="180"/>
        <v>Effectuez l’étape 1</v>
      </c>
      <c r="M1329" s="56" t="str">
        <f t="shared" si="181"/>
        <v>Effectuez l’étape 1</v>
      </c>
      <c r="N1329" s="56" t="str">
        <f t="shared" si="182"/>
        <v>Effectuez l’étape 1</v>
      </c>
      <c r="O1329" s="56" t="str">
        <f t="shared" si="183"/>
        <v>Effectuez l’étape 1</v>
      </c>
      <c r="P1329" s="3">
        <f t="shared" si="188"/>
        <v>0</v>
      </c>
      <c r="R1329" s="110" t="e">
        <f t="shared" si="184"/>
        <v>#VALUE!</v>
      </c>
      <c r="S1329" s="110" t="e">
        <f t="shared" si="185"/>
        <v>#VALUE!</v>
      </c>
      <c r="T1329" s="110" t="e">
        <f t="shared" si="186"/>
        <v>#VALUE!</v>
      </c>
      <c r="U1329" s="110" t="e">
        <f t="shared" si="187"/>
        <v>#VALUE!</v>
      </c>
    </row>
    <row r="1330" spans="12:21" x14ac:dyDescent="0.5">
      <c r="L1330" s="56" t="str">
        <f t="shared" si="180"/>
        <v>Effectuez l’étape 1</v>
      </c>
      <c r="M1330" s="56" t="str">
        <f t="shared" si="181"/>
        <v>Effectuez l’étape 1</v>
      </c>
      <c r="N1330" s="56" t="str">
        <f t="shared" si="182"/>
        <v>Effectuez l’étape 1</v>
      </c>
      <c r="O1330" s="56" t="str">
        <f t="shared" si="183"/>
        <v>Effectuez l’étape 1</v>
      </c>
      <c r="P1330" s="3">
        <f t="shared" si="188"/>
        <v>0</v>
      </c>
      <c r="R1330" s="110" t="e">
        <f t="shared" si="184"/>
        <v>#VALUE!</v>
      </c>
      <c r="S1330" s="110" t="e">
        <f t="shared" si="185"/>
        <v>#VALUE!</v>
      </c>
      <c r="T1330" s="110" t="e">
        <f t="shared" si="186"/>
        <v>#VALUE!</v>
      </c>
      <c r="U1330" s="110" t="e">
        <f t="shared" si="187"/>
        <v>#VALUE!</v>
      </c>
    </row>
    <row r="1331" spans="12:21" x14ac:dyDescent="0.5">
      <c r="L1331" s="56" t="str">
        <f t="shared" si="180"/>
        <v>Effectuez l’étape 1</v>
      </c>
      <c r="M1331" s="56" t="str">
        <f t="shared" si="181"/>
        <v>Effectuez l’étape 1</v>
      </c>
      <c r="N1331" s="56" t="str">
        <f t="shared" si="182"/>
        <v>Effectuez l’étape 1</v>
      </c>
      <c r="O1331" s="56" t="str">
        <f t="shared" si="183"/>
        <v>Effectuez l’étape 1</v>
      </c>
      <c r="P1331" s="3">
        <f t="shared" si="188"/>
        <v>0</v>
      </c>
      <c r="R1331" s="110" t="e">
        <f t="shared" si="184"/>
        <v>#VALUE!</v>
      </c>
      <c r="S1331" s="110" t="e">
        <f t="shared" si="185"/>
        <v>#VALUE!</v>
      </c>
      <c r="T1331" s="110" t="e">
        <f t="shared" si="186"/>
        <v>#VALUE!</v>
      </c>
      <c r="U1331" s="110" t="e">
        <f t="shared" si="187"/>
        <v>#VALUE!</v>
      </c>
    </row>
    <row r="1332" spans="12:21" x14ac:dyDescent="0.5">
      <c r="L1332" s="56" t="str">
        <f t="shared" si="180"/>
        <v>Effectuez l’étape 1</v>
      </c>
      <c r="M1332" s="56" t="str">
        <f t="shared" si="181"/>
        <v>Effectuez l’étape 1</v>
      </c>
      <c r="N1332" s="56" t="str">
        <f t="shared" si="182"/>
        <v>Effectuez l’étape 1</v>
      </c>
      <c r="O1332" s="56" t="str">
        <f t="shared" si="183"/>
        <v>Effectuez l’étape 1</v>
      </c>
      <c r="P1332" s="3">
        <f t="shared" si="188"/>
        <v>0</v>
      </c>
      <c r="R1332" s="110" t="e">
        <f t="shared" si="184"/>
        <v>#VALUE!</v>
      </c>
      <c r="S1332" s="110" t="e">
        <f t="shared" si="185"/>
        <v>#VALUE!</v>
      </c>
      <c r="T1332" s="110" t="e">
        <f t="shared" si="186"/>
        <v>#VALUE!</v>
      </c>
      <c r="U1332" s="110" t="e">
        <f t="shared" si="187"/>
        <v>#VALUE!</v>
      </c>
    </row>
    <row r="1333" spans="12:21" x14ac:dyDescent="0.5">
      <c r="L1333" s="56" t="str">
        <f t="shared" si="180"/>
        <v>Effectuez l’étape 1</v>
      </c>
      <c r="M1333" s="56" t="str">
        <f t="shared" si="181"/>
        <v>Effectuez l’étape 1</v>
      </c>
      <c r="N1333" s="56" t="str">
        <f t="shared" si="182"/>
        <v>Effectuez l’étape 1</v>
      </c>
      <c r="O1333" s="56" t="str">
        <f t="shared" si="183"/>
        <v>Effectuez l’étape 1</v>
      </c>
      <c r="P1333" s="3">
        <f t="shared" si="188"/>
        <v>0</v>
      </c>
      <c r="R1333" s="110" t="e">
        <f t="shared" si="184"/>
        <v>#VALUE!</v>
      </c>
      <c r="S1333" s="110" t="e">
        <f t="shared" si="185"/>
        <v>#VALUE!</v>
      </c>
      <c r="T1333" s="110" t="e">
        <f t="shared" si="186"/>
        <v>#VALUE!</v>
      </c>
      <c r="U1333" s="110" t="e">
        <f t="shared" si="187"/>
        <v>#VALUE!</v>
      </c>
    </row>
    <row r="1334" spans="12:21" x14ac:dyDescent="0.5">
      <c r="L1334" s="56" t="str">
        <f t="shared" si="180"/>
        <v>Effectuez l’étape 1</v>
      </c>
      <c r="M1334" s="56" t="str">
        <f t="shared" si="181"/>
        <v>Effectuez l’étape 1</v>
      </c>
      <c r="N1334" s="56" t="str">
        <f t="shared" si="182"/>
        <v>Effectuez l’étape 1</v>
      </c>
      <c r="O1334" s="56" t="str">
        <f t="shared" si="183"/>
        <v>Effectuez l’étape 1</v>
      </c>
      <c r="P1334" s="3">
        <f t="shared" si="188"/>
        <v>0</v>
      </c>
      <c r="R1334" s="110" t="e">
        <f t="shared" si="184"/>
        <v>#VALUE!</v>
      </c>
      <c r="S1334" s="110" t="e">
        <f t="shared" si="185"/>
        <v>#VALUE!</v>
      </c>
      <c r="T1334" s="110" t="e">
        <f t="shared" si="186"/>
        <v>#VALUE!</v>
      </c>
      <c r="U1334" s="110" t="e">
        <f t="shared" si="187"/>
        <v>#VALUE!</v>
      </c>
    </row>
    <row r="1335" spans="12:21" x14ac:dyDescent="0.5">
      <c r="L1335" s="56" t="str">
        <f t="shared" si="180"/>
        <v>Effectuez l’étape 1</v>
      </c>
      <c r="M1335" s="56" t="str">
        <f t="shared" si="181"/>
        <v>Effectuez l’étape 1</v>
      </c>
      <c r="N1335" s="56" t="str">
        <f t="shared" si="182"/>
        <v>Effectuez l’étape 1</v>
      </c>
      <c r="O1335" s="56" t="str">
        <f t="shared" si="183"/>
        <v>Effectuez l’étape 1</v>
      </c>
      <c r="P1335" s="3">
        <f t="shared" si="188"/>
        <v>0</v>
      </c>
      <c r="R1335" s="110" t="e">
        <f t="shared" si="184"/>
        <v>#VALUE!</v>
      </c>
      <c r="S1335" s="110" t="e">
        <f t="shared" si="185"/>
        <v>#VALUE!</v>
      </c>
      <c r="T1335" s="110" t="e">
        <f t="shared" si="186"/>
        <v>#VALUE!</v>
      </c>
      <c r="U1335" s="110" t="e">
        <f t="shared" si="187"/>
        <v>#VALUE!</v>
      </c>
    </row>
    <row r="1336" spans="12:21" x14ac:dyDescent="0.5">
      <c r="L1336" s="56" t="str">
        <f t="shared" si="180"/>
        <v>Effectuez l’étape 1</v>
      </c>
      <c r="M1336" s="56" t="str">
        <f t="shared" si="181"/>
        <v>Effectuez l’étape 1</v>
      </c>
      <c r="N1336" s="56" t="str">
        <f t="shared" si="182"/>
        <v>Effectuez l’étape 1</v>
      </c>
      <c r="O1336" s="56" t="str">
        <f t="shared" si="183"/>
        <v>Effectuez l’étape 1</v>
      </c>
      <c r="P1336" s="3">
        <f t="shared" si="188"/>
        <v>0</v>
      </c>
      <c r="R1336" s="110" t="e">
        <f t="shared" si="184"/>
        <v>#VALUE!</v>
      </c>
      <c r="S1336" s="110" t="e">
        <f t="shared" si="185"/>
        <v>#VALUE!</v>
      </c>
      <c r="T1336" s="110" t="e">
        <f t="shared" si="186"/>
        <v>#VALUE!</v>
      </c>
      <c r="U1336" s="110" t="e">
        <f t="shared" si="187"/>
        <v>#VALUE!</v>
      </c>
    </row>
    <row r="1337" spans="12:21" x14ac:dyDescent="0.5">
      <c r="L1337" s="56" t="str">
        <f t="shared" si="180"/>
        <v>Effectuez l’étape 1</v>
      </c>
      <c r="M1337" s="56" t="str">
        <f t="shared" si="181"/>
        <v>Effectuez l’étape 1</v>
      </c>
      <c r="N1337" s="56" t="str">
        <f t="shared" si="182"/>
        <v>Effectuez l’étape 1</v>
      </c>
      <c r="O1337" s="56" t="str">
        <f t="shared" si="183"/>
        <v>Effectuez l’étape 1</v>
      </c>
      <c r="P1337" s="3">
        <f t="shared" si="188"/>
        <v>0</v>
      </c>
      <c r="R1337" s="110" t="e">
        <f t="shared" si="184"/>
        <v>#VALUE!</v>
      </c>
      <c r="S1337" s="110" t="e">
        <f t="shared" si="185"/>
        <v>#VALUE!</v>
      </c>
      <c r="T1337" s="110" t="e">
        <f t="shared" si="186"/>
        <v>#VALUE!</v>
      </c>
      <c r="U1337" s="110" t="e">
        <f t="shared" si="187"/>
        <v>#VALUE!</v>
      </c>
    </row>
    <row r="1338" spans="12:21" x14ac:dyDescent="0.5">
      <c r="L1338" s="56" t="str">
        <f t="shared" si="180"/>
        <v>Effectuez l’étape 1</v>
      </c>
      <c r="M1338" s="56" t="str">
        <f t="shared" si="181"/>
        <v>Effectuez l’étape 1</v>
      </c>
      <c r="N1338" s="56" t="str">
        <f t="shared" si="182"/>
        <v>Effectuez l’étape 1</v>
      </c>
      <c r="O1338" s="56" t="str">
        <f t="shared" si="183"/>
        <v>Effectuez l’étape 1</v>
      </c>
      <c r="P1338" s="3">
        <f t="shared" si="188"/>
        <v>0</v>
      </c>
      <c r="R1338" s="110" t="e">
        <f t="shared" si="184"/>
        <v>#VALUE!</v>
      </c>
      <c r="S1338" s="110" t="e">
        <f t="shared" si="185"/>
        <v>#VALUE!</v>
      </c>
      <c r="T1338" s="110" t="e">
        <f t="shared" si="186"/>
        <v>#VALUE!</v>
      </c>
      <c r="U1338" s="110" t="e">
        <f t="shared" si="187"/>
        <v>#VALUE!</v>
      </c>
    </row>
    <row r="1339" spans="12:21" x14ac:dyDescent="0.5">
      <c r="L1339" s="56" t="str">
        <f t="shared" si="180"/>
        <v>Effectuez l’étape 1</v>
      </c>
      <c r="M1339" s="56" t="str">
        <f t="shared" si="181"/>
        <v>Effectuez l’étape 1</v>
      </c>
      <c r="N1339" s="56" t="str">
        <f t="shared" si="182"/>
        <v>Effectuez l’étape 1</v>
      </c>
      <c r="O1339" s="56" t="str">
        <f t="shared" si="183"/>
        <v>Effectuez l’étape 1</v>
      </c>
      <c r="P1339" s="3">
        <f t="shared" si="188"/>
        <v>0</v>
      </c>
      <c r="R1339" s="110" t="e">
        <f t="shared" si="184"/>
        <v>#VALUE!</v>
      </c>
      <c r="S1339" s="110" t="e">
        <f t="shared" si="185"/>
        <v>#VALUE!</v>
      </c>
      <c r="T1339" s="110" t="e">
        <f t="shared" si="186"/>
        <v>#VALUE!</v>
      </c>
      <c r="U1339" s="110" t="e">
        <f t="shared" si="187"/>
        <v>#VALUE!</v>
      </c>
    </row>
    <row r="1340" spans="12:21" x14ac:dyDescent="0.5">
      <c r="L1340" s="56" t="str">
        <f t="shared" si="180"/>
        <v>Effectuez l’étape 1</v>
      </c>
      <c r="M1340" s="56" t="str">
        <f t="shared" si="181"/>
        <v>Effectuez l’étape 1</v>
      </c>
      <c r="N1340" s="56" t="str">
        <f t="shared" si="182"/>
        <v>Effectuez l’étape 1</v>
      </c>
      <c r="O1340" s="56" t="str">
        <f t="shared" si="183"/>
        <v>Effectuez l’étape 1</v>
      </c>
      <c r="P1340" s="3">
        <f t="shared" si="188"/>
        <v>0</v>
      </c>
      <c r="R1340" s="110" t="e">
        <f t="shared" si="184"/>
        <v>#VALUE!</v>
      </c>
      <c r="S1340" s="110" t="e">
        <f t="shared" si="185"/>
        <v>#VALUE!</v>
      </c>
      <c r="T1340" s="110" t="e">
        <f t="shared" si="186"/>
        <v>#VALUE!</v>
      </c>
      <c r="U1340" s="110" t="e">
        <f t="shared" si="187"/>
        <v>#VALUE!</v>
      </c>
    </row>
    <row r="1341" spans="12:21" x14ac:dyDescent="0.5">
      <c r="L1341" s="56" t="str">
        <f t="shared" si="180"/>
        <v>Effectuez l’étape 1</v>
      </c>
      <c r="M1341" s="56" t="str">
        <f t="shared" si="181"/>
        <v>Effectuez l’étape 1</v>
      </c>
      <c r="N1341" s="56" t="str">
        <f t="shared" si="182"/>
        <v>Effectuez l’étape 1</v>
      </c>
      <c r="O1341" s="56" t="str">
        <f t="shared" si="183"/>
        <v>Effectuez l’étape 1</v>
      </c>
      <c r="P1341" s="3">
        <f t="shared" si="188"/>
        <v>0</v>
      </c>
      <c r="R1341" s="110" t="e">
        <f t="shared" si="184"/>
        <v>#VALUE!</v>
      </c>
      <c r="S1341" s="110" t="e">
        <f t="shared" si="185"/>
        <v>#VALUE!</v>
      </c>
      <c r="T1341" s="110" t="e">
        <f t="shared" si="186"/>
        <v>#VALUE!</v>
      </c>
      <c r="U1341" s="110" t="e">
        <f t="shared" si="187"/>
        <v>#VALUE!</v>
      </c>
    </row>
    <row r="1342" spans="12:21" x14ac:dyDescent="0.5">
      <c r="L1342" s="56" t="str">
        <f t="shared" si="180"/>
        <v>Effectuez l’étape 1</v>
      </c>
      <c r="M1342" s="56" t="str">
        <f t="shared" si="181"/>
        <v>Effectuez l’étape 1</v>
      </c>
      <c r="N1342" s="56" t="str">
        <f t="shared" si="182"/>
        <v>Effectuez l’étape 1</v>
      </c>
      <c r="O1342" s="56" t="str">
        <f t="shared" si="183"/>
        <v>Effectuez l’étape 1</v>
      </c>
      <c r="P1342" s="3">
        <f t="shared" si="188"/>
        <v>0</v>
      </c>
      <c r="R1342" s="110" t="e">
        <f t="shared" si="184"/>
        <v>#VALUE!</v>
      </c>
      <c r="S1342" s="110" t="e">
        <f t="shared" si="185"/>
        <v>#VALUE!</v>
      </c>
      <c r="T1342" s="110" t="e">
        <f t="shared" si="186"/>
        <v>#VALUE!</v>
      </c>
      <c r="U1342" s="110" t="e">
        <f t="shared" si="187"/>
        <v>#VALUE!</v>
      </c>
    </row>
    <row r="1343" spans="12:21" x14ac:dyDescent="0.5">
      <c r="L1343" s="56" t="str">
        <f t="shared" si="180"/>
        <v>Effectuez l’étape 1</v>
      </c>
      <c r="M1343" s="56" t="str">
        <f t="shared" si="181"/>
        <v>Effectuez l’étape 1</v>
      </c>
      <c r="N1343" s="56" t="str">
        <f t="shared" si="182"/>
        <v>Effectuez l’étape 1</v>
      </c>
      <c r="O1343" s="56" t="str">
        <f t="shared" si="183"/>
        <v>Effectuez l’étape 1</v>
      </c>
      <c r="P1343" s="3">
        <f t="shared" si="188"/>
        <v>0</v>
      </c>
      <c r="R1343" s="110" t="e">
        <f t="shared" si="184"/>
        <v>#VALUE!</v>
      </c>
      <c r="S1343" s="110" t="e">
        <f t="shared" si="185"/>
        <v>#VALUE!</v>
      </c>
      <c r="T1343" s="110" t="e">
        <f t="shared" si="186"/>
        <v>#VALUE!</v>
      </c>
      <c r="U1343" s="110" t="e">
        <f t="shared" si="187"/>
        <v>#VALUE!</v>
      </c>
    </row>
    <row r="1344" spans="12:21" x14ac:dyDescent="0.5">
      <c r="L1344" s="56" t="str">
        <f t="shared" si="180"/>
        <v>Effectuez l’étape 1</v>
      </c>
      <c r="M1344" s="56" t="str">
        <f t="shared" si="181"/>
        <v>Effectuez l’étape 1</v>
      </c>
      <c r="N1344" s="56" t="str">
        <f t="shared" si="182"/>
        <v>Effectuez l’étape 1</v>
      </c>
      <c r="O1344" s="56" t="str">
        <f t="shared" si="183"/>
        <v>Effectuez l’étape 1</v>
      </c>
      <c r="P1344" s="3">
        <f t="shared" si="188"/>
        <v>0</v>
      </c>
      <c r="R1344" s="110" t="e">
        <f t="shared" si="184"/>
        <v>#VALUE!</v>
      </c>
      <c r="S1344" s="110" t="e">
        <f t="shared" si="185"/>
        <v>#VALUE!</v>
      </c>
      <c r="T1344" s="110" t="e">
        <f t="shared" si="186"/>
        <v>#VALUE!</v>
      </c>
      <c r="U1344" s="110" t="e">
        <f t="shared" si="187"/>
        <v>#VALUE!</v>
      </c>
    </row>
    <row r="1345" spans="12:21" x14ac:dyDescent="0.5">
      <c r="L1345" s="56" t="str">
        <f t="shared" si="180"/>
        <v>Effectuez l’étape 1</v>
      </c>
      <c r="M1345" s="56" t="str">
        <f t="shared" si="181"/>
        <v>Effectuez l’étape 1</v>
      </c>
      <c r="N1345" s="56" t="str">
        <f t="shared" si="182"/>
        <v>Effectuez l’étape 1</v>
      </c>
      <c r="O1345" s="56" t="str">
        <f t="shared" si="183"/>
        <v>Effectuez l’étape 1</v>
      </c>
      <c r="P1345" s="3">
        <f t="shared" si="188"/>
        <v>0</v>
      </c>
      <c r="R1345" s="110" t="e">
        <f t="shared" si="184"/>
        <v>#VALUE!</v>
      </c>
      <c r="S1345" s="110" t="e">
        <f t="shared" si="185"/>
        <v>#VALUE!</v>
      </c>
      <c r="T1345" s="110" t="e">
        <f t="shared" si="186"/>
        <v>#VALUE!</v>
      </c>
      <c r="U1345" s="110" t="e">
        <f t="shared" si="187"/>
        <v>#VALUE!</v>
      </c>
    </row>
    <row r="1346" spans="12:21" x14ac:dyDescent="0.5">
      <c r="L1346" s="56" t="str">
        <f t="shared" si="180"/>
        <v>Effectuez l’étape 1</v>
      </c>
      <c r="M1346" s="56" t="str">
        <f t="shared" si="181"/>
        <v>Effectuez l’étape 1</v>
      </c>
      <c r="N1346" s="56" t="str">
        <f t="shared" si="182"/>
        <v>Effectuez l’étape 1</v>
      </c>
      <c r="O1346" s="56" t="str">
        <f t="shared" si="183"/>
        <v>Effectuez l’étape 1</v>
      </c>
      <c r="P1346" s="3">
        <f t="shared" si="188"/>
        <v>0</v>
      </c>
      <c r="R1346" s="110" t="e">
        <f t="shared" si="184"/>
        <v>#VALUE!</v>
      </c>
      <c r="S1346" s="110" t="e">
        <f t="shared" si="185"/>
        <v>#VALUE!</v>
      </c>
      <c r="T1346" s="110" t="e">
        <f t="shared" si="186"/>
        <v>#VALUE!</v>
      </c>
      <c r="U1346" s="110" t="e">
        <f t="shared" si="187"/>
        <v>#VALUE!</v>
      </c>
    </row>
    <row r="1347" spans="12:21" x14ac:dyDescent="0.5">
      <c r="L1347" s="56" t="str">
        <f t="shared" si="180"/>
        <v>Effectuez l’étape 1</v>
      </c>
      <c r="M1347" s="56" t="str">
        <f t="shared" si="181"/>
        <v>Effectuez l’étape 1</v>
      </c>
      <c r="N1347" s="56" t="str">
        <f t="shared" si="182"/>
        <v>Effectuez l’étape 1</v>
      </c>
      <c r="O1347" s="56" t="str">
        <f t="shared" si="183"/>
        <v>Effectuez l’étape 1</v>
      </c>
      <c r="P1347" s="3">
        <f t="shared" si="188"/>
        <v>0</v>
      </c>
      <c r="R1347" s="110" t="e">
        <f t="shared" si="184"/>
        <v>#VALUE!</v>
      </c>
      <c r="S1347" s="110" t="e">
        <f t="shared" si="185"/>
        <v>#VALUE!</v>
      </c>
      <c r="T1347" s="110" t="e">
        <f t="shared" si="186"/>
        <v>#VALUE!</v>
      </c>
      <c r="U1347" s="110" t="e">
        <f t="shared" si="187"/>
        <v>#VALUE!</v>
      </c>
    </row>
    <row r="1348" spans="12:21" x14ac:dyDescent="0.5">
      <c r="L1348" s="56" t="str">
        <f t="shared" si="180"/>
        <v>Effectuez l’étape 1</v>
      </c>
      <c r="M1348" s="56" t="str">
        <f t="shared" si="181"/>
        <v>Effectuez l’étape 1</v>
      </c>
      <c r="N1348" s="56" t="str">
        <f t="shared" si="182"/>
        <v>Effectuez l’étape 1</v>
      </c>
      <c r="O1348" s="56" t="str">
        <f t="shared" si="183"/>
        <v>Effectuez l’étape 1</v>
      </c>
      <c r="P1348" s="3">
        <f t="shared" si="188"/>
        <v>0</v>
      </c>
      <c r="R1348" s="110" t="e">
        <f t="shared" si="184"/>
        <v>#VALUE!</v>
      </c>
      <c r="S1348" s="110" t="e">
        <f t="shared" si="185"/>
        <v>#VALUE!</v>
      </c>
      <c r="T1348" s="110" t="e">
        <f t="shared" si="186"/>
        <v>#VALUE!</v>
      </c>
      <c r="U1348" s="110" t="e">
        <f t="shared" si="187"/>
        <v>#VALUE!</v>
      </c>
    </row>
    <row r="1349" spans="12:21" x14ac:dyDescent="0.5">
      <c r="L1349" s="56" t="str">
        <f t="shared" si="180"/>
        <v>Effectuez l’étape 1</v>
      </c>
      <c r="M1349" s="56" t="str">
        <f t="shared" si="181"/>
        <v>Effectuez l’étape 1</v>
      </c>
      <c r="N1349" s="56" t="str">
        <f t="shared" si="182"/>
        <v>Effectuez l’étape 1</v>
      </c>
      <c r="O1349" s="56" t="str">
        <f t="shared" si="183"/>
        <v>Effectuez l’étape 1</v>
      </c>
      <c r="P1349" s="3">
        <f t="shared" si="188"/>
        <v>0</v>
      </c>
      <c r="R1349" s="110" t="e">
        <f t="shared" si="184"/>
        <v>#VALUE!</v>
      </c>
      <c r="S1349" s="110" t="e">
        <f t="shared" si="185"/>
        <v>#VALUE!</v>
      </c>
      <c r="T1349" s="110" t="e">
        <f t="shared" si="186"/>
        <v>#VALUE!</v>
      </c>
      <c r="U1349" s="110" t="e">
        <f t="shared" si="187"/>
        <v>#VALUE!</v>
      </c>
    </row>
    <row r="1350" spans="12:21" x14ac:dyDescent="0.5">
      <c r="L1350" s="56" t="str">
        <f t="shared" ref="L1350:L1413" si="189">IF(ISTEXT(overallRate),"Effectuez l’étape 1",IF(OR(COUNT($C1350,H1350)&lt;&gt;2,overallRate=0),0,IF(D1350="Oui",ROUND(MAX(IF($B1350="Non - avec lien de dépendance",0,MIN((0.75*H1350),847)),MIN(H1350,(0.75*$C1350),847)),2),R1350)))</f>
        <v>Effectuez l’étape 1</v>
      </c>
      <c r="M1350" s="56" t="str">
        <f t="shared" ref="M1350:M1413" si="190">IF(ISTEXT(overallRate),"Effectuez l’étape 1",IF(OR(COUNT($C1350,I1350)&lt;&gt;2,overallRate=0),0,IF(E1350="Yes",ROUND(MAX(IF($B1350="Non - avec lien de dépendance",0,MIN((0.75*I1350),847)),MIN(I1350,(0.75*$C1350),847)),2),S1350)))</f>
        <v>Effectuez l’étape 1</v>
      </c>
      <c r="N1350" s="56" t="str">
        <f t="shared" ref="N1350:N1413" si="191">IF(ISTEXT(overallRate),"Effectuez l’étape 1",IF(OR(COUNT($C1350,J1350)&lt;&gt;2,overallRate=0),0,IF(F1350="Yes",ROUND(MAX(IF($B1350="Non - avec lien de dépendance",0,MIN((0.75*J1350),847)),MIN(J1350,(0.75*$C1350),847)),2),T1350)))</f>
        <v>Effectuez l’étape 1</v>
      </c>
      <c r="O1350" s="56" t="str">
        <f t="shared" ref="O1350:O1413" si="192">IF(ISTEXT(overallRate),"Effectuez l’étape 1",IF(OR(COUNT($C1350,K1350)&lt;&gt;2,overallRate=0),0,IF(G1350="Yes",ROUND(MAX(IF($B1350="Non - avec lien de dépendance",0,MIN((0.75*K1350),847)),MIN(K1350,(0.75*$C1350),847)),2),U1350)))</f>
        <v>Effectuez l’étape 1</v>
      </c>
      <c r="P1350" s="3">
        <f t="shared" si="188"/>
        <v>0</v>
      </c>
      <c r="R1350" s="110" t="e">
        <f t="shared" ref="R1350:R1413" si="193">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#VALUE!</v>
      </c>
      <c r="S1350" s="110" t="e">
        <f t="shared" ref="S1350:S1413" si="194">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#VALUE!</v>
      </c>
      <c r="T1350" s="110" t="e">
        <f t="shared" ref="T1350:T1413" si="195">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#VALUE!</v>
      </c>
      <c r="U1350" s="110" t="e">
        <f t="shared" ref="U1350:U1413" si="196">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#VALUE!</v>
      </c>
    </row>
    <row r="1351" spans="12:21" x14ac:dyDescent="0.5">
      <c r="L1351" s="56" t="str">
        <f t="shared" si="189"/>
        <v>Effectuez l’étape 1</v>
      </c>
      <c r="M1351" s="56" t="str">
        <f t="shared" si="190"/>
        <v>Effectuez l’étape 1</v>
      </c>
      <c r="N1351" s="56" t="str">
        <f t="shared" si="191"/>
        <v>Effectuez l’étape 1</v>
      </c>
      <c r="O1351" s="56" t="str">
        <f t="shared" si="192"/>
        <v>Effectuez l’étape 1</v>
      </c>
      <c r="P1351" s="3">
        <f t="shared" ref="P1351:P1414" si="197">IF(AND(COUNT(C1351:K1351)&gt;0,OR(COUNT(C1351:K1351)&lt;&gt;5,ISBLANK(B1351))),"Fill out all amounts",SUM(L1351:O1351))</f>
        <v>0</v>
      </c>
      <c r="R1351" s="110" t="e">
        <f t="shared" si="193"/>
        <v>#VALUE!</v>
      </c>
      <c r="S1351" s="110" t="e">
        <f t="shared" si="194"/>
        <v>#VALUE!</v>
      </c>
      <c r="T1351" s="110" t="e">
        <f t="shared" si="195"/>
        <v>#VALUE!</v>
      </c>
      <c r="U1351" s="110" t="e">
        <f t="shared" si="196"/>
        <v>#VALUE!</v>
      </c>
    </row>
    <row r="1352" spans="12:21" x14ac:dyDescent="0.5">
      <c r="L1352" s="56" t="str">
        <f t="shared" si="189"/>
        <v>Effectuez l’étape 1</v>
      </c>
      <c r="M1352" s="56" t="str">
        <f t="shared" si="190"/>
        <v>Effectuez l’étape 1</v>
      </c>
      <c r="N1352" s="56" t="str">
        <f t="shared" si="191"/>
        <v>Effectuez l’étape 1</v>
      </c>
      <c r="O1352" s="56" t="str">
        <f t="shared" si="192"/>
        <v>Effectuez l’étape 1</v>
      </c>
      <c r="P1352" s="3">
        <f t="shared" si="197"/>
        <v>0</v>
      </c>
      <c r="R1352" s="110" t="e">
        <f t="shared" si="193"/>
        <v>#VALUE!</v>
      </c>
      <c r="S1352" s="110" t="e">
        <f t="shared" si="194"/>
        <v>#VALUE!</v>
      </c>
      <c r="T1352" s="110" t="e">
        <f t="shared" si="195"/>
        <v>#VALUE!</v>
      </c>
      <c r="U1352" s="110" t="e">
        <f t="shared" si="196"/>
        <v>#VALUE!</v>
      </c>
    </row>
    <row r="1353" spans="12:21" x14ac:dyDescent="0.5">
      <c r="L1353" s="56" t="str">
        <f t="shared" si="189"/>
        <v>Effectuez l’étape 1</v>
      </c>
      <c r="M1353" s="56" t="str">
        <f t="shared" si="190"/>
        <v>Effectuez l’étape 1</v>
      </c>
      <c r="N1353" s="56" t="str">
        <f t="shared" si="191"/>
        <v>Effectuez l’étape 1</v>
      </c>
      <c r="O1353" s="56" t="str">
        <f t="shared" si="192"/>
        <v>Effectuez l’étape 1</v>
      </c>
      <c r="P1353" s="3">
        <f t="shared" si="197"/>
        <v>0</v>
      </c>
      <c r="R1353" s="110" t="e">
        <f t="shared" si="193"/>
        <v>#VALUE!</v>
      </c>
      <c r="S1353" s="110" t="e">
        <f t="shared" si="194"/>
        <v>#VALUE!</v>
      </c>
      <c r="T1353" s="110" t="e">
        <f t="shared" si="195"/>
        <v>#VALUE!</v>
      </c>
      <c r="U1353" s="110" t="e">
        <f t="shared" si="196"/>
        <v>#VALUE!</v>
      </c>
    </row>
    <row r="1354" spans="12:21" x14ac:dyDescent="0.5">
      <c r="L1354" s="56" t="str">
        <f t="shared" si="189"/>
        <v>Effectuez l’étape 1</v>
      </c>
      <c r="M1354" s="56" t="str">
        <f t="shared" si="190"/>
        <v>Effectuez l’étape 1</v>
      </c>
      <c r="N1354" s="56" t="str">
        <f t="shared" si="191"/>
        <v>Effectuez l’étape 1</v>
      </c>
      <c r="O1354" s="56" t="str">
        <f t="shared" si="192"/>
        <v>Effectuez l’étape 1</v>
      </c>
      <c r="P1354" s="3">
        <f t="shared" si="197"/>
        <v>0</v>
      </c>
      <c r="R1354" s="110" t="e">
        <f t="shared" si="193"/>
        <v>#VALUE!</v>
      </c>
      <c r="S1354" s="110" t="e">
        <f t="shared" si="194"/>
        <v>#VALUE!</v>
      </c>
      <c r="T1354" s="110" t="e">
        <f t="shared" si="195"/>
        <v>#VALUE!</v>
      </c>
      <c r="U1354" s="110" t="e">
        <f t="shared" si="196"/>
        <v>#VALUE!</v>
      </c>
    </row>
    <row r="1355" spans="12:21" x14ac:dyDescent="0.5">
      <c r="L1355" s="56" t="str">
        <f t="shared" si="189"/>
        <v>Effectuez l’étape 1</v>
      </c>
      <c r="M1355" s="56" t="str">
        <f t="shared" si="190"/>
        <v>Effectuez l’étape 1</v>
      </c>
      <c r="N1355" s="56" t="str">
        <f t="shared" si="191"/>
        <v>Effectuez l’étape 1</v>
      </c>
      <c r="O1355" s="56" t="str">
        <f t="shared" si="192"/>
        <v>Effectuez l’étape 1</v>
      </c>
      <c r="P1355" s="3">
        <f t="shared" si="197"/>
        <v>0</v>
      </c>
      <c r="R1355" s="110" t="e">
        <f t="shared" si="193"/>
        <v>#VALUE!</v>
      </c>
      <c r="S1355" s="110" t="e">
        <f t="shared" si="194"/>
        <v>#VALUE!</v>
      </c>
      <c r="T1355" s="110" t="e">
        <f t="shared" si="195"/>
        <v>#VALUE!</v>
      </c>
      <c r="U1355" s="110" t="e">
        <f t="shared" si="196"/>
        <v>#VALUE!</v>
      </c>
    </row>
    <row r="1356" spans="12:21" x14ac:dyDescent="0.5">
      <c r="L1356" s="56" t="str">
        <f t="shared" si="189"/>
        <v>Effectuez l’étape 1</v>
      </c>
      <c r="M1356" s="56" t="str">
        <f t="shared" si="190"/>
        <v>Effectuez l’étape 1</v>
      </c>
      <c r="N1356" s="56" t="str">
        <f t="shared" si="191"/>
        <v>Effectuez l’étape 1</v>
      </c>
      <c r="O1356" s="56" t="str">
        <f t="shared" si="192"/>
        <v>Effectuez l’étape 1</v>
      </c>
      <c r="P1356" s="3">
        <f t="shared" si="197"/>
        <v>0</v>
      </c>
      <c r="R1356" s="110" t="e">
        <f t="shared" si="193"/>
        <v>#VALUE!</v>
      </c>
      <c r="S1356" s="110" t="e">
        <f t="shared" si="194"/>
        <v>#VALUE!</v>
      </c>
      <c r="T1356" s="110" t="e">
        <f t="shared" si="195"/>
        <v>#VALUE!</v>
      </c>
      <c r="U1356" s="110" t="e">
        <f t="shared" si="196"/>
        <v>#VALUE!</v>
      </c>
    </row>
    <row r="1357" spans="12:21" x14ac:dyDescent="0.5">
      <c r="L1357" s="56" t="str">
        <f t="shared" si="189"/>
        <v>Effectuez l’étape 1</v>
      </c>
      <c r="M1357" s="56" t="str">
        <f t="shared" si="190"/>
        <v>Effectuez l’étape 1</v>
      </c>
      <c r="N1357" s="56" t="str">
        <f t="shared" si="191"/>
        <v>Effectuez l’étape 1</v>
      </c>
      <c r="O1357" s="56" t="str">
        <f t="shared" si="192"/>
        <v>Effectuez l’étape 1</v>
      </c>
      <c r="P1357" s="3">
        <f t="shared" si="197"/>
        <v>0</v>
      </c>
      <c r="R1357" s="110" t="e">
        <f t="shared" si="193"/>
        <v>#VALUE!</v>
      </c>
      <c r="S1357" s="110" t="e">
        <f t="shared" si="194"/>
        <v>#VALUE!</v>
      </c>
      <c r="T1357" s="110" t="e">
        <f t="shared" si="195"/>
        <v>#VALUE!</v>
      </c>
      <c r="U1357" s="110" t="e">
        <f t="shared" si="196"/>
        <v>#VALUE!</v>
      </c>
    </row>
    <row r="1358" spans="12:21" x14ac:dyDescent="0.5">
      <c r="L1358" s="56" t="str">
        <f t="shared" si="189"/>
        <v>Effectuez l’étape 1</v>
      </c>
      <c r="M1358" s="56" t="str">
        <f t="shared" si="190"/>
        <v>Effectuez l’étape 1</v>
      </c>
      <c r="N1358" s="56" t="str">
        <f t="shared" si="191"/>
        <v>Effectuez l’étape 1</v>
      </c>
      <c r="O1358" s="56" t="str">
        <f t="shared" si="192"/>
        <v>Effectuez l’étape 1</v>
      </c>
      <c r="P1358" s="3">
        <f t="shared" si="197"/>
        <v>0</v>
      </c>
      <c r="R1358" s="110" t="e">
        <f t="shared" si="193"/>
        <v>#VALUE!</v>
      </c>
      <c r="S1358" s="110" t="e">
        <f t="shared" si="194"/>
        <v>#VALUE!</v>
      </c>
      <c r="T1358" s="110" t="e">
        <f t="shared" si="195"/>
        <v>#VALUE!</v>
      </c>
      <c r="U1358" s="110" t="e">
        <f t="shared" si="196"/>
        <v>#VALUE!</v>
      </c>
    </row>
    <row r="1359" spans="12:21" x14ac:dyDescent="0.5">
      <c r="L1359" s="56" t="str">
        <f t="shared" si="189"/>
        <v>Effectuez l’étape 1</v>
      </c>
      <c r="M1359" s="56" t="str">
        <f t="shared" si="190"/>
        <v>Effectuez l’étape 1</v>
      </c>
      <c r="N1359" s="56" t="str">
        <f t="shared" si="191"/>
        <v>Effectuez l’étape 1</v>
      </c>
      <c r="O1359" s="56" t="str">
        <f t="shared" si="192"/>
        <v>Effectuez l’étape 1</v>
      </c>
      <c r="P1359" s="3">
        <f t="shared" si="197"/>
        <v>0</v>
      </c>
      <c r="R1359" s="110" t="e">
        <f t="shared" si="193"/>
        <v>#VALUE!</v>
      </c>
      <c r="S1359" s="110" t="e">
        <f t="shared" si="194"/>
        <v>#VALUE!</v>
      </c>
      <c r="T1359" s="110" t="e">
        <f t="shared" si="195"/>
        <v>#VALUE!</v>
      </c>
      <c r="U1359" s="110" t="e">
        <f t="shared" si="196"/>
        <v>#VALUE!</v>
      </c>
    </row>
    <row r="1360" spans="12:21" x14ac:dyDescent="0.5">
      <c r="L1360" s="56" t="str">
        <f t="shared" si="189"/>
        <v>Effectuez l’étape 1</v>
      </c>
      <c r="M1360" s="56" t="str">
        <f t="shared" si="190"/>
        <v>Effectuez l’étape 1</v>
      </c>
      <c r="N1360" s="56" t="str">
        <f t="shared" si="191"/>
        <v>Effectuez l’étape 1</v>
      </c>
      <c r="O1360" s="56" t="str">
        <f t="shared" si="192"/>
        <v>Effectuez l’étape 1</v>
      </c>
      <c r="P1360" s="3">
        <f t="shared" si="197"/>
        <v>0</v>
      </c>
      <c r="R1360" s="110" t="e">
        <f t="shared" si="193"/>
        <v>#VALUE!</v>
      </c>
      <c r="S1360" s="110" t="e">
        <f t="shared" si="194"/>
        <v>#VALUE!</v>
      </c>
      <c r="T1360" s="110" t="e">
        <f t="shared" si="195"/>
        <v>#VALUE!</v>
      </c>
      <c r="U1360" s="110" t="e">
        <f t="shared" si="196"/>
        <v>#VALUE!</v>
      </c>
    </row>
    <row r="1361" spans="12:21" x14ac:dyDescent="0.5">
      <c r="L1361" s="56" t="str">
        <f t="shared" si="189"/>
        <v>Effectuez l’étape 1</v>
      </c>
      <c r="M1361" s="56" t="str">
        <f t="shared" si="190"/>
        <v>Effectuez l’étape 1</v>
      </c>
      <c r="N1361" s="56" t="str">
        <f t="shared" si="191"/>
        <v>Effectuez l’étape 1</v>
      </c>
      <c r="O1361" s="56" t="str">
        <f t="shared" si="192"/>
        <v>Effectuez l’étape 1</v>
      </c>
      <c r="P1361" s="3">
        <f t="shared" si="197"/>
        <v>0</v>
      </c>
      <c r="R1361" s="110" t="e">
        <f t="shared" si="193"/>
        <v>#VALUE!</v>
      </c>
      <c r="S1361" s="110" t="e">
        <f t="shared" si="194"/>
        <v>#VALUE!</v>
      </c>
      <c r="T1361" s="110" t="e">
        <f t="shared" si="195"/>
        <v>#VALUE!</v>
      </c>
      <c r="U1361" s="110" t="e">
        <f t="shared" si="196"/>
        <v>#VALUE!</v>
      </c>
    </row>
    <row r="1362" spans="12:21" x14ac:dyDescent="0.5">
      <c r="L1362" s="56" t="str">
        <f t="shared" si="189"/>
        <v>Effectuez l’étape 1</v>
      </c>
      <c r="M1362" s="56" t="str">
        <f t="shared" si="190"/>
        <v>Effectuez l’étape 1</v>
      </c>
      <c r="N1362" s="56" t="str">
        <f t="shared" si="191"/>
        <v>Effectuez l’étape 1</v>
      </c>
      <c r="O1362" s="56" t="str">
        <f t="shared" si="192"/>
        <v>Effectuez l’étape 1</v>
      </c>
      <c r="P1362" s="3">
        <f t="shared" si="197"/>
        <v>0</v>
      </c>
      <c r="R1362" s="110" t="e">
        <f t="shared" si="193"/>
        <v>#VALUE!</v>
      </c>
      <c r="S1362" s="110" t="e">
        <f t="shared" si="194"/>
        <v>#VALUE!</v>
      </c>
      <c r="T1362" s="110" t="e">
        <f t="shared" si="195"/>
        <v>#VALUE!</v>
      </c>
      <c r="U1362" s="110" t="e">
        <f t="shared" si="196"/>
        <v>#VALUE!</v>
      </c>
    </row>
    <row r="1363" spans="12:21" x14ac:dyDescent="0.5">
      <c r="L1363" s="56" t="str">
        <f t="shared" si="189"/>
        <v>Effectuez l’étape 1</v>
      </c>
      <c r="M1363" s="56" t="str">
        <f t="shared" si="190"/>
        <v>Effectuez l’étape 1</v>
      </c>
      <c r="N1363" s="56" t="str">
        <f t="shared" si="191"/>
        <v>Effectuez l’étape 1</v>
      </c>
      <c r="O1363" s="56" t="str">
        <f t="shared" si="192"/>
        <v>Effectuez l’étape 1</v>
      </c>
      <c r="P1363" s="3">
        <f t="shared" si="197"/>
        <v>0</v>
      </c>
      <c r="R1363" s="110" t="e">
        <f t="shared" si="193"/>
        <v>#VALUE!</v>
      </c>
      <c r="S1363" s="110" t="e">
        <f t="shared" si="194"/>
        <v>#VALUE!</v>
      </c>
      <c r="T1363" s="110" t="e">
        <f t="shared" si="195"/>
        <v>#VALUE!</v>
      </c>
      <c r="U1363" s="110" t="e">
        <f t="shared" si="196"/>
        <v>#VALUE!</v>
      </c>
    </row>
    <row r="1364" spans="12:21" x14ac:dyDescent="0.5">
      <c r="L1364" s="56" t="str">
        <f t="shared" si="189"/>
        <v>Effectuez l’étape 1</v>
      </c>
      <c r="M1364" s="56" t="str">
        <f t="shared" si="190"/>
        <v>Effectuez l’étape 1</v>
      </c>
      <c r="N1364" s="56" t="str">
        <f t="shared" si="191"/>
        <v>Effectuez l’étape 1</v>
      </c>
      <c r="O1364" s="56" t="str">
        <f t="shared" si="192"/>
        <v>Effectuez l’étape 1</v>
      </c>
      <c r="P1364" s="3">
        <f t="shared" si="197"/>
        <v>0</v>
      </c>
      <c r="R1364" s="110" t="e">
        <f t="shared" si="193"/>
        <v>#VALUE!</v>
      </c>
      <c r="S1364" s="110" t="e">
        <f t="shared" si="194"/>
        <v>#VALUE!</v>
      </c>
      <c r="T1364" s="110" t="e">
        <f t="shared" si="195"/>
        <v>#VALUE!</v>
      </c>
      <c r="U1364" s="110" t="e">
        <f t="shared" si="196"/>
        <v>#VALUE!</v>
      </c>
    </row>
    <row r="1365" spans="12:21" x14ac:dyDescent="0.5">
      <c r="L1365" s="56" t="str">
        <f t="shared" si="189"/>
        <v>Effectuez l’étape 1</v>
      </c>
      <c r="M1365" s="56" t="str">
        <f t="shared" si="190"/>
        <v>Effectuez l’étape 1</v>
      </c>
      <c r="N1365" s="56" t="str">
        <f t="shared" si="191"/>
        <v>Effectuez l’étape 1</v>
      </c>
      <c r="O1365" s="56" t="str">
        <f t="shared" si="192"/>
        <v>Effectuez l’étape 1</v>
      </c>
      <c r="P1365" s="3">
        <f t="shared" si="197"/>
        <v>0</v>
      </c>
      <c r="R1365" s="110" t="e">
        <f t="shared" si="193"/>
        <v>#VALUE!</v>
      </c>
      <c r="S1365" s="110" t="e">
        <f t="shared" si="194"/>
        <v>#VALUE!</v>
      </c>
      <c r="T1365" s="110" t="e">
        <f t="shared" si="195"/>
        <v>#VALUE!</v>
      </c>
      <c r="U1365" s="110" t="e">
        <f t="shared" si="196"/>
        <v>#VALUE!</v>
      </c>
    </row>
    <row r="1366" spans="12:21" x14ac:dyDescent="0.5">
      <c r="L1366" s="56" t="str">
        <f t="shared" si="189"/>
        <v>Effectuez l’étape 1</v>
      </c>
      <c r="M1366" s="56" t="str">
        <f t="shared" si="190"/>
        <v>Effectuez l’étape 1</v>
      </c>
      <c r="N1366" s="56" t="str">
        <f t="shared" si="191"/>
        <v>Effectuez l’étape 1</v>
      </c>
      <c r="O1366" s="56" t="str">
        <f t="shared" si="192"/>
        <v>Effectuez l’étape 1</v>
      </c>
      <c r="P1366" s="3">
        <f t="shared" si="197"/>
        <v>0</v>
      </c>
      <c r="R1366" s="110" t="e">
        <f t="shared" si="193"/>
        <v>#VALUE!</v>
      </c>
      <c r="S1366" s="110" t="e">
        <f t="shared" si="194"/>
        <v>#VALUE!</v>
      </c>
      <c r="T1366" s="110" t="e">
        <f t="shared" si="195"/>
        <v>#VALUE!</v>
      </c>
      <c r="U1366" s="110" t="e">
        <f t="shared" si="196"/>
        <v>#VALUE!</v>
      </c>
    </row>
    <row r="1367" spans="12:21" x14ac:dyDescent="0.5">
      <c r="L1367" s="56" t="str">
        <f t="shared" si="189"/>
        <v>Effectuez l’étape 1</v>
      </c>
      <c r="M1367" s="56" t="str">
        <f t="shared" si="190"/>
        <v>Effectuez l’étape 1</v>
      </c>
      <c r="N1367" s="56" t="str">
        <f t="shared" si="191"/>
        <v>Effectuez l’étape 1</v>
      </c>
      <c r="O1367" s="56" t="str">
        <f t="shared" si="192"/>
        <v>Effectuez l’étape 1</v>
      </c>
      <c r="P1367" s="3">
        <f t="shared" si="197"/>
        <v>0</v>
      </c>
      <c r="R1367" s="110" t="e">
        <f t="shared" si="193"/>
        <v>#VALUE!</v>
      </c>
      <c r="S1367" s="110" t="e">
        <f t="shared" si="194"/>
        <v>#VALUE!</v>
      </c>
      <c r="T1367" s="110" t="e">
        <f t="shared" si="195"/>
        <v>#VALUE!</v>
      </c>
      <c r="U1367" s="110" t="e">
        <f t="shared" si="196"/>
        <v>#VALUE!</v>
      </c>
    </row>
    <row r="1368" spans="12:21" x14ac:dyDescent="0.5">
      <c r="L1368" s="56" t="str">
        <f t="shared" si="189"/>
        <v>Effectuez l’étape 1</v>
      </c>
      <c r="M1368" s="56" t="str">
        <f t="shared" si="190"/>
        <v>Effectuez l’étape 1</v>
      </c>
      <c r="N1368" s="56" t="str">
        <f t="shared" si="191"/>
        <v>Effectuez l’étape 1</v>
      </c>
      <c r="O1368" s="56" t="str">
        <f t="shared" si="192"/>
        <v>Effectuez l’étape 1</v>
      </c>
      <c r="P1368" s="3">
        <f t="shared" si="197"/>
        <v>0</v>
      </c>
      <c r="R1368" s="110" t="e">
        <f t="shared" si="193"/>
        <v>#VALUE!</v>
      </c>
      <c r="S1368" s="110" t="e">
        <f t="shared" si="194"/>
        <v>#VALUE!</v>
      </c>
      <c r="T1368" s="110" t="e">
        <f t="shared" si="195"/>
        <v>#VALUE!</v>
      </c>
      <c r="U1368" s="110" t="e">
        <f t="shared" si="196"/>
        <v>#VALUE!</v>
      </c>
    </row>
    <row r="1369" spans="12:21" x14ac:dyDescent="0.5">
      <c r="L1369" s="56" t="str">
        <f t="shared" si="189"/>
        <v>Effectuez l’étape 1</v>
      </c>
      <c r="M1369" s="56" t="str">
        <f t="shared" si="190"/>
        <v>Effectuez l’étape 1</v>
      </c>
      <c r="N1369" s="56" t="str">
        <f t="shared" si="191"/>
        <v>Effectuez l’étape 1</v>
      </c>
      <c r="O1369" s="56" t="str">
        <f t="shared" si="192"/>
        <v>Effectuez l’étape 1</v>
      </c>
      <c r="P1369" s="3">
        <f t="shared" si="197"/>
        <v>0</v>
      </c>
      <c r="R1369" s="110" t="e">
        <f t="shared" si="193"/>
        <v>#VALUE!</v>
      </c>
      <c r="S1369" s="110" t="e">
        <f t="shared" si="194"/>
        <v>#VALUE!</v>
      </c>
      <c r="T1369" s="110" t="e">
        <f t="shared" si="195"/>
        <v>#VALUE!</v>
      </c>
      <c r="U1369" s="110" t="e">
        <f t="shared" si="196"/>
        <v>#VALUE!</v>
      </c>
    </row>
    <row r="1370" spans="12:21" x14ac:dyDescent="0.5">
      <c r="L1370" s="56" t="str">
        <f t="shared" si="189"/>
        <v>Effectuez l’étape 1</v>
      </c>
      <c r="M1370" s="56" t="str">
        <f t="shared" si="190"/>
        <v>Effectuez l’étape 1</v>
      </c>
      <c r="N1370" s="56" t="str">
        <f t="shared" si="191"/>
        <v>Effectuez l’étape 1</v>
      </c>
      <c r="O1370" s="56" t="str">
        <f t="shared" si="192"/>
        <v>Effectuez l’étape 1</v>
      </c>
      <c r="P1370" s="3">
        <f t="shared" si="197"/>
        <v>0</v>
      </c>
      <c r="R1370" s="110" t="e">
        <f t="shared" si="193"/>
        <v>#VALUE!</v>
      </c>
      <c r="S1370" s="110" t="e">
        <f t="shared" si="194"/>
        <v>#VALUE!</v>
      </c>
      <c r="T1370" s="110" t="e">
        <f t="shared" si="195"/>
        <v>#VALUE!</v>
      </c>
      <c r="U1370" s="110" t="e">
        <f t="shared" si="196"/>
        <v>#VALUE!</v>
      </c>
    </row>
    <row r="1371" spans="12:21" x14ac:dyDescent="0.5">
      <c r="L1371" s="56" t="str">
        <f t="shared" si="189"/>
        <v>Effectuez l’étape 1</v>
      </c>
      <c r="M1371" s="56" t="str">
        <f t="shared" si="190"/>
        <v>Effectuez l’étape 1</v>
      </c>
      <c r="N1371" s="56" t="str">
        <f t="shared" si="191"/>
        <v>Effectuez l’étape 1</v>
      </c>
      <c r="O1371" s="56" t="str">
        <f t="shared" si="192"/>
        <v>Effectuez l’étape 1</v>
      </c>
      <c r="P1371" s="3">
        <f t="shared" si="197"/>
        <v>0</v>
      </c>
      <c r="R1371" s="110" t="e">
        <f t="shared" si="193"/>
        <v>#VALUE!</v>
      </c>
      <c r="S1371" s="110" t="e">
        <f t="shared" si="194"/>
        <v>#VALUE!</v>
      </c>
      <c r="T1371" s="110" t="e">
        <f t="shared" si="195"/>
        <v>#VALUE!</v>
      </c>
      <c r="U1371" s="110" t="e">
        <f t="shared" si="196"/>
        <v>#VALUE!</v>
      </c>
    </row>
    <row r="1372" spans="12:21" x14ac:dyDescent="0.5">
      <c r="L1372" s="56" t="str">
        <f t="shared" si="189"/>
        <v>Effectuez l’étape 1</v>
      </c>
      <c r="M1372" s="56" t="str">
        <f t="shared" si="190"/>
        <v>Effectuez l’étape 1</v>
      </c>
      <c r="N1372" s="56" t="str">
        <f t="shared" si="191"/>
        <v>Effectuez l’étape 1</v>
      </c>
      <c r="O1372" s="56" t="str">
        <f t="shared" si="192"/>
        <v>Effectuez l’étape 1</v>
      </c>
      <c r="P1372" s="3">
        <f t="shared" si="197"/>
        <v>0</v>
      </c>
      <c r="R1372" s="110" t="e">
        <f t="shared" si="193"/>
        <v>#VALUE!</v>
      </c>
      <c r="S1372" s="110" t="e">
        <f t="shared" si="194"/>
        <v>#VALUE!</v>
      </c>
      <c r="T1372" s="110" t="e">
        <f t="shared" si="195"/>
        <v>#VALUE!</v>
      </c>
      <c r="U1372" s="110" t="e">
        <f t="shared" si="196"/>
        <v>#VALUE!</v>
      </c>
    </row>
    <row r="1373" spans="12:21" x14ac:dyDescent="0.5">
      <c r="L1373" s="56" t="str">
        <f t="shared" si="189"/>
        <v>Effectuez l’étape 1</v>
      </c>
      <c r="M1373" s="56" t="str">
        <f t="shared" si="190"/>
        <v>Effectuez l’étape 1</v>
      </c>
      <c r="N1373" s="56" t="str">
        <f t="shared" si="191"/>
        <v>Effectuez l’étape 1</v>
      </c>
      <c r="O1373" s="56" t="str">
        <f t="shared" si="192"/>
        <v>Effectuez l’étape 1</v>
      </c>
      <c r="P1373" s="3">
        <f t="shared" si="197"/>
        <v>0</v>
      </c>
      <c r="R1373" s="110" t="e">
        <f t="shared" si="193"/>
        <v>#VALUE!</v>
      </c>
      <c r="S1373" s="110" t="e">
        <f t="shared" si="194"/>
        <v>#VALUE!</v>
      </c>
      <c r="T1373" s="110" t="e">
        <f t="shared" si="195"/>
        <v>#VALUE!</v>
      </c>
      <c r="U1373" s="110" t="e">
        <f t="shared" si="196"/>
        <v>#VALUE!</v>
      </c>
    </row>
    <row r="1374" spans="12:21" x14ac:dyDescent="0.5">
      <c r="L1374" s="56" t="str">
        <f t="shared" si="189"/>
        <v>Effectuez l’étape 1</v>
      </c>
      <c r="M1374" s="56" t="str">
        <f t="shared" si="190"/>
        <v>Effectuez l’étape 1</v>
      </c>
      <c r="N1374" s="56" t="str">
        <f t="shared" si="191"/>
        <v>Effectuez l’étape 1</v>
      </c>
      <c r="O1374" s="56" t="str">
        <f t="shared" si="192"/>
        <v>Effectuez l’étape 1</v>
      </c>
      <c r="P1374" s="3">
        <f t="shared" si="197"/>
        <v>0</v>
      </c>
      <c r="R1374" s="110" t="e">
        <f t="shared" si="193"/>
        <v>#VALUE!</v>
      </c>
      <c r="S1374" s="110" t="e">
        <f t="shared" si="194"/>
        <v>#VALUE!</v>
      </c>
      <c r="T1374" s="110" t="e">
        <f t="shared" si="195"/>
        <v>#VALUE!</v>
      </c>
      <c r="U1374" s="110" t="e">
        <f t="shared" si="196"/>
        <v>#VALUE!</v>
      </c>
    </row>
    <row r="1375" spans="12:21" x14ac:dyDescent="0.5">
      <c r="L1375" s="56" t="str">
        <f t="shared" si="189"/>
        <v>Effectuez l’étape 1</v>
      </c>
      <c r="M1375" s="56" t="str">
        <f t="shared" si="190"/>
        <v>Effectuez l’étape 1</v>
      </c>
      <c r="N1375" s="56" t="str">
        <f t="shared" si="191"/>
        <v>Effectuez l’étape 1</v>
      </c>
      <c r="O1375" s="56" t="str">
        <f t="shared" si="192"/>
        <v>Effectuez l’étape 1</v>
      </c>
      <c r="P1375" s="3">
        <f t="shared" si="197"/>
        <v>0</v>
      </c>
      <c r="R1375" s="110" t="e">
        <f t="shared" si="193"/>
        <v>#VALUE!</v>
      </c>
      <c r="S1375" s="110" t="e">
        <f t="shared" si="194"/>
        <v>#VALUE!</v>
      </c>
      <c r="T1375" s="110" t="e">
        <f t="shared" si="195"/>
        <v>#VALUE!</v>
      </c>
      <c r="U1375" s="110" t="e">
        <f t="shared" si="196"/>
        <v>#VALUE!</v>
      </c>
    </row>
    <row r="1376" spans="12:21" x14ac:dyDescent="0.5">
      <c r="L1376" s="56" t="str">
        <f t="shared" si="189"/>
        <v>Effectuez l’étape 1</v>
      </c>
      <c r="M1376" s="56" t="str">
        <f t="shared" si="190"/>
        <v>Effectuez l’étape 1</v>
      </c>
      <c r="N1376" s="56" t="str">
        <f t="shared" si="191"/>
        <v>Effectuez l’étape 1</v>
      </c>
      <c r="O1376" s="56" t="str">
        <f t="shared" si="192"/>
        <v>Effectuez l’étape 1</v>
      </c>
      <c r="P1376" s="3">
        <f t="shared" si="197"/>
        <v>0</v>
      </c>
      <c r="R1376" s="110" t="e">
        <f t="shared" si="193"/>
        <v>#VALUE!</v>
      </c>
      <c r="S1376" s="110" t="e">
        <f t="shared" si="194"/>
        <v>#VALUE!</v>
      </c>
      <c r="T1376" s="110" t="e">
        <f t="shared" si="195"/>
        <v>#VALUE!</v>
      </c>
      <c r="U1376" s="110" t="e">
        <f t="shared" si="196"/>
        <v>#VALUE!</v>
      </c>
    </row>
    <row r="1377" spans="12:21" x14ac:dyDescent="0.5">
      <c r="L1377" s="56" t="str">
        <f t="shared" si="189"/>
        <v>Effectuez l’étape 1</v>
      </c>
      <c r="M1377" s="56" t="str">
        <f t="shared" si="190"/>
        <v>Effectuez l’étape 1</v>
      </c>
      <c r="N1377" s="56" t="str">
        <f t="shared" si="191"/>
        <v>Effectuez l’étape 1</v>
      </c>
      <c r="O1377" s="56" t="str">
        <f t="shared" si="192"/>
        <v>Effectuez l’étape 1</v>
      </c>
      <c r="P1377" s="3">
        <f t="shared" si="197"/>
        <v>0</v>
      </c>
      <c r="R1377" s="110" t="e">
        <f t="shared" si="193"/>
        <v>#VALUE!</v>
      </c>
      <c r="S1377" s="110" t="e">
        <f t="shared" si="194"/>
        <v>#VALUE!</v>
      </c>
      <c r="T1377" s="110" t="e">
        <f t="shared" si="195"/>
        <v>#VALUE!</v>
      </c>
      <c r="U1377" s="110" t="e">
        <f t="shared" si="196"/>
        <v>#VALUE!</v>
      </c>
    </row>
    <row r="1378" spans="12:21" x14ac:dyDescent="0.5">
      <c r="L1378" s="56" t="str">
        <f t="shared" si="189"/>
        <v>Effectuez l’étape 1</v>
      </c>
      <c r="M1378" s="56" t="str">
        <f t="shared" si="190"/>
        <v>Effectuez l’étape 1</v>
      </c>
      <c r="N1378" s="56" t="str">
        <f t="shared" si="191"/>
        <v>Effectuez l’étape 1</v>
      </c>
      <c r="O1378" s="56" t="str">
        <f t="shared" si="192"/>
        <v>Effectuez l’étape 1</v>
      </c>
      <c r="P1378" s="3">
        <f t="shared" si="197"/>
        <v>0</v>
      </c>
      <c r="R1378" s="110" t="e">
        <f t="shared" si="193"/>
        <v>#VALUE!</v>
      </c>
      <c r="S1378" s="110" t="e">
        <f t="shared" si="194"/>
        <v>#VALUE!</v>
      </c>
      <c r="T1378" s="110" t="e">
        <f t="shared" si="195"/>
        <v>#VALUE!</v>
      </c>
      <c r="U1378" s="110" t="e">
        <f t="shared" si="196"/>
        <v>#VALUE!</v>
      </c>
    </row>
    <row r="1379" spans="12:21" x14ac:dyDescent="0.5">
      <c r="L1379" s="56" t="str">
        <f t="shared" si="189"/>
        <v>Effectuez l’étape 1</v>
      </c>
      <c r="M1379" s="56" t="str">
        <f t="shared" si="190"/>
        <v>Effectuez l’étape 1</v>
      </c>
      <c r="N1379" s="56" t="str">
        <f t="shared" si="191"/>
        <v>Effectuez l’étape 1</v>
      </c>
      <c r="O1379" s="56" t="str">
        <f t="shared" si="192"/>
        <v>Effectuez l’étape 1</v>
      </c>
      <c r="P1379" s="3">
        <f t="shared" si="197"/>
        <v>0</v>
      </c>
      <c r="R1379" s="110" t="e">
        <f t="shared" si="193"/>
        <v>#VALUE!</v>
      </c>
      <c r="S1379" s="110" t="e">
        <f t="shared" si="194"/>
        <v>#VALUE!</v>
      </c>
      <c r="T1379" s="110" t="e">
        <f t="shared" si="195"/>
        <v>#VALUE!</v>
      </c>
      <c r="U1379" s="110" t="e">
        <f t="shared" si="196"/>
        <v>#VALUE!</v>
      </c>
    </row>
    <row r="1380" spans="12:21" x14ac:dyDescent="0.5">
      <c r="L1380" s="56" t="str">
        <f t="shared" si="189"/>
        <v>Effectuez l’étape 1</v>
      </c>
      <c r="M1380" s="56" t="str">
        <f t="shared" si="190"/>
        <v>Effectuez l’étape 1</v>
      </c>
      <c r="N1380" s="56" t="str">
        <f t="shared" si="191"/>
        <v>Effectuez l’étape 1</v>
      </c>
      <c r="O1380" s="56" t="str">
        <f t="shared" si="192"/>
        <v>Effectuez l’étape 1</v>
      </c>
      <c r="P1380" s="3">
        <f t="shared" si="197"/>
        <v>0</v>
      </c>
      <c r="R1380" s="110" t="e">
        <f t="shared" si="193"/>
        <v>#VALUE!</v>
      </c>
      <c r="S1380" s="110" t="e">
        <f t="shared" si="194"/>
        <v>#VALUE!</v>
      </c>
      <c r="T1380" s="110" t="e">
        <f t="shared" si="195"/>
        <v>#VALUE!</v>
      </c>
      <c r="U1380" s="110" t="e">
        <f t="shared" si="196"/>
        <v>#VALUE!</v>
      </c>
    </row>
    <row r="1381" spans="12:21" x14ac:dyDescent="0.5">
      <c r="L1381" s="56" t="str">
        <f t="shared" si="189"/>
        <v>Effectuez l’étape 1</v>
      </c>
      <c r="M1381" s="56" t="str">
        <f t="shared" si="190"/>
        <v>Effectuez l’étape 1</v>
      </c>
      <c r="N1381" s="56" t="str">
        <f t="shared" si="191"/>
        <v>Effectuez l’étape 1</v>
      </c>
      <c r="O1381" s="56" t="str">
        <f t="shared" si="192"/>
        <v>Effectuez l’étape 1</v>
      </c>
      <c r="P1381" s="3">
        <f t="shared" si="197"/>
        <v>0</v>
      </c>
      <c r="R1381" s="110" t="e">
        <f t="shared" si="193"/>
        <v>#VALUE!</v>
      </c>
      <c r="S1381" s="110" t="e">
        <f t="shared" si="194"/>
        <v>#VALUE!</v>
      </c>
      <c r="T1381" s="110" t="e">
        <f t="shared" si="195"/>
        <v>#VALUE!</v>
      </c>
      <c r="U1381" s="110" t="e">
        <f t="shared" si="196"/>
        <v>#VALUE!</v>
      </c>
    </row>
    <row r="1382" spans="12:21" x14ac:dyDescent="0.5">
      <c r="L1382" s="56" t="str">
        <f t="shared" si="189"/>
        <v>Effectuez l’étape 1</v>
      </c>
      <c r="M1382" s="56" t="str">
        <f t="shared" si="190"/>
        <v>Effectuez l’étape 1</v>
      </c>
      <c r="N1382" s="56" t="str">
        <f t="shared" si="191"/>
        <v>Effectuez l’étape 1</v>
      </c>
      <c r="O1382" s="56" t="str">
        <f t="shared" si="192"/>
        <v>Effectuez l’étape 1</v>
      </c>
      <c r="P1382" s="3">
        <f t="shared" si="197"/>
        <v>0</v>
      </c>
      <c r="R1382" s="110" t="e">
        <f t="shared" si="193"/>
        <v>#VALUE!</v>
      </c>
      <c r="S1382" s="110" t="e">
        <f t="shared" si="194"/>
        <v>#VALUE!</v>
      </c>
      <c r="T1382" s="110" t="e">
        <f t="shared" si="195"/>
        <v>#VALUE!</v>
      </c>
      <c r="U1382" s="110" t="e">
        <f t="shared" si="196"/>
        <v>#VALUE!</v>
      </c>
    </row>
    <row r="1383" spans="12:21" x14ac:dyDescent="0.5">
      <c r="L1383" s="56" t="str">
        <f t="shared" si="189"/>
        <v>Effectuez l’étape 1</v>
      </c>
      <c r="M1383" s="56" t="str">
        <f t="shared" si="190"/>
        <v>Effectuez l’étape 1</v>
      </c>
      <c r="N1383" s="56" t="str">
        <f t="shared" si="191"/>
        <v>Effectuez l’étape 1</v>
      </c>
      <c r="O1383" s="56" t="str">
        <f t="shared" si="192"/>
        <v>Effectuez l’étape 1</v>
      </c>
      <c r="P1383" s="3">
        <f t="shared" si="197"/>
        <v>0</v>
      </c>
      <c r="R1383" s="110" t="e">
        <f t="shared" si="193"/>
        <v>#VALUE!</v>
      </c>
      <c r="S1383" s="110" t="e">
        <f t="shared" si="194"/>
        <v>#VALUE!</v>
      </c>
      <c r="T1383" s="110" t="e">
        <f t="shared" si="195"/>
        <v>#VALUE!</v>
      </c>
      <c r="U1383" s="110" t="e">
        <f t="shared" si="196"/>
        <v>#VALUE!</v>
      </c>
    </row>
    <row r="1384" spans="12:21" x14ac:dyDescent="0.5">
      <c r="L1384" s="56" t="str">
        <f t="shared" si="189"/>
        <v>Effectuez l’étape 1</v>
      </c>
      <c r="M1384" s="56" t="str">
        <f t="shared" si="190"/>
        <v>Effectuez l’étape 1</v>
      </c>
      <c r="N1384" s="56" t="str">
        <f t="shared" si="191"/>
        <v>Effectuez l’étape 1</v>
      </c>
      <c r="O1384" s="56" t="str">
        <f t="shared" si="192"/>
        <v>Effectuez l’étape 1</v>
      </c>
      <c r="P1384" s="3">
        <f t="shared" si="197"/>
        <v>0</v>
      </c>
      <c r="R1384" s="110" t="e">
        <f t="shared" si="193"/>
        <v>#VALUE!</v>
      </c>
      <c r="S1384" s="110" t="e">
        <f t="shared" si="194"/>
        <v>#VALUE!</v>
      </c>
      <c r="T1384" s="110" t="e">
        <f t="shared" si="195"/>
        <v>#VALUE!</v>
      </c>
      <c r="U1384" s="110" t="e">
        <f t="shared" si="196"/>
        <v>#VALUE!</v>
      </c>
    </row>
    <row r="1385" spans="12:21" x14ac:dyDescent="0.5">
      <c r="L1385" s="56" t="str">
        <f t="shared" si="189"/>
        <v>Effectuez l’étape 1</v>
      </c>
      <c r="M1385" s="56" t="str">
        <f t="shared" si="190"/>
        <v>Effectuez l’étape 1</v>
      </c>
      <c r="N1385" s="56" t="str">
        <f t="shared" si="191"/>
        <v>Effectuez l’étape 1</v>
      </c>
      <c r="O1385" s="56" t="str">
        <f t="shared" si="192"/>
        <v>Effectuez l’étape 1</v>
      </c>
      <c r="P1385" s="3">
        <f t="shared" si="197"/>
        <v>0</v>
      </c>
      <c r="R1385" s="110" t="e">
        <f t="shared" si="193"/>
        <v>#VALUE!</v>
      </c>
      <c r="S1385" s="110" t="e">
        <f t="shared" si="194"/>
        <v>#VALUE!</v>
      </c>
      <c r="T1385" s="110" t="e">
        <f t="shared" si="195"/>
        <v>#VALUE!</v>
      </c>
      <c r="U1385" s="110" t="e">
        <f t="shared" si="196"/>
        <v>#VALUE!</v>
      </c>
    </row>
    <row r="1386" spans="12:21" x14ac:dyDescent="0.5">
      <c r="L1386" s="56" t="str">
        <f t="shared" si="189"/>
        <v>Effectuez l’étape 1</v>
      </c>
      <c r="M1386" s="56" t="str">
        <f t="shared" si="190"/>
        <v>Effectuez l’étape 1</v>
      </c>
      <c r="N1386" s="56" t="str">
        <f t="shared" si="191"/>
        <v>Effectuez l’étape 1</v>
      </c>
      <c r="O1386" s="56" t="str">
        <f t="shared" si="192"/>
        <v>Effectuez l’étape 1</v>
      </c>
      <c r="P1386" s="3">
        <f t="shared" si="197"/>
        <v>0</v>
      </c>
      <c r="R1386" s="110" t="e">
        <f t="shared" si="193"/>
        <v>#VALUE!</v>
      </c>
      <c r="S1386" s="110" t="e">
        <f t="shared" si="194"/>
        <v>#VALUE!</v>
      </c>
      <c r="T1386" s="110" t="e">
        <f t="shared" si="195"/>
        <v>#VALUE!</v>
      </c>
      <c r="U1386" s="110" t="e">
        <f t="shared" si="196"/>
        <v>#VALUE!</v>
      </c>
    </row>
    <row r="1387" spans="12:21" x14ac:dyDescent="0.5">
      <c r="L1387" s="56" t="str">
        <f t="shared" si="189"/>
        <v>Effectuez l’étape 1</v>
      </c>
      <c r="M1387" s="56" t="str">
        <f t="shared" si="190"/>
        <v>Effectuez l’étape 1</v>
      </c>
      <c r="N1387" s="56" t="str">
        <f t="shared" si="191"/>
        <v>Effectuez l’étape 1</v>
      </c>
      <c r="O1387" s="56" t="str">
        <f t="shared" si="192"/>
        <v>Effectuez l’étape 1</v>
      </c>
      <c r="P1387" s="3">
        <f t="shared" si="197"/>
        <v>0</v>
      </c>
      <c r="R1387" s="110" t="e">
        <f t="shared" si="193"/>
        <v>#VALUE!</v>
      </c>
      <c r="S1387" s="110" t="e">
        <f t="shared" si="194"/>
        <v>#VALUE!</v>
      </c>
      <c r="T1387" s="110" t="e">
        <f t="shared" si="195"/>
        <v>#VALUE!</v>
      </c>
      <c r="U1387" s="110" t="e">
        <f t="shared" si="196"/>
        <v>#VALUE!</v>
      </c>
    </row>
    <row r="1388" spans="12:21" x14ac:dyDescent="0.5">
      <c r="L1388" s="56" t="str">
        <f t="shared" si="189"/>
        <v>Effectuez l’étape 1</v>
      </c>
      <c r="M1388" s="56" t="str">
        <f t="shared" si="190"/>
        <v>Effectuez l’étape 1</v>
      </c>
      <c r="N1388" s="56" t="str">
        <f t="shared" si="191"/>
        <v>Effectuez l’étape 1</v>
      </c>
      <c r="O1388" s="56" t="str">
        <f t="shared" si="192"/>
        <v>Effectuez l’étape 1</v>
      </c>
      <c r="P1388" s="3">
        <f t="shared" si="197"/>
        <v>0</v>
      </c>
      <c r="R1388" s="110" t="e">
        <f t="shared" si="193"/>
        <v>#VALUE!</v>
      </c>
      <c r="S1388" s="110" t="e">
        <f t="shared" si="194"/>
        <v>#VALUE!</v>
      </c>
      <c r="T1388" s="110" t="e">
        <f t="shared" si="195"/>
        <v>#VALUE!</v>
      </c>
      <c r="U1388" s="110" t="e">
        <f t="shared" si="196"/>
        <v>#VALUE!</v>
      </c>
    </row>
    <row r="1389" spans="12:21" x14ac:dyDescent="0.5">
      <c r="L1389" s="56" t="str">
        <f t="shared" si="189"/>
        <v>Effectuez l’étape 1</v>
      </c>
      <c r="M1389" s="56" t="str">
        <f t="shared" si="190"/>
        <v>Effectuez l’étape 1</v>
      </c>
      <c r="N1389" s="56" t="str">
        <f t="shared" si="191"/>
        <v>Effectuez l’étape 1</v>
      </c>
      <c r="O1389" s="56" t="str">
        <f t="shared" si="192"/>
        <v>Effectuez l’étape 1</v>
      </c>
      <c r="P1389" s="3">
        <f t="shared" si="197"/>
        <v>0</v>
      </c>
      <c r="R1389" s="110" t="e">
        <f t="shared" si="193"/>
        <v>#VALUE!</v>
      </c>
      <c r="S1389" s="110" t="e">
        <f t="shared" si="194"/>
        <v>#VALUE!</v>
      </c>
      <c r="T1389" s="110" t="e">
        <f t="shared" si="195"/>
        <v>#VALUE!</v>
      </c>
      <c r="U1389" s="110" t="e">
        <f t="shared" si="196"/>
        <v>#VALUE!</v>
      </c>
    </row>
    <row r="1390" spans="12:21" x14ac:dyDescent="0.5">
      <c r="L1390" s="56" t="str">
        <f t="shared" si="189"/>
        <v>Effectuez l’étape 1</v>
      </c>
      <c r="M1390" s="56" t="str">
        <f t="shared" si="190"/>
        <v>Effectuez l’étape 1</v>
      </c>
      <c r="N1390" s="56" t="str">
        <f t="shared" si="191"/>
        <v>Effectuez l’étape 1</v>
      </c>
      <c r="O1390" s="56" t="str">
        <f t="shared" si="192"/>
        <v>Effectuez l’étape 1</v>
      </c>
      <c r="P1390" s="3">
        <f t="shared" si="197"/>
        <v>0</v>
      </c>
      <c r="R1390" s="110" t="e">
        <f t="shared" si="193"/>
        <v>#VALUE!</v>
      </c>
      <c r="S1390" s="110" t="e">
        <f t="shared" si="194"/>
        <v>#VALUE!</v>
      </c>
      <c r="T1390" s="110" t="e">
        <f t="shared" si="195"/>
        <v>#VALUE!</v>
      </c>
      <c r="U1390" s="110" t="e">
        <f t="shared" si="196"/>
        <v>#VALUE!</v>
      </c>
    </row>
    <row r="1391" spans="12:21" x14ac:dyDescent="0.5">
      <c r="L1391" s="56" t="str">
        <f t="shared" si="189"/>
        <v>Effectuez l’étape 1</v>
      </c>
      <c r="M1391" s="56" t="str">
        <f t="shared" si="190"/>
        <v>Effectuez l’étape 1</v>
      </c>
      <c r="N1391" s="56" t="str">
        <f t="shared" si="191"/>
        <v>Effectuez l’étape 1</v>
      </c>
      <c r="O1391" s="56" t="str">
        <f t="shared" si="192"/>
        <v>Effectuez l’étape 1</v>
      </c>
      <c r="P1391" s="3">
        <f t="shared" si="197"/>
        <v>0</v>
      </c>
      <c r="R1391" s="110" t="e">
        <f t="shared" si="193"/>
        <v>#VALUE!</v>
      </c>
      <c r="S1391" s="110" t="e">
        <f t="shared" si="194"/>
        <v>#VALUE!</v>
      </c>
      <c r="T1391" s="110" t="e">
        <f t="shared" si="195"/>
        <v>#VALUE!</v>
      </c>
      <c r="U1391" s="110" t="e">
        <f t="shared" si="196"/>
        <v>#VALUE!</v>
      </c>
    </row>
    <row r="1392" spans="12:21" x14ac:dyDescent="0.5">
      <c r="L1392" s="56" t="str">
        <f t="shared" si="189"/>
        <v>Effectuez l’étape 1</v>
      </c>
      <c r="M1392" s="56" t="str">
        <f t="shared" si="190"/>
        <v>Effectuez l’étape 1</v>
      </c>
      <c r="N1392" s="56" t="str">
        <f t="shared" si="191"/>
        <v>Effectuez l’étape 1</v>
      </c>
      <c r="O1392" s="56" t="str">
        <f t="shared" si="192"/>
        <v>Effectuez l’étape 1</v>
      </c>
      <c r="P1392" s="3">
        <f t="shared" si="197"/>
        <v>0</v>
      </c>
      <c r="R1392" s="110" t="e">
        <f t="shared" si="193"/>
        <v>#VALUE!</v>
      </c>
      <c r="S1392" s="110" t="e">
        <f t="shared" si="194"/>
        <v>#VALUE!</v>
      </c>
      <c r="T1392" s="110" t="e">
        <f t="shared" si="195"/>
        <v>#VALUE!</v>
      </c>
      <c r="U1392" s="110" t="e">
        <f t="shared" si="196"/>
        <v>#VALUE!</v>
      </c>
    </row>
    <row r="1393" spans="12:21" x14ac:dyDescent="0.5">
      <c r="L1393" s="56" t="str">
        <f t="shared" si="189"/>
        <v>Effectuez l’étape 1</v>
      </c>
      <c r="M1393" s="56" t="str">
        <f t="shared" si="190"/>
        <v>Effectuez l’étape 1</v>
      </c>
      <c r="N1393" s="56" t="str">
        <f t="shared" si="191"/>
        <v>Effectuez l’étape 1</v>
      </c>
      <c r="O1393" s="56" t="str">
        <f t="shared" si="192"/>
        <v>Effectuez l’étape 1</v>
      </c>
      <c r="P1393" s="3">
        <f t="shared" si="197"/>
        <v>0</v>
      </c>
      <c r="R1393" s="110" t="e">
        <f t="shared" si="193"/>
        <v>#VALUE!</v>
      </c>
      <c r="S1393" s="110" t="e">
        <f t="shared" si="194"/>
        <v>#VALUE!</v>
      </c>
      <c r="T1393" s="110" t="e">
        <f t="shared" si="195"/>
        <v>#VALUE!</v>
      </c>
      <c r="U1393" s="110" t="e">
        <f t="shared" si="196"/>
        <v>#VALUE!</v>
      </c>
    </row>
    <row r="1394" spans="12:21" x14ac:dyDescent="0.5">
      <c r="L1394" s="56" t="str">
        <f t="shared" si="189"/>
        <v>Effectuez l’étape 1</v>
      </c>
      <c r="M1394" s="56" t="str">
        <f t="shared" si="190"/>
        <v>Effectuez l’étape 1</v>
      </c>
      <c r="N1394" s="56" t="str">
        <f t="shared" si="191"/>
        <v>Effectuez l’étape 1</v>
      </c>
      <c r="O1394" s="56" t="str">
        <f t="shared" si="192"/>
        <v>Effectuez l’étape 1</v>
      </c>
      <c r="P1394" s="3">
        <f t="shared" si="197"/>
        <v>0</v>
      </c>
      <c r="R1394" s="110" t="e">
        <f t="shared" si="193"/>
        <v>#VALUE!</v>
      </c>
      <c r="S1394" s="110" t="e">
        <f t="shared" si="194"/>
        <v>#VALUE!</v>
      </c>
      <c r="T1394" s="110" t="e">
        <f t="shared" si="195"/>
        <v>#VALUE!</v>
      </c>
      <c r="U1394" s="110" t="e">
        <f t="shared" si="196"/>
        <v>#VALUE!</v>
      </c>
    </row>
    <row r="1395" spans="12:21" x14ac:dyDescent="0.5">
      <c r="L1395" s="56" t="str">
        <f t="shared" si="189"/>
        <v>Effectuez l’étape 1</v>
      </c>
      <c r="M1395" s="56" t="str">
        <f t="shared" si="190"/>
        <v>Effectuez l’étape 1</v>
      </c>
      <c r="N1395" s="56" t="str">
        <f t="shared" si="191"/>
        <v>Effectuez l’étape 1</v>
      </c>
      <c r="O1395" s="56" t="str">
        <f t="shared" si="192"/>
        <v>Effectuez l’étape 1</v>
      </c>
      <c r="P1395" s="3">
        <f t="shared" si="197"/>
        <v>0</v>
      </c>
      <c r="R1395" s="110" t="e">
        <f t="shared" si="193"/>
        <v>#VALUE!</v>
      </c>
      <c r="S1395" s="110" t="e">
        <f t="shared" si="194"/>
        <v>#VALUE!</v>
      </c>
      <c r="T1395" s="110" t="e">
        <f t="shared" si="195"/>
        <v>#VALUE!</v>
      </c>
      <c r="U1395" s="110" t="e">
        <f t="shared" si="196"/>
        <v>#VALUE!</v>
      </c>
    </row>
    <row r="1396" spans="12:21" x14ac:dyDescent="0.5">
      <c r="L1396" s="56" t="str">
        <f t="shared" si="189"/>
        <v>Effectuez l’étape 1</v>
      </c>
      <c r="M1396" s="56" t="str">
        <f t="shared" si="190"/>
        <v>Effectuez l’étape 1</v>
      </c>
      <c r="N1396" s="56" t="str">
        <f t="shared" si="191"/>
        <v>Effectuez l’étape 1</v>
      </c>
      <c r="O1396" s="56" t="str">
        <f t="shared" si="192"/>
        <v>Effectuez l’étape 1</v>
      </c>
      <c r="P1396" s="3">
        <f t="shared" si="197"/>
        <v>0</v>
      </c>
      <c r="R1396" s="110" t="e">
        <f t="shared" si="193"/>
        <v>#VALUE!</v>
      </c>
      <c r="S1396" s="110" t="e">
        <f t="shared" si="194"/>
        <v>#VALUE!</v>
      </c>
      <c r="T1396" s="110" t="e">
        <f t="shared" si="195"/>
        <v>#VALUE!</v>
      </c>
      <c r="U1396" s="110" t="e">
        <f t="shared" si="196"/>
        <v>#VALUE!</v>
      </c>
    </row>
    <row r="1397" spans="12:21" x14ac:dyDescent="0.5">
      <c r="L1397" s="56" t="str">
        <f t="shared" si="189"/>
        <v>Effectuez l’étape 1</v>
      </c>
      <c r="M1397" s="56" t="str">
        <f t="shared" si="190"/>
        <v>Effectuez l’étape 1</v>
      </c>
      <c r="N1397" s="56" t="str">
        <f t="shared" si="191"/>
        <v>Effectuez l’étape 1</v>
      </c>
      <c r="O1397" s="56" t="str">
        <f t="shared" si="192"/>
        <v>Effectuez l’étape 1</v>
      </c>
      <c r="P1397" s="3">
        <f t="shared" si="197"/>
        <v>0</v>
      </c>
      <c r="R1397" s="110" t="e">
        <f t="shared" si="193"/>
        <v>#VALUE!</v>
      </c>
      <c r="S1397" s="110" t="e">
        <f t="shared" si="194"/>
        <v>#VALUE!</v>
      </c>
      <c r="T1397" s="110" t="e">
        <f t="shared" si="195"/>
        <v>#VALUE!</v>
      </c>
      <c r="U1397" s="110" t="e">
        <f t="shared" si="196"/>
        <v>#VALUE!</v>
      </c>
    </row>
    <row r="1398" spans="12:21" x14ac:dyDescent="0.5">
      <c r="L1398" s="56" t="str">
        <f t="shared" si="189"/>
        <v>Effectuez l’étape 1</v>
      </c>
      <c r="M1398" s="56" t="str">
        <f t="shared" si="190"/>
        <v>Effectuez l’étape 1</v>
      </c>
      <c r="N1398" s="56" t="str">
        <f t="shared" si="191"/>
        <v>Effectuez l’étape 1</v>
      </c>
      <c r="O1398" s="56" t="str">
        <f t="shared" si="192"/>
        <v>Effectuez l’étape 1</v>
      </c>
      <c r="P1398" s="3">
        <f t="shared" si="197"/>
        <v>0</v>
      </c>
      <c r="R1398" s="110" t="e">
        <f t="shared" si="193"/>
        <v>#VALUE!</v>
      </c>
      <c r="S1398" s="110" t="e">
        <f t="shared" si="194"/>
        <v>#VALUE!</v>
      </c>
      <c r="T1398" s="110" t="e">
        <f t="shared" si="195"/>
        <v>#VALUE!</v>
      </c>
      <c r="U1398" s="110" t="e">
        <f t="shared" si="196"/>
        <v>#VALUE!</v>
      </c>
    </row>
    <row r="1399" spans="12:21" x14ac:dyDescent="0.5">
      <c r="L1399" s="56" t="str">
        <f t="shared" si="189"/>
        <v>Effectuez l’étape 1</v>
      </c>
      <c r="M1399" s="56" t="str">
        <f t="shared" si="190"/>
        <v>Effectuez l’étape 1</v>
      </c>
      <c r="N1399" s="56" t="str">
        <f t="shared" si="191"/>
        <v>Effectuez l’étape 1</v>
      </c>
      <c r="O1399" s="56" t="str">
        <f t="shared" si="192"/>
        <v>Effectuez l’étape 1</v>
      </c>
      <c r="P1399" s="3">
        <f t="shared" si="197"/>
        <v>0</v>
      </c>
      <c r="R1399" s="110" t="e">
        <f t="shared" si="193"/>
        <v>#VALUE!</v>
      </c>
      <c r="S1399" s="110" t="e">
        <f t="shared" si="194"/>
        <v>#VALUE!</v>
      </c>
      <c r="T1399" s="110" t="e">
        <f t="shared" si="195"/>
        <v>#VALUE!</v>
      </c>
      <c r="U1399" s="110" t="e">
        <f t="shared" si="196"/>
        <v>#VALUE!</v>
      </c>
    </row>
    <row r="1400" spans="12:21" x14ac:dyDescent="0.5">
      <c r="L1400" s="56" t="str">
        <f t="shared" si="189"/>
        <v>Effectuez l’étape 1</v>
      </c>
      <c r="M1400" s="56" t="str">
        <f t="shared" si="190"/>
        <v>Effectuez l’étape 1</v>
      </c>
      <c r="N1400" s="56" t="str">
        <f t="shared" si="191"/>
        <v>Effectuez l’étape 1</v>
      </c>
      <c r="O1400" s="56" t="str">
        <f t="shared" si="192"/>
        <v>Effectuez l’étape 1</v>
      </c>
      <c r="P1400" s="3">
        <f t="shared" si="197"/>
        <v>0</v>
      </c>
      <c r="R1400" s="110" t="e">
        <f t="shared" si="193"/>
        <v>#VALUE!</v>
      </c>
      <c r="S1400" s="110" t="e">
        <f t="shared" si="194"/>
        <v>#VALUE!</v>
      </c>
      <c r="T1400" s="110" t="e">
        <f t="shared" si="195"/>
        <v>#VALUE!</v>
      </c>
      <c r="U1400" s="110" t="e">
        <f t="shared" si="196"/>
        <v>#VALUE!</v>
      </c>
    </row>
    <row r="1401" spans="12:21" x14ac:dyDescent="0.5">
      <c r="L1401" s="56" t="str">
        <f t="shared" si="189"/>
        <v>Effectuez l’étape 1</v>
      </c>
      <c r="M1401" s="56" t="str">
        <f t="shared" si="190"/>
        <v>Effectuez l’étape 1</v>
      </c>
      <c r="N1401" s="56" t="str">
        <f t="shared" si="191"/>
        <v>Effectuez l’étape 1</v>
      </c>
      <c r="O1401" s="56" t="str">
        <f t="shared" si="192"/>
        <v>Effectuez l’étape 1</v>
      </c>
      <c r="P1401" s="3">
        <f t="shared" si="197"/>
        <v>0</v>
      </c>
      <c r="R1401" s="110" t="e">
        <f t="shared" si="193"/>
        <v>#VALUE!</v>
      </c>
      <c r="S1401" s="110" t="e">
        <f t="shared" si="194"/>
        <v>#VALUE!</v>
      </c>
      <c r="T1401" s="110" t="e">
        <f t="shared" si="195"/>
        <v>#VALUE!</v>
      </c>
      <c r="U1401" s="110" t="e">
        <f t="shared" si="196"/>
        <v>#VALUE!</v>
      </c>
    </row>
    <row r="1402" spans="12:21" x14ac:dyDescent="0.5">
      <c r="L1402" s="56" t="str">
        <f t="shared" si="189"/>
        <v>Effectuez l’étape 1</v>
      </c>
      <c r="M1402" s="56" t="str">
        <f t="shared" si="190"/>
        <v>Effectuez l’étape 1</v>
      </c>
      <c r="N1402" s="56" t="str">
        <f t="shared" si="191"/>
        <v>Effectuez l’étape 1</v>
      </c>
      <c r="O1402" s="56" t="str">
        <f t="shared" si="192"/>
        <v>Effectuez l’étape 1</v>
      </c>
      <c r="P1402" s="3">
        <f t="shared" si="197"/>
        <v>0</v>
      </c>
      <c r="R1402" s="110" t="e">
        <f t="shared" si="193"/>
        <v>#VALUE!</v>
      </c>
      <c r="S1402" s="110" t="e">
        <f t="shared" si="194"/>
        <v>#VALUE!</v>
      </c>
      <c r="T1402" s="110" t="e">
        <f t="shared" si="195"/>
        <v>#VALUE!</v>
      </c>
      <c r="U1402" s="110" t="e">
        <f t="shared" si="196"/>
        <v>#VALUE!</v>
      </c>
    </row>
    <row r="1403" spans="12:21" x14ac:dyDescent="0.5">
      <c r="L1403" s="56" t="str">
        <f t="shared" si="189"/>
        <v>Effectuez l’étape 1</v>
      </c>
      <c r="M1403" s="56" t="str">
        <f t="shared" si="190"/>
        <v>Effectuez l’étape 1</v>
      </c>
      <c r="N1403" s="56" t="str">
        <f t="shared" si="191"/>
        <v>Effectuez l’étape 1</v>
      </c>
      <c r="O1403" s="56" t="str">
        <f t="shared" si="192"/>
        <v>Effectuez l’étape 1</v>
      </c>
      <c r="P1403" s="3">
        <f t="shared" si="197"/>
        <v>0</v>
      </c>
      <c r="R1403" s="110" t="e">
        <f t="shared" si="193"/>
        <v>#VALUE!</v>
      </c>
      <c r="S1403" s="110" t="e">
        <f t="shared" si="194"/>
        <v>#VALUE!</v>
      </c>
      <c r="T1403" s="110" t="e">
        <f t="shared" si="195"/>
        <v>#VALUE!</v>
      </c>
      <c r="U1403" s="110" t="e">
        <f t="shared" si="196"/>
        <v>#VALUE!</v>
      </c>
    </row>
    <row r="1404" spans="12:21" x14ac:dyDescent="0.5">
      <c r="L1404" s="56" t="str">
        <f t="shared" si="189"/>
        <v>Effectuez l’étape 1</v>
      </c>
      <c r="M1404" s="56" t="str">
        <f t="shared" si="190"/>
        <v>Effectuez l’étape 1</v>
      </c>
      <c r="N1404" s="56" t="str">
        <f t="shared" si="191"/>
        <v>Effectuez l’étape 1</v>
      </c>
      <c r="O1404" s="56" t="str">
        <f t="shared" si="192"/>
        <v>Effectuez l’étape 1</v>
      </c>
      <c r="P1404" s="3">
        <f t="shared" si="197"/>
        <v>0</v>
      </c>
      <c r="R1404" s="110" t="e">
        <f t="shared" si="193"/>
        <v>#VALUE!</v>
      </c>
      <c r="S1404" s="110" t="e">
        <f t="shared" si="194"/>
        <v>#VALUE!</v>
      </c>
      <c r="T1404" s="110" t="e">
        <f t="shared" si="195"/>
        <v>#VALUE!</v>
      </c>
      <c r="U1404" s="110" t="e">
        <f t="shared" si="196"/>
        <v>#VALUE!</v>
      </c>
    </row>
    <row r="1405" spans="12:21" x14ac:dyDescent="0.5">
      <c r="L1405" s="56" t="str">
        <f t="shared" si="189"/>
        <v>Effectuez l’étape 1</v>
      </c>
      <c r="M1405" s="56" t="str">
        <f t="shared" si="190"/>
        <v>Effectuez l’étape 1</v>
      </c>
      <c r="N1405" s="56" t="str">
        <f t="shared" si="191"/>
        <v>Effectuez l’étape 1</v>
      </c>
      <c r="O1405" s="56" t="str">
        <f t="shared" si="192"/>
        <v>Effectuez l’étape 1</v>
      </c>
      <c r="P1405" s="3">
        <f t="shared" si="197"/>
        <v>0</v>
      </c>
      <c r="R1405" s="110" t="e">
        <f t="shared" si="193"/>
        <v>#VALUE!</v>
      </c>
      <c r="S1405" s="110" t="e">
        <f t="shared" si="194"/>
        <v>#VALUE!</v>
      </c>
      <c r="T1405" s="110" t="e">
        <f t="shared" si="195"/>
        <v>#VALUE!</v>
      </c>
      <c r="U1405" s="110" t="e">
        <f t="shared" si="196"/>
        <v>#VALUE!</v>
      </c>
    </row>
    <row r="1406" spans="12:21" x14ac:dyDescent="0.5">
      <c r="L1406" s="56" t="str">
        <f t="shared" si="189"/>
        <v>Effectuez l’étape 1</v>
      </c>
      <c r="M1406" s="56" t="str">
        <f t="shared" si="190"/>
        <v>Effectuez l’étape 1</v>
      </c>
      <c r="N1406" s="56" t="str">
        <f t="shared" si="191"/>
        <v>Effectuez l’étape 1</v>
      </c>
      <c r="O1406" s="56" t="str">
        <f t="shared" si="192"/>
        <v>Effectuez l’étape 1</v>
      </c>
      <c r="P1406" s="3">
        <f t="shared" si="197"/>
        <v>0</v>
      </c>
      <c r="R1406" s="110" t="e">
        <f t="shared" si="193"/>
        <v>#VALUE!</v>
      </c>
      <c r="S1406" s="110" t="e">
        <f t="shared" si="194"/>
        <v>#VALUE!</v>
      </c>
      <c r="T1406" s="110" t="e">
        <f t="shared" si="195"/>
        <v>#VALUE!</v>
      </c>
      <c r="U1406" s="110" t="e">
        <f t="shared" si="196"/>
        <v>#VALUE!</v>
      </c>
    </row>
    <row r="1407" spans="12:21" x14ac:dyDescent="0.5">
      <c r="L1407" s="56" t="str">
        <f t="shared" si="189"/>
        <v>Effectuez l’étape 1</v>
      </c>
      <c r="M1407" s="56" t="str">
        <f t="shared" si="190"/>
        <v>Effectuez l’étape 1</v>
      </c>
      <c r="N1407" s="56" t="str">
        <f t="shared" si="191"/>
        <v>Effectuez l’étape 1</v>
      </c>
      <c r="O1407" s="56" t="str">
        <f t="shared" si="192"/>
        <v>Effectuez l’étape 1</v>
      </c>
      <c r="P1407" s="3">
        <f t="shared" si="197"/>
        <v>0</v>
      </c>
      <c r="R1407" s="110" t="e">
        <f t="shared" si="193"/>
        <v>#VALUE!</v>
      </c>
      <c r="S1407" s="110" t="e">
        <f t="shared" si="194"/>
        <v>#VALUE!</v>
      </c>
      <c r="T1407" s="110" t="e">
        <f t="shared" si="195"/>
        <v>#VALUE!</v>
      </c>
      <c r="U1407" s="110" t="e">
        <f t="shared" si="196"/>
        <v>#VALUE!</v>
      </c>
    </row>
    <row r="1408" spans="12:21" x14ac:dyDescent="0.5">
      <c r="L1408" s="56" t="str">
        <f t="shared" si="189"/>
        <v>Effectuez l’étape 1</v>
      </c>
      <c r="M1408" s="56" t="str">
        <f t="shared" si="190"/>
        <v>Effectuez l’étape 1</v>
      </c>
      <c r="N1408" s="56" t="str">
        <f t="shared" si="191"/>
        <v>Effectuez l’étape 1</v>
      </c>
      <c r="O1408" s="56" t="str">
        <f t="shared" si="192"/>
        <v>Effectuez l’étape 1</v>
      </c>
      <c r="P1408" s="3">
        <f t="shared" si="197"/>
        <v>0</v>
      </c>
      <c r="R1408" s="110" t="e">
        <f t="shared" si="193"/>
        <v>#VALUE!</v>
      </c>
      <c r="S1408" s="110" t="e">
        <f t="shared" si="194"/>
        <v>#VALUE!</v>
      </c>
      <c r="T1408" s="110" t="e">
        <f t="shared" si="195"/>
        <v>#VALUE!</v>
      </c>
      <c r="U1408" s="110" t="e">
        <f t="shared" si="196"/>
        <v>#VALUE!</v>
      </c>
    </row>
    <row r="1409" spans="12:21" x14ac:dyDescent="0.5">
      <c r="L1409" s="56" t="str">
        <f t="shared" si="189"/>
        <v>Effectuez l’étape 1</v>
      </c>
      <c r="M1409" s="56" t="str">
        <f t="shared" si="190"/>
        <v>Effectuez l’étape 1</v>
      </c>
      <c r="N1409" s="56" t="str">
        <f t="shared" si="191"/>
        <v>Effectuez l’étape 1</v>
      </c>
      <c r="O1409" s="56" t="str">
        <f t="shared" si="192"/>
        <v>Effectuez l’étape 1</v>
      </c>
      <c r="P1409" s="3">
        <f t="shared" si="197"/>
        <v>0</v>
      </c>
      <c r="R1409" s="110" t="e">
        <f t="shared" si="193"/>
        <v>#VALUE!</v>
      </c>
      <c r="S1409" s="110" t="e">
        <f t="shared" si="194"/>
        <v>#VALUE!</v>
      </c>
      <c r="T1409" s="110" t="e">
        <f t="shared" si="195"/>
        <v>#VALUE!</v>
      </c>
      <c r="U1409" s="110" t="e">
        <f t="shared" si="196"/>
        <v>#VALUE!</v>
      </c>
    </row>
    <row r="1410" spans="12:21" x14ac:dyDescent="0.5">
      <c r="L1410" s="56" t="str">
        <f t="shared" si="189"/>
        <v>Effectuez l’étape 1</v>
      </c>
      <c r="M1410" s="56" t="str">
        <f t="shared" si="190"/>
        <v>Effectuez l’étape 1</v>
      </c>
      <c r="N1410" s="56" t="str">
        <f t="shared" si="191"/>
        <v>Effectuez l’étape 1</v>
      </c>
      <c r="O1410" s="56" t="str">
        <f t="shared" si="192"/>
        <v>Effectuez l’étape 1</v>
      </c>
      <c r="P1410" s="3">
        <f t="shared" si="197"/>
        <v>0</v>
      </c>
      <c r="R1410" s="110" t="e">
        <f t="shared" si="193"/>
        <v>#VALUE!</v>
      </c>
      <c r="S1410" s="110" t="e">
        <f t="shared" si="194"/>
        <v>#VALUE!</v>
      </c>
      <c r="T1410" s="110" t="e">
        <f t="shared" si="195"/>
        <v>#VALUE!</v>
      </c>
      <c r="U1410" s="110" t="e">
        <f t="shared" si="196"/>
        <v>#VALUE!</v>
      </c>
    </row>
    <row r="1411" spans="12:21" x14ac:dyDescent="0.5">
      <c r="L1411" s="56" t="str">
        <f t="shared" si="189"/>
        <v>Effectuez l’étape 1</v>
      </c>
      <c r="M1411" s="56" t="str">
        <f t="shared" si="190"/>
        <v>Effectuez l’étape 1</v>
      </c>
      <c r="N1411" s="56" t="str">
        <f t="shared" si="191"/>
        <v>Effectuez l’étape 1</v>
      </c>
      <c r="O1411" s="56" t="str">
        <f t="shared" si="192"/>
        <v>Effectuez l’étape 1</v>
      </c>
      <c r="P1411" s="3">
        <f t="shared" si="197"/>
        <v>0</v>
      </c>
      <c r="R1411" s="110" t="e">
        <f t="shared" si="193"/>
        <v>#VALUE!</v>
      </c>
      <c r="S1411" s="110" t="e">
        <f t="shared" si="194"/>
        <v>#VALUE!</v>
      </c>
      <c r="T1411" s="110" t="e">
        <f t="shared" si="195"/>
        <v>#VALUE!</v>
      </c>
      <c r="U1411" s="110" t="e">
        <f t="shared" si="196"/>
        <v>#VALUE!</v>
      </c>
    </row>
    <row r="1412" spans="12:21" x14ac:dyDescent="0.5">
      <c r="L1412" s="56" t="str">
        <f t="shared" si="189"/>
        <v>Effectuez l’étape 1</v>
      </c>
      <c r="M1412" s="56" t="str">
        <f t="shared" si="190"/>
        <v>Effectuez l’étape 1</v>
      </c>
      <c r="N1412" s="56" t="str">
        <f t="shared" si="191"/>
        <v>Effectuez l’étape 1</v>
      </c>
      <c r="O1412" s="56" t="str">
        <f t="shared" si="192"/>
        <v>Effectuez l’étape 1</v>
      </c>
      <c r="P1412" s="3">
        <f t="shared" si="197"/>
        <v>0</v>
      </c>
      <c r="R1412" s="110" t="e">
        <f t="shared" si="193"/>
        <v>#VALUE!</v>
      </c>
      <c r="S1412" s="110" t="e">
        <f t="shared" si="194"/>
        <v>#VALUE!</v>
      </c>
      <c r="T1412" s="110" t="e">
        <f t="shared" si="195"/>
        <v>#VALUE!</v>
      </c>
      <c r="U1412" s="110" t="e">
        <f t="shared" si="196"/>
        <v>#VALUE!</v>
      </c>
    </row>
    <row r="1413" spans="12:21" x14ac:dyDescent="0.5">
      <c r="L1413" s="56" t="str">
        <f t="shared" si="189"/>
        <v>Effectuez l’étape 1</v>
      </c>
      <c r="M1413" s="56" t="str">
        <f t="shared" si="190"/>
        <v>Effectuez l’étape 1</v>
      </c>
      <c r="N1413" s="56" t="str">
        <f t="shared" si="191"/>
        <v>Effectuez l’étape 1</v>
      </c>
      <c r="O1413" s="56" t="str">
        <f t="shared" si="192"/>
        <v>Effectuez l’étape 1</v>
      </c>
      <c r="P1413" s="3">
        <f t="shared" si="197"/>
        <v>0</v>
      </c>
      <c r="R1413" s="110" t="e">
        <f t="shared" si="193"/>
        <v>#VALUE!</v>
      </c>
      <c r="S1413" s="110" t="e">
        <f t="shared" si="194"/>
        <v>#VALUE!</v>
      </c>
      <c r="T1413" s="110" t="e">
        <f t="shared" si="195"/>
        <v>#VALUE!</v>
      </c>
      <c r="U1413" s="110" t="e">
        <f t="shared" si="196"/>
        <v>#VALUE!</v>
      </c>
    </row>
    <row r="1414" spans="12:21" x14ac:dyDescent="0.5">
      <c r="L1414" s="56" t="str">
        <f t="shared" ref="L1414:L1477" si="198">IF(ISTEXT(overallRate),"Effectuez l’étape 1",IF(OR(COUNT($C1414,H1414)&lt;&gt;2,overallRate=0),0,IF(D1414="Oui",ROUND(MAX(IF($B1414="Non - avec lien de dépendance",0,MIN((0.75*H1414),847)),MIN(H1414,(0.75*$C1414),847)),2),R1414)))</f>
        <v>Effectuez l’étape 1</v>
      </c>
      <c r="M1414" s="56" t="str">
        <f t="shared" ref="M1414:M1477" si="199">IF(ISTEXT(overallRate),"Effectuez l’étape 1",IF(OR(COUNT($C1414,I1414)&lt;&gt;2,overallRate=0),0,IF(E1414="Yes",ROUND(MAX(IF($B1414="Non - avec lien de dépendance",0,MIN((0.75*I1414),847)),MIN(I1414,(0.75*$C1414),847)),2),S1414)))</f>
        <v>Effectuez l’étape 1</v>
      </c>
      <c r="N1414" s="56" t="str">
        <f t="shared" ref="N1414:N1477" si="200">IF(ISTEXT(overallRate),"Effectuez l’étape 1",IF(OR(COUNT($C1414,J1414)&lt;&gt;2,overallRate=0),0,IF(F1414="Yes",ROUND(MAX(IF($B1414="Non - avec lien de dépendance",0,MIN((0.75*J1414),847)),MIN(J1414,(0.75*$C1414),847)),2),T1414)))</f>
        <v>Effectuez l’étape 1</v>
      </c>
      <c r="O1414" s="56" t="str">
        <f t="shared" ref="O1414:O1477" si="201">IF(ISTEXT(overallRate),"Effectuez l’étape 1",IF(OR(COUNT($C1414,K1414)&lt;&gt;2,overallRate=0),0,IF(G1414="Yes",ROUND(MAX(IF($B1414="Non - avec lien de dépendance",0,MIN((0.75*K1414),847)),MIN(K1414,(0.75*$C1414),847)),2),U1414)))</f>
        <v>Effectuez l’étape 1</v>
      </c>
      <c r="P1414" s="3">
        <f t="shared" si="197"/>
        <v>0</v>
      </c>
      <c r="R1414" s="110" t="e">
        <f t="shared" ref="R1414:R1477" si="20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#VALUE!</v>
      </c>
      <c r="S1414" s="110" t="e">
        <f t="shared" ref="S1414:S1477" si="203">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#VALUE!</v>
      </c>
      <c r="T1414" s="110" t="e">
        <f t="shared" ref="T1414:T1477" si="204">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#VALUE!</v>
      </c>
      <c r="U1414" s="110" t="e">
        <f t="shared" ref="U1414:U1477" si="205">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#VALUE!</v>
      </c>
    </row>
    <row r="1415" spans="12:21" x14ac:dyDescent="0.5">
      <c r="L1415" s="56" t="str">
        <f t="shared" si="198"/>
        <v>Effectuez l’étape 1</v>
      </c>
      <c r="M1415" s="56" t="str">
        <f t="shared" si="199"/>
        <v>Effectuez l’étape 1</v>
      </c>
      <c r="N1415" s="56" t="str">
        <f t="shared" si="200"/>
        <v>Effectuez l’étape 1</v>
      </c>
      <c r="O1415" s="56" t="str">
        <f t="shared" si="201"/>
        <v>Effectuez l’étape 1</v>
      </c>
      <c r="P1415" s="3">
        <f t="shared" ref="P1415:P1478" si="206">IF(AND(COUNT(C1415:K1415)&gt;0,OR(COUNT(C1415:K1415)&lt;&gt;5,ISBLANK(B1415))),"Fill out all amounts",SUM(L1415:O1415))</f>
        <v>0</v>
      </c>
      <c r="R1415" s="110" t="e">
        <f t="shared" si="202"/>
        <v>#VALUE!</v>
      </c>
      <c r="S1415" s="110" t="e">
        <f t="shared" si="203"/>
        <v>#VALUE!</v>
      </c>
      <c r="T1415" s="110" t="e">
        <f t="shared" si="204"/>
        <v>#VALUE!</v>
      </c>
      <c r="U1415" s="110" t="e">
        <f t="shared" si="205"/>
        <v>#VALUE!</v>
      </c>
    </row>
    <row r="1416" spans="12:21" x14ac:dyDescent="0.5">
      <c r="L1416" s="56" t="str">
        <f t="shared" si="198"/>
        <v>Effectuez l’étape 1</v>
      </c>
      <c r="M1416" s="56" t="str">
        <f t="shared" si="199"/>
        <v>Effectuez l’étape 1</v>
      </c>
      <c r="N1416" s="56" t="str">
        <f t="shared" si="200"/>
        <v>Effectuez l’étape 1</v>
      </c>
      <c r="O1416" s="56" t="str">
        <f t="shared" si="201"/>
        <v>Effectuez l’étape 1</v>
      </c>
      <c r="P1416" s="3">
        <f t="shared" si="206"/>
        <v>0</v>
      </c>
      <c r="R1416" s="110" t="e">
        <f t="shared" si="202"/>
        <v>#VALUE!</v>
      </c>
      <c r="S1416" s="110" t="e">
        <f t="shared" si="203"/>
        <v>#VALUE!</v>
      </c>
      <c r="T1416" s="110" t="e">
        <f t="shared" si="204"/>
        <v>#VALUE!</v>
      </c>
      <c r="U1416" s="110" t="e">
        <f t="shared" si="205"/>
        <v>#VALUE!</v>
      </c>
    </row>
    <row r="1417" spans="12:21" x14ac:dyDescent="0.5">
      <c r="L1417" s="56" t="str">
        <f t="shared" si="198"/>
        <v>Effectuez l’étape 1</v>
      </c>
      <c r="M1417" s="56" t="str">
        <f t="shared" si="199"/>
        <v>Effectuez l’étape 1</v>
      </c>
      <c r="N1417" s="56" t="str">
        <f t="shared" si="200"/>
        <v>Effectuez l’étape 1</v>
      </c>
      <c r="O1417" s="56" t="str">
        <f t="shared" si="201"/>
        <v>Effectuez l’étape 1</v>
      </c>
      <c r="P1417" s="3">
        <f t="shared" si="206"/>
        <v>0</v>
      </c>
      <c r="R1417" s="110" t="e">
        <f t="shared" si="202"/>
        <v>#VALUE!</v>
      </c>
      <c r="S1417" s="110" t="e">
        <f t="shared" si="203"/>
        <v>#VALUE!</v>
      </c>
      <c r="T1417" s="110" t="e">
        <f t="shared" si="204"/>
        <v>#VALUE!</v>
      </c>
      <c r="U1417" s="110" t="e">
        <f t="shared" si="205"/>
        <v>#VALUE!</v>
      </c>
    </row>
    <row r="1418" spans="12:21" x14ac:dyDescent="0.5">
      <c r="L1418" s="56" t="str">
        <f t="shared" si="198"/>
        <v>Effectuez l’étape 1</v>
      </c>
      <c r="M1418" s="56" t="str">
        <f t="shared" si="199"/>
        <v>Effectuez l’étape 1</v>
      </c>
      <c r="N1418" s="56" t="str">
        <f t="shared" si="200"/>
        <v>Effectuez l’étape 1</v>
      </c>
      <c r="O1418" s="56" t="str">
        <f t="shared" si="201"/>
        <v>Effectuez l’étape 1</v>
      </c>
      <c r="P1418" s="3">
        <f t="shared" si="206"/>
        <v>0</v>
      </c>
      <c r="R1418" s="110" t="e">
        <f t="shared" si="202"/>
        <v>#VALUE!</v>
      </c>
      <c r="S1418" s="110" t="e">
        <f t="shared" si="203"/>
        <v>#VALUE!</v>
      </c>
      <c r="T1418" s="110" t="e">
        <f t="shared" si="204"/>
        <v>#VALUE!</v>
      </c>
      <c r="U1418" s="110" t="e">
        <f t="shared" si="205"/>
        <v>#VALUE!</v>
      </c>
    </row>
    <row r="1419" spans="12:21" x14ac:dyDescent="0.5">
      <c r="L1419" s="56" t="str">
        <f t="shared" si="198"/>
        <v>Effectuez l’étape 1</v>
      </c>
      <c r="M1419" s="56" t="str">
        <f t="shared" si="199"/>
        <v>Effectuez l’étape 1</v>
      </c>
      <c r="N1419" s="56" t="str">
        <f t="shared" si="200"/>
        <v>Effectuez l’étape 1</v>
      </c>
      <c r="O1419" s="56" t="str">
        <f t="shared" si="201"/>
        <v>Effectuez l’étape 1</v>
      </c>
      <c r="P1419" s="3">
        <f t="shared" si="206"/>
        <v>0</v>
      </c>
      <c r="R1419" s="110" t="e">
        <f t="shared" si="202"/>
        <v>#VALUE!</v>
      </c>
      <c r="S1419" s="110" t="e">
        <f t="shared" si="203"/>
        <v>#VALUE!</v>
      </c>
      <c r="T1419" s="110" t="e">
        <f t="shared" si="204"/>
        <v>#VALUE!</v>
      </c>
      <c r="U1419" s="110" t="e">
        <f t="shared" si="205"/>
        <v>#VALUE!</v>
      </c>
    </row>
    <row r="1420" spans="12:21" x14ac:dyDescent="0.5">
      <c r="L1420" s="56" t="str">
        <f t="shared" si="198"/>
        <v>Effectuez l’étape 1</v>
      </c>
      <c r="M1420" s="56" t="str">
        <f t="shared" si="199"/>
        <v>Effectuez l’étape 1</v>
      </c>
      <c r="N1420" s="56" t="str">
        <f t="shared" si="200"/>
        <v>Effectuez l’étape 1</v>
      </c>
      <c r="O1420" s="56" t="str">
        <f t="shared" si="201"/>
        <v>Effectuez l’étape 1</v>
      </c>
      <c r="P1420" s="3">
        <f t="shared" si="206"/>
        <v>0</v>
      </c>
      <c r="R1420" s="110" t="e">
        <f t="shared" si="202"/>
        <v>#VALUE!</v>
      </c>
      <c r="S1420" s="110" t="e">
        <f t="shared" si="203"/>
        <v>#VALUE!</v>
      </c>
      <c r="T1420" s="110" t="e">
        <f t="shared" si="204"/>
        <v>#VALUE!</v>
      </c>
      <c r="U1420" s="110" t="e">
        <f t="shared" si="205"/>
        <v>#VALUE!</v>
      </c>
    </row>
    <row r="1421" spans="12:21" x14ac:dyDescent="0.5">
      <c r="L1421" s="56" t="str">
        <f t="shared" si="198"/>
        <v>Effectuez l’étape 1</v>
      </c>
      <c r="M1421" s="56" t="str">
        <f t="shared" si="199"/>
        <v>Effectuez l’étape 1</v>
      </c>
      <c r="N1421" s="56" t="str">
        <f t="shared" si="200"/>
        <v>Effectuez l’étape 1</v>
      </c>
      <c r="O1421" s="56" t="str">
        <f t="shared" si="201"/>
        <v>Effectuez l’étape 1</v>
      </c>
      <c r="P1421" s="3">
        <f t="shared" si="206"/>
        <v>0</v>
      </c>
      <c r="R1421" s="110" t="e">
        <f t="shared" si="202"/>
        <v>#VALUE!</v>
      </c>
      <c r="S1421" s="110" t="e">
        <f t="shared" si="203"/>
        <v>#VALUE!</v>
      </c>
      <c r="T1421" s="110" t="e">
        <f t="shared" si="204"/>
        <v>#VALUE!</v>
      </c>
      <c r="U1421" s="110" t="e">
        <f t="shared" si="205"/>
        <v>#VALUE!</v>
      </c>
    </row>
    <row r="1422" spans="12:21" x14ac:dyDescent="0.5">
      <c r="L1422" s="56" t="str">
        <f t="shared" si="198"/>
        <v>Effectuez l’étape 1</v>
      </c>
      <c r="M1422" s="56" t="str">
        <f t="shared" si="199"/>
        <v>Effectuez l’étape 1</v>
      </c>
      <c r="N1422" s="56" t="str">
        <f t="shared" si="200"/>
        <v>Effectuez l’étape 1</v>
      </c>
      <c r="O1422" s="56" t="str">
        <f t="shared" si="201"/>
        <v>Effectuez l’étape 1</v>
      </c>
      <c r="P1422" s="3">
        <f t="shared" si="206"/>
        <v>0</v>
      </c>
      <c r="R1422" s="110" t="e">
        <f t="shared" si="202"/>
        <v>#VALUE!</v>
      </c>
      <c r="S1422" s="110" t="e">
        <f t="shared" si="203"/>
        <v>#VALUE!</v>
      </c>
      <c r="T1422" s="110" t="e">
        <f t="shared" si="204"/>
        <v>#VALUE!</v>
      </c>
      <c r="U1422" s="110" t="e">
        <f t="shared" si="205"/>
        <v>#VALUE!</v>
      </c>
    </row>
    <row r="1423" spans="12:21" x14ac:dyDescent="0.5">
      <c r="L1423" s="56" t="str">
        <f t="shared" si="198"/>
        <v>Effectuez l’étape 1</v>
      </c>
      <c r="M1423" s="56" t="str">
        <f t="shared" si="199"/>
        <v>Effectuez l’étape 1</v>
      </c>
      <c r="N1423" s="56" t="str">
        <f t="shared" si="200"/>
        <v>Effectuez l’étape 1</v>
      </c>
      <c r="O1423" s="56" t="str">
        <f t="shared" si="201"/>
        <v>Effectuez l’étape 1</v>
      </c>
      <c r="P1423" s="3">
        <f t="shared" si="206"/>
        <v>0</v>
      </c>
      <c r="R1423" s="110" t="e">
        <f t="shared" si="202"/>
        <v>#VALUE!</v>
      </c>
      <c r="S1423" s="110" t="e">
        <f t="shared" si="203"/>
        <v>#VALUE!</v>
      </c>
      <c r="T1423" s="110" t="e">
        <f t="shared" si="204"/>
        <v>#VALUE!</v>
      </c>
      <c r="U1423" s="110" t="e">
        <f t="shared" si="205"/>
        <v>#VALUE!</v>
      </c>
    </row>
    <row r="1424" spans="12:21" x14ac:dyDescent="0.5">
      <c r="L1424" s="56" t="str">
        <f t="shared" si="198"/>
        <v>Effectuez l’étape 1</v>
      </c>
      <c r="M1424" s="56" t="str">
        <f t="shared" si="199"/>
        <v>Effectuez l’étape 1</v>
      </c>
      <c r="N1424" s="56" t="str">
        <f t="shared" si="200"/>
        <v>Effectuez l’étape 1</v>
      </c>
      <c r="O1424" s="56" t="str">
        <f t="shared" si="201"/>
        <v>Effectuez l’étape 1</v>
      </c>
      <c r="P1424" s="3">
        <f t="shared" si="206"/>
        <v>0</v>
      </c>
      <c r="R1424" s="110" t="e">
        <f t="shared" si="202"/>
        <v>#VALUE!</v>
      </c>
      <c r="S1424" s="110" t="e">
        <f t="shared" si="203"/>
        <v>#VALUE!</v>
      </c>
      <c r="T1424" s="110" t="e">
        <f t="shared" si="204"/>
        <v>#VALUE!</v>
      </c>
      <c r="U1424" s="110" t="e">
        <f t="shared" si="205"/>
        <v>#VALUE!</v>
      </c>
    </row>
    <row r="1425" spans="12:21" x14ac:dyDescent="0.5">
      <c r="L1425" s="56" t="str">
        <f t="shared" si="198"/>
        <v>Effectuez l’étape 1</v>
      </c>
      <c r="M1425" s="56" t="str">
        <f t="shared" si="199"/>
        <v>Effectuez l’étape 1</v>
      </c>
      <c r="N1425" s="56" t="str">
        <f t="shared" si="200"/>
        <v>Effectuez l’étape 1</v>
      </c>
      <c r="O1425" s="56" t="str">
        <f t="shared" si="201"/>
        <v>Effectuez l’étape 1</v>
      </c>
      <c r="P1425" s="3">
        <f t="shared" si="206"/>
        <v>0</v>
      </c>
      <c r="R1425" s="110" t="e">
        <f t="shared" si="202"/>
        <v>#VALUE!</v>
      </c>
      <c r="S1425" s="110" t="e">
        <f t="shared" si="203"/>
        <v>#VALUE!</v>
      </c>
      <c r="T1425" s="110" t="e">
        <f t="shared" si="204"/>
        <v>#VALUE!</v>
      </c>
      <c r="U1425" s="110" t="e">
        <f t="shared" si="205"/>
        <v>#VALUE!</v>
      </c>
    </row>
    <row r="1426" spans="12:21" x14ac:dyDescent="0.5">
      <c r="L1426" s="56" t="str">
        <f t="shared" si="198"/>
        <v>Effectuez l’étape 1</v>
      </c>
      <c r="M1426" s="56" t="str">
        <f t="shared" si="199"/>
        <v>Effectuez l’étape 1</v>
      </c>
      <c r="N1426" s="56" t="str">
        <f t="shared" si="200"/>
        <v>Effectuez l’étape 1</v>
      </c>
      <c r="O1426" s="56" t="str">
        <f t="shared" si="201"/>
        <v>Effectuez l’étape 1</v>
      </c>
      <c r="P1426" s="3">
        <f t="shared" si="206"/>
        <v>0</v>
      </c>
      <c r="R1426" s="110" t="e">
        <f t="shared" si="202"/>
        <v>#VALUE!</v>
      </c>
      <c r="S1426" s="110" t="e">
        <f t="shared" si="203"/>
        <v>#VALUE!</v>
      </c>
      <c r="T1426" s="110" t="e">
        <f t="shared" si="204"/>
        <v>#VALUE!</v>
      </c>
      <c r="U1426" s="110" t="e">
        <f t="shared" si="205"/>
        <v>#VALUE!</v>
      </c>
    </row>
    <row r="1427" spans="12:21" x14ac:dyDescent="0.5">
      <c r="L1427" s="56" t="str">
        <f t="shared" si="198"/>
        <v>Effectuez l’étape 1</v>
      </c>
      <c r="M1427" s="56" t="str">
        <f t="shared" si="199"/>
        <v>Effectuez l’étape 1</v>
      </c>
      <c r="N1427" s="56" t="str">
        <f t="shared" si="200"/>
        <v>Effectuez l’étape 1</v>
      </c>
      <c r="O1427" s="56" t="str">
        <f t="shared" si="201"/>
        <v>Effectuez l’étape 1</v>
      </c>
      <c r="P1427" s="3">
        <f t="shared" si="206"/>
        <v>0</v>
      </c>
      <c r="R1427" s="110" t="e">
        <f t="shared" si="202"/>
        <v>#VALUE!</v>
      </c>
      <c r="S1427" s="110" t="e">
        <f t="shared" si="203"/>
        <v>#VALUE!</v>
      </c>
      <c r="T1427" s="110" t="e">
        <f t="shared" si="204"/>
        <v>#VALUE!</v>
      </c>
      <c r="U1427" s="110" t="e">
        <f t="shared" si="205"/>
        <v>#VALUE!</v>
      </c>
    </row>
    <row r="1428" spans="12:21" x14ac:dyDescent="0.5">
      <c r="L1428" s="56" t="str">
        <f t="shared" si="198"/>
        <v>Effectuez l’étape 1</v>
      </c>
      <c r="M1428" s="56" t="str">
        <f t="shared" si="199"/>
        <v>Effectuez l’étape 1</v>
      </c>
      <c r="N1428" s="56" t="str">
        <f t="shared" si="200"/>
        <v>Effectuez l’étape 1</v>
      </c>
      <c r="O1428" s="56" t="str">
        <f t="shared" si="201"/>
        <v>Effectuez l’étape 1</v>
      </c>
      <c r="P1428" s="3">
        <f t="shared" si="206"/>
        <v>0</v>
      </c>
      <c r="R1428" s="110" t="e">
        <f t="shared" si="202"/>
        <v>#VALUE!</v>
      </c>
      <c r="S1428" s="110" t="e">
        <f t="shared" si="203"/>
        <v>#VALUE!</v>
      </c>
      <c r="T1428" s="110" t="e">
        <f t="shared" si="204"/>
        <v>#VALUE!</v>
      </c>
      <c r="U1428" s="110" t="e">
        <f t="shared" si="205"/>
        <v>#VALUE!</v>
      </c>
    </row>
    <row r="1429" spans="12:21" x14ac:dyDescent="0.5">
      <c r="L1429" s="56" t="str">
        <f t="shared" si="198"/>
        <v>Effectuez l’étape 1</v>
      </c>
      <c r="M1429" s="56" t="str">
        <f t="shared" si="199"/>
        <v>Effectuez l’étape 1</v>
      </c>
      <c r="N1429" s="56" t="str">
        <f t="shared" si="200"/>
        <v>Effectuez l’étape 1</v>
      </c>
      <c r="O1429" s="56" t="str">
        <f t="shared" si="201"/>
        <v>Effectuez l’étape 1</v>
      </c>
      <c r="P1429" s="3">
        <f t="shared" si="206"/>
        <v>0</v>
      </c>
      <c r="R1429" s="110" t="e">
        <f t="shared" si="202"/>
        <v>#VALUE!</v>
      </c>
      <c r="S1429" s="110" t="e">
        <f t="shared" si="203"/>
        <v>#VALUE!</v>
      </c>
      <c r="T1429" s="110" t="e">
        <f t="shared" si="204"/>
        <v>#VALUE!</v>
      </c>
      <c r="U1429" s="110" t="e">
        <f t="shared" si="205"/>
        <v>#VALUE!</v>
      </c>
    </row>
    <row r="1430" spans="12:21" x14ac:dyDescent="0.5">
      <c r="L1430" s="56" t="str">
        <f t="shared" si="198"/>
        <v>Effectuez l’étape 1</v>
      </c>
      <c r="M1430" s="56" t="str">
        <f t="shared" si="199"/>
        <v>Effectuez l’étape 1</v>
      </c>
      <c r="N1430" s="56" t="str">
        <f t="shared" si="200"/>
        <v>Effectuez l’étape 1</v>
      </c>
      <c r="O1430" s="56" t="str">
        <f t="shared" si="201"/>
        <v>Effectuez l’étape 1</v>
      </c>
      <c r="P1430" s="3">
        <f t="shared" si="206"/>
        <v>0</v>
      </c>
      <c r="R1430" s="110" t="e">
        <f t="shared" si="202"/>
        <v>#VALUE!</v>
      </c>
      <c r="S1430" s="110" t="e">
        <f t="shared" si="203"/>
        <v>#VALUE!</v>
      </c>
      <c r="T1430" s="110" t="e">
        <f t="shared" si="204"/>
        <v>#VALUE!</v>
      </c>
      <c r="U1430" s="110" t="e">
        <f t="shared" si="205"/>
        <v>#VALUE!</v>
      </c>
    </row>
    <row r="1431" spans="12:21" x14ac:dyDescent="0.5">
      <c r="L1431" s="56" t="str">
        <f t="shared" si="198"/>
        <v>Effectuez l’étape 1</v>
      </c>
      <c r="M1431" s="56" t="str">
        <f t="shared" si="199"/>
        <v>Effectuez l’étape 1</v>
      </c>
      <c r="N1431" s="56" t="str">
        <f t="shared" si="200"/>
        <v>Effectuez l’étape 1</v>
      </c>
      <c r="O1431" s="56" t="str">
        <f t="shared" si="201"/>
        <v>Effectuez l’étape 1</v>
      </c>
      <c r="P1431" s="3">
        <f t="shared" si="206"/>
        <v>0</v>
      </c>
      <c r="R1431" s="110" t="e">
        <f t="shared" si="202"/>
        <v>#VALUE!</v>
      </c>
      <c r="S1431" s="110" t="e">
        <f t="shared" si="203"/>
        <v>#VALUE!</v>
      </c>
      <c r="T1431" s="110" t="e">
        <f t="shared" si="204"/>
        <v>#VALUE!</v>
      </c>
      <c r="U1431" s="110" t="e">
        <f t="shared" si="205"/>
        <v>#VALUE!</v>
      </c>
    </row>
    <row r="1432" spans="12:21" x14ac:dyDescent="0.5">
      <c r="L1432" s="56" t="str">
        <f t="shared" si="198"/>
        <v>Effectuez l’étape 1</v>
      </c>
      <c r="M1432" s="56" t="str">
        <f t="shared" si="199"/>
        <v>Effectuez l’étape 1</v>
      </c>
      <c r="N1432" s="56" t="str">
        <f t="shared" si="200"/>
        <v>Effectuez l’étape 1</v>
      </c>
      <c r="O1432" s="56" t="str">
        <f t="shared" si="201"/>
        <v>Effectuez l’étape 1</v>
      </c>
      <c r="P1432" s="3">
        <f t="shared" si="206"/>
        <v>0</v>
      </c>
      <c r="R1432" s="110" t="e">
        <f t="shared" si="202"/>
        <v>#VALUE!</v>
      </c>
      <c r="S1432" s="110" t="e">
        <f t="shared" si="203"/>
        <v>#VALUE!</v>
      </c>
      <c r="T1432" s="110" t="e">
        <f t="shared" si="204"/>
        <v>#VALUE!</v>
      </c>
      <c r="U1432" s="110" t="e">
        <f t="shared" si="205"/>
        <v>#VALUE!</v>
      </c>
    </row>
    <row r="1433" spans="12:21" x14ac:dyDescent="0.5">
      <c r="L1433" s="56" t="str">
        <f t="shared" si="198"/>
        <v>Effectuez l’étape 1</v>
      </c>
      <c r="M1433" s="56" t="str">
        <f t="shared" si="199"/>
        <v>Effectuez l’étape 1</v>
      </c>
      <c r="N1433" s="56" t="str">
        <f t="shared" si="200"/>
        <v>Effectuez l’étape 1</v>
      </c>
      <c r="O1433" s="56" t="str">
        <f t="shared" si="201"/>
        <v>Effectuez l’étape 1</v>
      </c>
      <c r="P1433" s="3">
        <f t="shared" si="206"/>
        <v>0</v>
      </c>
      <c r="R1433" s="110" t="e">
        <f t="shared" si="202"/>
        <v>#VALUE!</v>
      </c>
      <c r="S1433" s="110" t="e">
        <f t="shared" si="203"/>
        <v>#VALUE!</v>
      </c>
      <c r="T1433" s="110" t="e">
        <f t="shared" si="204"/>
        <v>#VALUE!</v>
      </c>
      <c r="U1433" s="110" t="e">
        <f t="shared" si="205"/>
        <v>#VALUE!</v>
      </c>
    </row>
    <row r="1434" spans="12:21" x14ac:dyDescent="0.5">
      <c r="L1434" s="56" t="str">
        <f t="shared" si="198"/>
        <v>Effectuez l’étape 1</v>
      </c>
      <c r="M1434" s="56" t="str">
        <f t="shared" si="199"/>
        <v>Effectuez l’étape 1</v>
      </c>
      <c r="N1434" s="56" t="str">
        <f t="shared" si="200"/>
        <v>Effectuez l’étape 1</v>
      </c>
      <c r="O1434" s="56" t="str">
        <f t="shared" si="201"/>
        <v>Effectuez l’étape 1</v>
      </c>
      <c r="P1434" s="3">
        <f t="shared" si="206"/>
        <v>0</v>
      </c>
      <c r="R1434" s="110" t="e">
        <f t="shared" si="202"/>
        <v>#VALUE!</v>
      </c>
      <c r="S1434" s="110" t="e">
        <f t="shared" si="203"/>
        <v>#VALUE!</v>
      </c>
      <c r="T1434" s="110" t="e">
        <f t="shared" si="204"/>
        <v>#VALUE!</v>
      </c>
      <c r="U1434" s="110" t="e">
        <f t="shared" si="205"/>
        <v>#VALUE!</v>
      </c>
    </row>
    <row r="1435" spans="12:21" x14ac:dyDescent="0.5">
      <c r="L1435" s="56" t="str">
        <f t="shared" si="198"/>
        <v>Effectuez l’étape 1</v>
      </c>
      <c r="M1435" s="56" t="str">
        <f t="shared" si="199"/>
        <v>Effectuez l’étape 1</v>
      </c>
      <c r="N1435" s="56" t="str">
        <f t="shared" si="200"/>
        <v>Effectuez l’étape 1</v>
      </c>
      <c r="O1435" s="56" t="str">
        <f t="shared" si="201"/>
        <v>Effectuez l’étape 1</v>
      </c>
      <c r="P1435" s="3">
        <f t="shared" si="206"/>
        <v>0</v>
      </c>
      <c r="R1435" s="110" t="e">
        <f t="shared" si="202"/>
        <v>#VALUE!</v>
      </c>
      <c r="S1435" s="110" t="e">
        <f t="shared" si="203"/>
        <v>#VALUE!</v>
      </c>
      <c r="T1435" s="110" t="e">
        <f t="shared" si="204"/>
        <v>#VALUE!</v>
      </c>
      <c r="U1435" s="110" t="e">
        <f t="shared" si="205"/>
        <v>#VALUE!</v>
      </c>
    </row>
    <row r="1436" spans="12:21" x14ac:dyDescent="0.5">
      <c r="L1436" s="56" t="str">
        <f t="shared" si="198"/>
        <v>Effectuez l’étape 1</v>
      </c>
      <c r="M1436" s="56" t="str">
        <f t="shared" si="199"/>
        <v>Effectuez l’étape 1</v>
      </c>
      <c r="N1436" s="56" t="str">
        <f t="shared" si="200"/>
        <v>Effectuez l’étape 1</v>
      </c>
      <c r="O1436" s="56" t="str">
        <f t="shared" si="201"/>
        <v>Effectuez l’étape 1</v>
      </c>
      <c r="P1436" s="3">
        <f t="shared" si="206"/>
        <v>0</v>
      </c>
      <c r="R1436" s="110" t="e">
        <f t="shared" si="202"/>
        <v>#VALUE!</v>
      </c>
      <c r="S1436" s="110" t="e">
        <f t="shared" si="203"/>
        <v>#VALUE!</v>
      </c>
      <c r="T1436" s="110" t="e">
        <f t="shared" si="204"/>
        <v>#VALUE!</v>
      </c>
      <c r="U1436" s="110" t="e">
        <f t="shared" si="205"/>
        <v>#VALUE!</v>
      </c>
    </row>
    <row r="1437" spans="12:21" x14ac:dyDescent="0.5">
      <c r="L1437" s="56" t="str">
        <f t="shared" si="198"/>
        <v>Effectuez l’étape 1</v>
      </c>
      <c r="M1437" s="56" t="str">
        <f t="shared" si="199"/>
        <v>Effectuez l’étape 1</v>
      </c>
      <c r="N1437" s="56" t="str">
        <f t="shared" si="200"/>
        <v>Effectuez l’étape 1</v>
      </c>
      <c r="O1437" s="56" t="str">
        <f t="shared" si="201"/>
        <v>Effectuez l’étape 1</v>
      </c>
      <c r="P1437" s="3">
        <f t="shared" si="206"/>
        <v>0</v>
      </c>
      <c r="R1437" s="110" t="e">
        <f t="shared" si="202"/>
        <v>#VALUE!</v>
      </c>
      <c r="S1437" s="110" t="e">
        <f t="shared" si="203"/>
        <v>#VALUE!</v>
      </c>
      <c r="T1437" s="110" t="e">
        <f t="shared" si="204"/>
        <v>#VALUE!</v>
      </c>
      <c r="U1437" s="110" t="e">
        <f t="shared" si="205"/>
        <v>#VALUE!</v>
      </c>
    </row>
    <row r="1438" spans="12:21" x14ac:dyDescent="0.5">
      <c r="L1438" s="56" t="str">
        <f t="shared" si="198"/>
        <v>Effectuez l’étape 1</v>
      </c>
      <c r="M1438" s="56" t="str">
        <f t="shared" si="199"/>
        <v>Effectuez l’étape 1</v>
      </c>
      <c r="N1438" s="56" t="str">
        <f t="shared" si="200"/>
        <v>Effectuez l’étape 1</v>
      </c>
      <c r="O1438" s="56" t="str">
        <f t="shared" si="201"/>
        <v>Effectuez l’étape 1</v>
      </c>
      <c r="P1438" s="3">
        <f t="shared" si="206"/>
        <v>0</v>
      </c>
      <c r="R1438" s="110" t="e">
        <f t="shared" si="202"/>
        <v>#VALUE!</v>
      </c>
      <c r="S1438" s="110" t="e">
        <f t="shared" si="203"/>
        <v>#VALUE!</v>
      </c>
      <c r="T1438" s="110" t="e">
        <f t="shared" si="204"/>
        <v>#VALUE!</v>
      </c>
      <c r="U1438" s="110" t="e">
        <f t="shared" si="205"/>
        <v>#VALUE!</v>
      </c>
    </row>
    <row r="1439" spans="12:21" x14ac:dyDescent="0.5">
      <c r="L1439" s="56" t="str">
        <f t="shared" si="198"/>
        <v>Effectuez l’étape 1</v>
      </c>
      <c r="M1439" s="56" t="str">
        <f t="shared" si="199"/>
        <v>Effectuez l’étape 1</v>
      </c>
      <c r="N1439" s="56" t="str">
        <f t="shared" si="200"/>
        <v>Effectuez l’étape 1</v>
      </c>
      <c r="O1439" s="56" t="str">
        <f t="shared" si="201"/>
        <v>Effectuez l’étape 1</v>
      </c>
      <c r="P1439" s="3">
        <f t="shared" si="206"/>
        <v>0</v>
      </c>
      <c r="R1439" s="110" t="e">
        <f t="shared" si="202"/>
        <v>#VALUE!</v>
      </c>
      <c r="S1439" s="110" t="e">
        <f t="shared" si="203"/>
        <v>#VALUE!</v>
      </c>
      <c r="T1439" s="110" t="e">
        <f t="shared" si="204"/>
        <v>#VALUE!</v>
      </c>
      <c r="U1439" s="110" t="e">
        <f t="shared" si="205"/>
        <v>#VALUE!</v>
      </c>
    </row>
    <row r="1440" spans="12:21" x14ac:dyDescent="0.5">
      <c r="L1440" s="56" t="str">
        <f t="shared" si="198"/>
        <v>Effectuez l’étape 1</v>
      </c>
      <c r="M1440" s="56" t="str">
        <f t="shared" si="199"/>
        <v>Effectuez l’étape 1</v>
      </c>
      <c r="N1440" s="56" t="str">
        <f t="shared" si="200"/>
        <v>Effectuez l’étape 1</v>
      </c>
      <c r="O1440" s="56" t="str">
        <f t="shared" si="201"/>
        <v>Effectuez l’étape 1</v>
      </c>
      <c r="P1440" s="3">
        <f t="shared" si="206"/>
        <v>0</v>
      </c>
      <c r="R1440" s="110" t="e">
        <f t="shared" si="202"/>
        <v>#VALUE!</v>
      </c>
      <c r="S1440" s="110" t="e">
        <f t="shared" si="203"/>
        <v>#VALUE!</v>
      </c>
      <c r="T1440" s="110" t="e">
        <f t="shared" si="204"/>
        <v>#VALUE!</v>
      </c>
      <c r="U1440" s="110" t="e">
        <f t="shared" si="205"/>
        <v>#VALUE!</v>
      </c>
    </row>
    <row r="1441" spans="12:21" x14ac:dyDescent="0.5">
      <c r="L1441" s="56" t="str">
        <f t="shared" si="198"/>
        <v>Effectuez l’étape 1</v>
      </c>
      <c r="M1441" s="56" t="str">
        <f t="shared" si="199"/>
        <v>Effectuez l’étape 1</v>
      </c>
      <c r="N1441" s="56" t="str">
        <f t="shared" si="200"/>
        <v>Effectuez l’étape 1</v>
      </c>
      <c r="O1441" s="56" t="str">
        <f t="shared" si="201"/>
        <v>Effectuez l’étape 1</v>
      </c>
      <c r="P1441" s="3">
        <f t="shared" si="206"/>
        <v>0</v>
      </c>
      <c r="R1441" s="110" t="e">
        <f t="shared" si="202"/>
        <v>#VALUE!</v>
      </c>
      <c r="S1441" s="110" t="e">
        <f t="shared" si="203"/>
        <v>#VALUE!</v>
      </c>
      <c r="T1441" s="110" t="e">
        <f t="shared" si="204"/>
        <v>#VALUE!</v>
      </c>
      <c r="U1441" s="110" t="e">
        <f t="shared" si="205"/>
        <v>#VALUE!</v>
      </c>
    </row>
    <row r="1442" spans="12:21" x14ac:dyDescent="0.5">
      <c r="L1442" s="56" t="str">
        <f t="shared" si="198"/>
        <v>Effectuez l’étape 1</v>
      </c>
      <c r="M1442" s="56" t="str">
        <f t="shared" si="199"/>
        <v>Effectuez l’étape 1</v>
      </c>
      <c r="N1442" s="56" t="str">
        <f t="shared" si="200"/>
        <v>Effectuez l’étape 1</v>
      </c>
      <c r="O1442" s="56" t="str">
        <f t="shared" si="201"/>
        <v>Effectuez l’étape 1</v>
      </c>
      <c r="P1442" s="3">
        <f t="shared" si="206"/>
        <v>0</v>
      </c>
      <c r="R1442" s="110" t="e">
        <f t="shared" si="202"/>
        <v>#VALUE!</v>
      </c>
      <c r="S1442" s="110" t="e">
        <f t="shared" si="203"/>
        <v>#VALUE!</v>
      </c>
      <c r="T1442" s="110" t="e">
        <f t="shared" si="204"/>
        <v>#VALUE!</v>
      </c>
      <c r="U1442" s="110" t="e">
        <f t="shared" si="205"/>
        <v>#VALUE!</v>
      </c>
    </row>
    <row r="1443" spans="12:21" x14ac:dyDescent="0.5">
      <c r="L1443" s="56" t="str">
        <f t="shared" si="198"/>
        <v>Effectuez l’étape 1</v>
      </c>
      <c r="M1443" s="56" t="str">
        <f t="shared" si="199"/>
        <v>Effectuez l’étape 1</v>
      </c>
      <c r="N1443" s="56" t="str">
        <f t="shared" si="200"/>
        <v>Effectuez l’étape 1</v>
      </c>
      <c r="O1443" s="56" t="str">
        <f t="shared" si="201"/>
        <v>Effectuez l’étape 1</v>
      </c>
      <c r="P1443" s="3">
        <f t="shared" si="206"/>
        <v>0</v>
      </c>
      <c r="R1443" s="110" t="e">
        <f t="shared" si="202"/>
        <v>#VALUE!</v>
      </c>
      <c r="S1443" s="110" t="e">
        <f t="shared" si="203"/>
        <v>#VALUE!</v>
      </c>
      <c r="T1443" s="110" t="e">
        <f t="shared" si="204"/>
        <v>#VALUE!</v>
      </c>
      <c r="U1443" s="110" t="e">
        <f t="shared" si="205"/>
        <v>#VALUE!</v>
      </c>
    </row>
    <row r="1444" spans="12:21" x14ac:dyDescent="0.5">
      <c r="L1444" s="56" t="str">
        <f t="shared" si="198"/>
        <v>Effectuez l’étape 1</v>
      </c>
      <c r="M1444" s="56" t="str">
        <f t="shared" si="199"/>
        <v>Effectuez l’étape 1</v>
      </c>
      <c r="N1444" s="56" t="str">
        <f t="shared" si="200"/>
        <v>Effectuez l’étape 1</v>
      </c>
      <c r="O1444" s="56" t="str">
        <f t="shared" si="201"/>
        <v>Effectuez l’étape 1</v>
      </c>
      <c r="P1444" s="3">
        <f t="shared" si="206"/>
        <v>0</v>
      </c>
      <c r="R1444" s="110" t="e">
        <f t="shared" si="202"/>
        <v>#VALUE!</v>
      </c>
      <c r="S1444" s="110" t="e">
        <f t="shared" si="203"/>
        <v>#VALUE!</v>
      </c>
      <c r="T1444" s="110" t="e">
        <f t="shared" si="204"/>
        <v>#VALUE!</v>
      </c>
      <c r="U1444" s="110" t="e">
        <f t="shared" si="205"/>
        <v>#VALUE!</v>
      </c>
    </row>
    <row r="1445" spans="12:21" x14ac:dyDescent="0.5">
      <c r="L1445" s="56" t="str">
        <f t="shared" si="198"/>
        <v>Effectuez l’étape 1</v>
      </c>
      <c r="M1445" s="56" t="str">
        <f t="shared" si="199"/>
        <v>Effectuez l’étape 1</v>
      </c>
      <c r="N1445" s="56" t="str">
        <f t="shared" si="200"/>
        <v>Effectuez l’étape 1</v>
      </c>
      <c r="O1445" s="56" t="str">
        <f t="shared" si="201"/>
        <v>Effectuez l’étape 1</v>
      </c>
      <c r="P1445" s="3">
        <f t="shared" si="206"/>
        <v>0</v>
      </c>
      <c r="R1445" s="110" t="e">
        <f t="shared" si="202"/>
        <v>#VALUE!</v>
      </c>
      <c r="S1445" s="110" t="e">
        <f t="shared" si="203"/>
        <v>#VALUE!</v>
      </c>
      <c r="T1445" s="110" t="e">
        <f t="shared" si="204"/>
        <v>#VALUE!</v>
      </c>
      <c r="U1445" s="110" t="e">
        <f t="shared" si="205"/>
        <v>#VALUE!</v>
      </c>
    </row>
    <row r="1446" spans="12:21" x14ac:dyDescent="0.5">
      <c r="L1446" s="56" t="str">
        <f t="shared" si="198"/>
        <v>Effectuez l’étape 1</v>
      </c>
      <c r="M1446" s="56" t="str">
        <f t="shared" si="199"/>
        <v>Effectuez l’étape 1</v>
      </c>
      <c r="N1446" s="56" t="str">
        <f t="shared" si="200"/>
        <v>Effectuez l’étape 1</v>
      </c>
      <c r="O1446" s="56" t="str">
        <f t="shared" si="201"/>
        <v>Effectuez l’étape 1</v>
      </c>
      <c r="P1446" s="3">
        <f t="shared" si="206"/>
        <v>0</v>
      </c>
      <c r="R1446" s="110" t="e">
        <f t="shared" si="202"/>
        <v>#VALUE!</v>
      </c>
      <c r="S1446" s="110" t="e">
        <f t="shared" si="203"/>
        <v>#VALUE!</v>
      </c>
      <c r="T1446" s="110" t="e">
        <f t="shared" si="204"/>
        <v>#VALUE!</v>
      </c>
      <c r="U1446" s="110" t="e">
        <f t="shared" si="205"/>
        <v>#VALUE!</v>
      </c>
    </row>
    <row r="1447" spans="12:21" x14ac:dyDescent="0.5">
      <c r="L1447" s="56" t="str">
        <f t="shared" si="198"/>
        <v>Effectuez l’étape 1</v>
      </c>
      <c r="M1447" s="56" t="str">
        <f t="shared" si="199"/>
        <v>Effectuez l’étape 1</v>
      </c>
      <c r="N1447" s="56" t="str">
        <f t="shared" si="200"/>
        <v>Effectuez l’étape 1</v>
      </c>
      <c r="O1447" s="56" t="str">
        <f t="shared" si="201"/>
        <v>Effectuez l’étape 1</v>
      </c>
      <c r="P1447" s="3">
        <f t="shared" si="206"/>
        <v>0</v>
      </c>
      <c r="R1447" s="110" t="e">
        <f t="shared" si="202"/>
        <v>#VALUE!</v>
      </c>
      <c r="S1447" s="110" t="e">
        <f t="shared" si="203"/>
        <v>#VALUE!</v>
      </c>
      <c r="T1447" s="110" t="e">
        <f t="shared" si="204"/>
        <v>#VALUE!</v>
      </c>
      <c r="U1447" s="110" t="e">
        <f t="shared" si="205"/>
        <v>#VALUE!</v>
      </c>
    </row>
    <row r="1448" spans="12:21" x14ac:dyDescent="0.5">
      <c r="L1448" s="56" t="str">
        <f t="shared" si="198"/>
        <v>Effectuez l’étape 1</v>
      </c>
      <c r="M1448" s="56" t="str">
        <f t="shared" si="199"/>
        <v>Effectuez l’étape 1</v>
      </c>
      <c r="N1448" s="56" t="str">
        <f t="shared" si="200"/>
        <v>Effectuez l’étape 1</v>
      </c>
      <c r="O1448" s="56" t="str">
        <f t="shared" si="201"/>
        <v>Effectuez l’étape 1</v>
      </c>
      <c r="P1448" s="3">
        <f t="shared" si="206"/>
        <v>0</v>
      </c>
      <c r="R1448" s="110" t="e">
        <f t="shared" si="202"/>
        <v>#VALUE!</v>
      </c>
      <c r="S1448" s="110" t="e">
        <f t="shared" si="203"/>
        <v>#VALUE!</v>
      </c>
      <c r="T1448" s="110" t="e">
        <f t="shared" si="204"/>
        <v>#VALUE!</v>
      </c>
      <c r="U1448" s="110" t="e">
        <f t="shared" si="205"/>
        <v>#VALUE!</v>
      </c>
    </row>
    <row r="1449" spans="12:21" x14ac:dyDescent="0.5">
      <c r="L1449" s="56" t="str">
        <f t="shared" si="198"/>
        <v>Effectuez l’étape 1</v>
      </c>
      <c r="M1449" s="56" t="str">
        <f t="shared" si="199"/>
        <v>Effectuez l’étape 1</v>
      </c>
      <c r="N1449" s="56" t="str">
        <f t="shared" si="200"/>
        <v>Effectuez l’étape 1</v>
      </c>
      <c r="O1449" s="56" t="str">
        <f t="shared" si="201"/>
        <v>Effectuez l’étape 1</v>
      </c>
      <c r="P1449" s="3">
        <f t="shared" si="206"/>
        <v>0</v>
      </c>
      <c r="R1449" s="110" t="e">
        <f t="shared" si="202"/>
        <v>#VALUE!</v>
      </c>
      <c r="S1449" s="110" t="e">
        <f t="shared" si="203"/>
        <v>#VALUE!</v>
      </c>
      <c r="T1449" s="110" t="e">
        <f t="shared" si="204"/>
        <v>#VALUE!</v>
      </c>
      <c r="U1449" s="110" t="e">
        <f t="shared" si="205"/>
        <v>#VALUE!</v>
      </c>
    </row>
    <row r="1450" spans="12:21" x14ac:dyDescent="0.5">
      <c r="L1450" s="56" t="str">
        <f t="shared" si="198"/>
        <v>Effectuez l’étape 1</v>
      </c>
      <c r="M1450" s="56" t="str">
        <f t="shared" si="199"/>
        <v>Effectuez l’étape 1</v>
      </c>
      <c r="N1450" s="56" t="str">
        <f t="shared" si="200"/>
        <v>Effectuez l’étape 1</v>
      </c>
      <c r="O1450" s="56" t="str">
        <f t="shared" si="201"/>
        <v>Effectuez l’étape 1</v>
      </c>
      <c r="P1450" s="3">
        <f t="shared" si="206"/>
        <v>0</v>
      </c>
      <c r="R1450" s="110" t="e">
        <f t="shared" si="202"/>
        <v>#VALUE!</v>
      </c>
      <c r="S1450" s="110" t="e">
        <f t="shared" si="203"/>
        <v>#VALUE!</v>
      </c>
      <c r="T1450" s="110" t="e">
        <f t="shared" si="204"/>
        <v>#VALUE!</v>
      </c>
      <c r="U1450" s="110" t="e">
        <f t="shared" si="205"/>
        <v>#VALUE!</v>
      </c>
    </row>
    <row r="1451" spans="12:21" x14ac:dyDescent="0.5">
      <c r="L1451" s="56" t="str">
        <f t="shared" si="198"/>
        <v>Effectuez l’étape 1</v>
      </c>
      <c r="M1451" s="56" t="str">
        <f t="shared" si="199"/>
        <v>Effectuez l’étape 1</v>
      </c>
      <c r="N1451" s="56" t="str">
        <f t="shared" si="200"/>
        <v>Effectuez l’étape 1</v>
      </c>
      <c r="O1451" s="56" t="str">
        <f t="shared" si="201"/>
        <v>Effectuez l’étape 1</v>
      </c>
      <c r="P1451" s="3">
        <f t="shared" si="206"/>
        <v>0</v>
      </c>
      <c r="R1451" s="110" t="e">
        <f t="shared" si="202"/>
        <v>#VALUE!</v>
      </c>
      <c r="S1451" s="110" t="e">
        <f t="shared" si="203"/>
        <v>#VALUE!</v>
      </c>
      <c r="T1451" s="110" t="e">
        <f t="shared" si="204"/>
        <v>#VALUE!</v>
      </c>
      <c r="U1451" s="110" t="e">
        <f t="shared" si="205"/>
        <v>#VALUE!</v>
      </c>
    </row>
    <row r="1452" spans="12:21" x14ac:dyDescent="0.5">
      <c r="L1452" s="56" t="str">
        <f t="shared" si="198"/>
        <v>Effectuez l’étape 1</v>
      </c>
      <c r="M1452" s="56" t="str">
        <f t="shared" si="199"/>
        <v>Effectuez l’étape 1</v>
      </c>
      <c r="N1452" s="56" t="str">
        <f t="shared" si="200"/>
        <v>Effectuez l’étape 1</v>
      </c>
      <c r="O1452" s="56" t="str">
        <f t="shared" si="201"/>
        <v>Effectuez l’étape 1</v>
      </c>
      <c r="P1452" s="3">
        <f t="shared" si="206"/>
        <v>0</v>
      </c>
      <c r="R1452" s="110" t="e">
        <f t="shared" si="202"/>
        <v>#VALUE!</v>
      </c>
      <c r="S1452" s="110" t="e">
        <f t="shared" si="203"/>
        <v>#VALUE!</v>
      </c>
      <c r="T1452" s="110" t="e">
        <f t="shared" si="204"/>
        <v>#VALUE!</v>
      </c>
      <c r="U1452" s="110" t="e">
        <f t="shared" si="205"/>
        <v>#VALUE!</v>
      </c>
    </row>
    <row r="1453" spans="12:21" x14ac:dyDescent="0.5">
      <c r="L1453" s="56" t="str">
        <f t="shared" si="198"/>
        <v>Effectuez l’étape 1</v>
      </c>
      <c r="M1453" s="56" t="str">
        <f t="shared" si="199"/>
        <v>Effectuez l’étape 1</v>
      </c>
      <c r="N1453" s="56" t="str">
        <f t="shared" si="200"/>
        <v>Effectuez l’étape 1</v>
      </c>
      <c r="O1453" s="56" t="str">
        <f t="shared" si="201"/>
        <v>Effectuez l’étape 1</v>
      </c>
      <c r="P1453" s="3">
        <f t="shared" si="206"/>
        <v>0</v>
      </c>
      <c r="R1453" s="110" t="e">
        <f t="shared" si="202"/>
        <v>#VALUE!</v>
      </c>
      <c r="S1453" s="110" t="e">
        <f t="shared" si="203"/>
        <v>#VALUE!</v>
      </c>
      <c r="T1453" s="110" t="e">
        <f t="shared" si="204"/>
        <v>#VALUE!</v>
      </c>
      <c r="U1453" s="110" t="e">
        <f t="shared" si="205"/>
        <v>#VALUE!</v>
      </c>
    </row>
    <row r="1454" spans="12:21" x14ac:dyDescent="0.5">
      <c r="L1454" s="56" t="str">
        <f t="shared" si="198"/>
        <v>Effectuez l’étape 1</v>
      </c>
      <c r="M1454" s="56" t="str">
        <f t="shared" si="199"/>
        <v>Effectuez l’étape 1</v>
      </c>
      <c r="N1454" s="56" t="str">
        <f t="shared" si="200"/>
        <v>Effectuez l’étape 1</v>
      </c>
      <c r="O1454" s="56" t="str">
        <f t="shared" si="201"/>
        <v>Effectuez l’étape 1</v>
      </c>
      <c r="P1454" s="3">
        <f t="shared" si="206"/>
        <v>0</v>
      </c>
      <c r="R1454" s="110" t="e">
        <f t="shared" si="202"/>
        <v>#VALUE!</v>
      </c>
      <c r="S1454" s="110" t="e">
        <f t="shared" si="203"/>
        <v>#VALUE!</v>
      </c>
      <c r="T1454" s="110" t="e">
        <f t="shared" si="204"/>
        <v>#VALUE!</v>
      </c>
      <c r="U1454" s="110" t="e">
        <f t="shared" si="205"/>
        <v>#VALUE!</v>
      </c>
    </row>
    <row r="1455" spans="12:21" x14ac:dyDescent="0.5">
      <c r="L1455" s="56" t="str">
        <f t="shared" si="198"/>
        <v>Effectuez l’étape 1</v>
      </c>
      <c r="M1455" s="56" t="str">
        <f t="shared" si="199"/>
        <v>Effectuez l’étape 1</v>
      </c>
      <c r="N1455" s="56" t="str">
        <f t="shared" si="200"/>
        <v>Effectuez l’étape 1</v>
      </c>
      <c r="O1455" s="56" t="str">
        <f t="shared" si="201"/>
        <v>Effectuez l’étape 1</v>
      </c>
      <c r="P1455" s="3">
        <f t="shared" si="206"/>
        <v>0</v>
      </c>
      <c r="R1455" s="110" t="e">
        <f t="shared" si="202"/>
        <v>#VALUE!</v>
      </c>
      <c r="S1455" s="110" t="e">
        <f t="shared" si="203"/>
        <v>#VALUE!</v>
      </c>
      <c r="T1455" s="110" t="e">
        <f t="shared" si="204"/>
        <v>#VALUE!</v>
      </c>
      <c r="U1455" s="110" t="e">
        <f t="shared" si="205"/>
        <v>#VALUE!</v>
      </c>
    </row>
    <row r="1456" spans="12:21" x14ac:dyDescent="0.5">
      <c r="L1456" s="56" t="str">
        <f t="shared" si="198"/>
        <v>Effectuez l’étape 1</v>
      </c>
      <c r="M1456" s="56" t="str">
        <f t="shared" si="199"/>
        <v>Effectuez l’étape 1</v>
      </c>
      <c r="N1456" s="56" t="str">
        <f t="shared" si="200"/>
        <v>Effectuez l’étape 1</v>
      </c>
      <c r="O1456" s="56" t="str">
        <f t="shared" si="201"/>
        <v>Effectuez l’étape 1</v>
      </c>
      <c r="P1456" s="3">
        <f t="shared" si="206"/>
        <v>0</v>
      </c>
      <c r="R1456" s="110" t="e">
        <f t="shared" si="202"/>
        <v>#VALUE!</v>
      </c>
      <c r="S1456" s="110" t="e">
        <f t="shared" si="203"/>
        <v>#VALUE!</v>
      </c>
      <c r="T1456" s="110" t="e">
        <f t="shared" si="204"/>
        <v>#VALUE!</v>
      </c>
      <c r="U1456" s="110" t="e">
        <f t="shared" si="205"/>
        <v>#VALUE!</v>
      </c>
    </row>
    <row r="1457" spans="12:21" x14ac:dyDescent="0.5">
      <c r="L1457" s="56" t="str">
        <f t="shared" si="198"/>
        <v>Effectuez l’étape 1</v>
      </c>
      <c r="M1457" s="56" t="str">
        <f t="shared" si="199"/>
        <v>Effectuez l’étape 1</v>
      </c>
      <c r="N1457" s="56" t="str">
        <f t="shared" si="200"/>
        <v>Effectuez l’étape 1</v>
      </c>
      <c r="O1457" s="56" t="str">
        <f t="shared" si="201"/>
        <v>Effectuez l’étape 1</v>
      </c>
      <c r="P1457" s="3">
        <f t="shared" si="206"/>
        <v>0</v>
      </c>
      <c r="R1457" s="110" t="e">
        <f t="shared" si="202"/>
        <v>#VALUE!</v>
      </c>
      <c r="S1457" s="110" t="e">
        <f t="shared" si="203"/>
        <v>#VALUE!</v>
      </c>
      <c r="T1457" s="110" t="e">
        <f t="shared" si="204"/>
        <v>#VALUE!</v>
      </c>
      <c r="U1457" s="110" t="e">
        <f t="shared" si="205"/>
        <v>#VALUE!</v>
      </c>
    </row>
    <row r="1458" spans="12:21" x14ac:dyDescent="0.5">
      <c r="L1458" s="56" t="str">
        <f t="shared" si="198"/>
        <v>Effectuez l’étape 1</v>
      </c>
      <c r="M1458" s="56" t="str">
        <f t="shared" si="199"/>
        <v>Effectuez l’étape 1</v>
      </c>
      <c r="N1458" s="56" t="str">
        <f t="shared" si="200"/>
        <v>Effectuez l’étape 1</v>
      </c>
      <c r="O1458" s="56" t="str">
        <f t="shared" si="201"/>
        <v>Effectuez l’étape 1</v>
      </c>
      <c r="P1458" s="3">
        <f t="shared" si="206"/>
        <v>0</v>
      </c>
      <c r="R1458" s="110" t="e">
        <f t="shared" si="202"/>
        <v>#VALUE!</v>
      </c>
      <c r="S1458" s="110" t="e">
        <f t="shared" si="203"/>
        <v>#VALUE!</v>
      </c>
      <c r="T1458" s="110" t="e">
        <f t="shared" si="204"/>
        <v>#VALUE!</v>
      </c>
      <c r="U1458" s="110" t="e">
        <f t="shared" si="205"/>
        <v>#VALUE!</v>
      </c>
    </row>
    <row r="1459" spans="12:21" x14ac:dyDescent="0.5">
      <c r="L1459" s="56" t="str">
        <f t="shared" si="198"/>
        <v>Effectuez l’étape 1</v>
      </c>
      <c r="M1459" s="56" t="str">
        <f t="shared" si="199"/>
        <v>Effectuez l’étape 1</v>
      </c>
      <c r="N1459" s="56" t="str">
        <f t="shared" si="200"/>
        <v>Effectuez l’étape 1</v>
      </c>
      <c r="O1459" s="56" t="str">
        <f t="shared" si="201"/>
        <v>Effectuez l’étape 1</v>
      </c>
      <c r="P1459" s="3">
        <f t="shared" si="206"/>
        <v>0</v>
      </c>
      <c r="R1459" s="110" t="e">
        <f t="shared" si="202"/>
        <v>#VALUE!</v>
      </c>
      <c r="S1459" s="110" t="e">
        <f t="shared" si="203"/>
        <v>#VALUE!</v>
      </c>
      <c r="T1459" s="110" t="e">
        <f t="shared" si="204"/>
        <v>#VALUE!</v>
      </c>
      <c r="U1459" s="110" t="e">
        <f t="shared" si="205"/>
        <v>#VALUE!</v>
      </c>
    </row>
    <row r="1460" spans="12:21" x14ac:dyDescent="0.5">
      <c r="L1460" s="56" t="str">
        <f t="shared" si="198"/>
        <v>Effectuez l’étape 1</v>
      </c>
      <c r="M1460" s="56" t="str">
        <f t="shared" si="199"/>
        <v>Effectuez l’étape 1</v>
      </c>
      <c r="N1460" s="56" t="str">
        <f t="shared" si="200"/>
        <v>Effectuez l’étape 1</v>
      </c>
      <c r="O1460" s="56" t="str">
        <f t="shared" si="201"/>
        <v>Effectuez l’étape 1</v>
      </c>
      <c r="P1460" s="3">
        <f t="shared" si="206"/>
        <v>0</v>
      </c>
      <c r="R1460" s="110" t="e">
        <f t="shared" si="202"/>
        <v>#VALUE!</v>
      </c>
      <c r="S1460" s="110" t="e">
        <f t="shared" si="203"/>
        <v>#VALUE!</v>
      </c>
      <c r="T1460" s="110" t="e">
        <f t="shared" si="204"/>
        <v>#VALUE!</v>
      </c>
      <c r="U1460" s="110" t="e">
        <f t="shared" si="205"/>
        <v>#VALUE!</v>
      </c>
    </row>
    <row r="1461" spans="12:21" x14ac:dyDescent="0.5">
      <c r="L1461" s="56" t="str">
        <f t="shared" si="198"/>
        <v>Effectuez l’étape 1</v>
      </c>
      <c r="M1461" s="56" t="str">
        <f t="shared" si="199"/>
        <v>Effectuez l’étape 1</v>
      </c>
      <c r="N1461" s="56" t="str">
        <f t="shared" si="200"/>
        <v>Effectuez l’étape 1</v>
      </c>
      <c r="O1461" s="56" t="str">
        <f t="shared" si="201"/>
        <v>Effectuez l’étape 1</v>
      </c>
      <c r="P1461" s="3">
        <f t="shared" si="206"/>
        <v>0</v>
      </c>
      <c r="R1461" s="110" t="e">
        <f t="shared" si="202"/>
        <v>#VALUE!</v>
      </c>
      <c r="S1461" s="110" t="e">
        <f t="shared" si="203"/>
        <v>#VALUE!</v>
      </c>
      <c r="T1461" s="110" t="e">
        <f t="shared" si="204"/>
        <v>#VALUE!</v>
      </c>
      <c r="U1461" s="110" t="e">
        <f t="shared" si="205"/>
        <v>#VALUE!</v>
      </c>
    </row>
    <row r="1462" spans="12:21" x14ac:dyDescent="0.5">
      <c r="L1462" s="56" t="str">
        <f t="shared" si="198"/>
        <v>Effectuez l’étape 1</v>
      </c>
      <c r="M1462" s="56" t="str">
        <f t="shared" si="199"/>
        <v>Effectuez l’étape 1</v>
      </c>
      <c r="N1462" s="56" t="str">
        <f t="shared" si="200"/>
        <v>Effectuez l’étape 1</v>
      </c>
      <c r="O1462" s="56" t="str">
        <f t="shared" si="201"/>
        <v>Effectuez l’étape 1</v>
      </c>
      <c r="P1462" s="3">
        <f t="shared" si="206"/>
        <v>0</v>
      </c>
      <c r="R1462" s="110" t="e">
        <f t="shared" si="202"/>
        <v>#VALUE!</v>
      </c>
      <c r="S1462" s="110" t="e">
        <f t="shared" si="203"/>
        <v>#VALUE!</v>
      </c>
      <c r="T1462" s="110" t="e">
        <f t="shared" si="204"/>
        <v>#VALUE!</v>
      </c>
      <c r="U1462" s="110" t="e">
        <f t="shared" si="205"/>
        <v>#VALUE!</v>
      </c>
    </row>
    <row r="1463" spans="12:21" x14ac:dyDescent="0.5">
      <c r="L1463" s="56" t="str">
        <f t="shared" si="198"/>
        <v>Effectuez l’étape 1</v>
      </c>
      <c r="M1463" s="56" t="str">
        <f t="shared" si="199"/>
        <v>Effectuez l’étape 1</v>
      </c>
      <c r="N1463" s="56" t="str">
        <f t="shared" si="200"/>
        <v>Effectuez l’étape 1</v>
      </c>
      <c r="O1463" s="56" t="str">
        <f t="shared" si="201"/>
        <v>Effectuez l’étape 1</v>
      </c>
      <c r="P1463" s="3">
        <f t="shared" si="206"/>
        <v>0</v>
      </c>
      <c r="R1463" s="110" t="e">
        <f t="shared" si="202"/>
        <v>#VALUE!</v>
      </c>
      <c r="S1463" s="110" t="e">
        <f t="shared" si="203"/>
        <v>#VALUE!</v>
      </c>
      <c r="T1463" s="110" t="e">
        <f t="shared" si="204"/>
        <v>#VALUE!</v>
      </c>
      <c r="U1463" s="110" t="e">
        <f t="shared" si="205"/>
        <v>#VALUE!</v>
      </c>
    </row>
    <row r="1464" spans="12:21" x14ac:dyDescent="0.5">
      <c r="L1464" s="56" t="str">
        <f t="shared" si="198"/>
        <v>Effectuez l’étape 1</v>
      </c>
      <c r="M1464" s="56" t="str">
        <f t="shared" si="199"/>
        <v>Effectuez l’étape 1</v>
      </c>
      <c r="N1464" s="56" t="str">
        <f t="shared" si="200"/>
        <v>Effectuez l’étape 1</v>
      </c>
      <c r="O1464" s="56" t="str">
        <f t="shared" si="201"/>
        <v>Effectuez l’étape 1</v>
      </c>
      <c r="P1464" s="3">
        <f t="shared" si="206"/>
        <v>0</v>
      </c>
      <c r="R1464" s="110" t="e">
        <f t="shared" si="202"/>
        <v>#VALUE!</v>
      </c>
      <c r="S1464" s="110" t="e">
        <f t="shared" si="203"/>
        <v>#VALUE!</v>
      </c>
      <c r="T1464" s="110" t="e">
        <f t="shared" si="204"/>
        <v>#VALUE!</v>
      </c>
      <c r="U1464" s="110" t="e">
        <f t="shared" si="205"/>
        <v>#VALUE!</v>
      </c>
    </row>
    <row r="1465" spans="12:21" x14ac:dyDescent="0.5">
      <c r="L1465" s="56" t="str">
        <f t="shared" si="198"/>
        <v>Effectuez l’étape 1</v>
      </c>
      <c r="M1465" s="56" t="str">
        <f t="shared" si="199"/>
        <v>Effectuez l’étape 1</v>
      </c>
      <c r="N1465" s="56" t="str">
        <f t="shared" si="200"/>
        <v>Effectuez l’étape 1</v>
      </c>
      <c r="O1465" s="56" t="str">
        <f t="shared" si="201"/>
        <v>Effectuez l’étape 1</v>
      </c>
      <c r="P1465" s="3">
        <f t="shared" si="206"/>
        <v>0</v>
      </c>
      <c r="R1465" s="110" t="e">
        <f t="shared" si="202"/>
        <v>#VALUE!</v>
      </c>
      <c r="S1465" s="110" t="e">
        <f t="shared" si="203"/>
        <v>#VALUE!</v>
      </c>
      <c r="T1465" s="110" t="e">
        <f t="shared" si="204"/>
        <v>#VALUE!</v>
      </c>
      <c r="U1465" s="110" t="e">
        <f t="shared" si="205"/>
        <v>#VALUE!</v>
      </c>
    </row>
    <row r="1466" spans="12:21" x14ac:dyDescent="0.5">
      <c r="L1466" s="56" t="str">
        <f t="shared" si="198"/>
        <v>Effectuez l’étape 1</v>
      </c>
      <c r="M1466" s="56" t="str">
        <f t="shared" si="199"/>
        <v>Effectuez l’étape 1</v>
      </c>
      <c r="N1466" s="56" t="str">
        <f t="shared" si="200"/>
        <v>Effectuez l’étape 1</v>
      </c>
      <c r="O1466" s="56" t="str">
        <f t="shared" si="201"/>
        <v>Effectuez l’étape 1</v>
      </c>
      <c r="P1466" s="3">
        <f t="shared" si="206"/>
        <v>0</v>
      </c>
      <c r="R1466" s="110" t="e">
        <f t="shared" si="202"/>
        <v>#VALUE!</v>
      </c>
      <c r="S1466" s="110" t="e">
        <f t="shared" si="203"/>
        <v>#VALUE!</v>
      </c>
      <c r="T1466" s="110" t="e">
        <f t="shared" si="204"/>
        <v>#VALUE!</v>
      </c>
      <c r="U1466" s="110" t="e">
        <f t="shared" si="205"/>
        <v>#VALUE!</v>
      </c>
    </row>
    <row r="1467" spans="12:21" x14ac:dyDescent="0.5">
      <c r="L1467" s="56" t="str">
        <f t="shared" si="198"/>
        <v>Effectuez l’étape 1</v>
      </c>
      <c r="M1467" s="56" t="str">
        <f t="shared" si="199"/>
        <v>Effectuez l’étape 1</v>
      </c>
      <c r="N1467" s="56" t="str">
        <f t="shared" si="200"/>
        <v>Effectuez l’étape 1</v>
      </c>
      <c r="O1467" s="56" t="str">
        <f t="shared" si="201"/>
        <v>Effectuez l’étape 1</v>
      </c>
      <c r="P1467" s="3">
        <f t="shared" si="206"/>
        <v>0</v>
      </c>
      <c r="R1467" s="110" t="e">
        <f t="shared" si="202"/>
        <v>#VALUE!</v>
      </c>
      <c r="S1467" s="110" t="e">
        <f t="shared" si="203"/>
        <v>#VALUE!</v>
      </c>
      <c r="T1467" s="110" t="e">
        <f t="shared" si="204"/>
        <v>#VALUE!</v>
      </c>
      <c r="U1467" s="110" t="e">
        <f t="shared" si="205"/>
        <v>#VALUE!</v>
      </c>
    </row>
    <row r="1468" spans="12:21" x14ac:dyDescent="0.5">
      <c r="L1468" s="56" t="str">
        <f t="shared" si="198"/>
        <v>Effectuez l’étape 1</v>
      </c>
      <c r="M1468" s="56" t="str">
        <f t="shared" si="199"/>
        <v>Effectuez l’étape 1</v>
      </c>
      <c r="N1468" s="56" t="str">
        <f t="shared" si="200"/>
        <v>Effectuez l’étape 1</v>
      </c>
      <c r="O1468" s="56" t="str">
        <f t="shared" si="201"/>
        <v>Effectuez l’étape 1</v>
      </c>
      <c r="P1468" s="3">
        <f t="shared" si="206"/>
        <v>0</v>
      </c>
      <c r="R1468" s="110" t="e">
        <f t="shared" si="202"/>
        <v>#VALUE!</v>
      </c>
      <c r="S1468" s="110" t="e">
        <f t="shared" si="203"/>
        <v>#VALUE!</v>
      </c>
      <c r="T1468" s="110" t="e">
        <f t="shared" si="204"/>
        <v>#VALUE!</v>
      </c>
      <c r="U1468" s="110" t="e">
        <f t="shared" si="205"/>
        <v>#VALUE!</v>
      </c>
    </row>
    <row r="1469" spans="12:21" x14ac:dyDescent="0.5">
      <c r="L1469" s="56" t="str">
        <f t="shared" si="198"/>
        <v>Effectuez l’étape 1</v>
      </c>
      <c r="M1469" s="56" t="str">
        <f t="shared" si="199"/>
        <v>Effectuez l’étape 1</v>
      </c>
      <c r="N1469" s="56" t="str">
        <f t="shared" si="200"/>
        <v>Effectuez l’étape 1</v>
      </c>
      <c r="O1469" s="56" t="str">
        <f t="shared" si="201"/>
        <v>Effectuez l’étape 1</v>
      </c>
      <c r="P1469" s="3">
        <f t="shared" si="206"/>
        <v>0</v>
      </c>
      <c r="R1469" s="110" t="e">
        <f t="shared" si="202"/>
        <v>#VALUE!</v>
      </c>
      <c r="S1469" s="110" t="e">
        <f t="shared" si="203"/>
        <v>#VALUE!</v>
      </c>
      <c r="T1469" s="110" t="e">
        <f t="shared" si="204"/>
        <v>#VALUE!</v>
      </c>
      <c r="U1469" s="110" t="e">
        <f t="shared" si="205"/>
        <v>#VALUE!</v>
      </c>
    </row>
    <row r="1470" spans="12:21" x14ac:dyDescent="0.5">
      <c r="L1470" s="56" t="str">
        <f t="shared" si="198"/>
        <v>Effectuez l’étape 1</v>
      </c>
      <c r="M1470" s="56" t="str">
        <f t="shared" si="199"/>
        <v>Effectuez l’étape 1</v>
      </c>
      <c r="N1470" s="56" t="str">
        <f t="shared" si="200"/>
        <v>Effectuez l’étape 1</v>
      </c>
      <c r="O1470" s="56" t="str">
        <f t="shared" si="201"/>
        <v>Effectuez l’étape 1</v>
      </c>
      <c r="P1470" s="3">
        <f t="shared" si="206"/>
        <v>0</v>
      </c>
      <c r="R1470" s="110" t="e">
        <f t="shared" si="202"/>
        <v>#VALUE!</v>
      </c>
      <c r="S1470" s="110" t="e">
        <f t="shared" si="203"/>
        <v>#VALUE!</v>
      </c>
      <c r="T1470" s="110" t="e">
        <f t="shared" si="204"/>
        <v>#VALUE!</v>
      </c>
      <c r="U1470" s="110" t="e">
        <f t="shared" si="205"/>
        <v>#VALUE!</v>
      </c>
    </row>
    <row r="1471" spans="12:21" x14ac:dyDescent="0.5">
      <c r="L1471" s="56" t="str">
        <f t="shared" si="198"/>
        <v>Effectuez l’étape 1</v>
      </c>
      <c r="M1471" s="56" t="str">
        <f t="shared" si="199"/>
        <v>Effectuez l’étape 1</v>
      </c>
      <c r="N1471" s="56" t="str">
        <f t="shared" si="200"/>
        <v>Effectuez l’étape 1</v>
      </c>
      <c r="O1471" s="56" t="str">
        <f t="shared" si="201"/>
        <v>Effectuez l’étape 1</v>
      </c>
      <c r="P1471" s="3">
        <f t="shared" si="206"/>
        <v>0</v>
      </c>
      <c r="R1471" s="110" t="e">
        <f t="shared" si="202"/>
        <v>#VALUE!</v>
      </c>
      <c r="S1471" s="110" t="e">
        <f t="shared" si="203"/>
        <v>#VALUE!</v>
      </c>
      <c r="T1471" s="110" t="e">
        <f t="shared" si="204"/>
        <v>#VALUE!</v>
      </c>
      <c r="U1471" s="110" t="e">
        <f t="shared" si="205"/>
        <v>#VALUE!</v>
      </c>
    </row>
    <row r="1472" spans="12:21" x14ac:dyDescent="0.5">
      <c r="L1472" s="56" t="str">
        <f t="shared" si="198"/>
        <v>Effectuez l’étape 1</v>
      </c>
      <c r="M1472" s="56" t="str">
        <f t="shared" si="199"/>
        <v>Effectuez l’étape 1</v>
      </c>
      <c r="N1472" s="56" t="str">
        <f t="shared" si="200"/>
        <v>Effectuez l’étape 1</v>
      </c>
      <c r="O1472" s="56" t="str">
        <f t="shared" si="201"/>
        <v>Effectuez l’étape 1</v>
      </c>
      <c r="P1472" s="3">
        <f t="shared" si="206"/>
        <v>0</v>
      </c>
      <c r="R1472" s="110" t="e">
        <f t="shared" si="202"/>
        <v>#VALUE!</v>
      </c>
      <c r="S1472" s="110" t="e">
        <f t="shared" si="203"/>
        <v>#VALUE!</v>
      </c>
      <c r="T1472" s="110" t="e">
        <f t="shared" si="204"/>
        <v>#VALUE!</v>
      </c>
      <c r="U1472" s="110" t="e">
        <f t="shared" si="205"/>
        <v>#VALUE!</v>
      </c>
    </row>
    <row r="1473" spans="12:21" x14ac:dyDescent="0.5">
      <c r="L1473" s="56" t="str">
        <f t="shared" si="198"/>
        <v>Effectuez l’étape 1</v>
      </c>
      <c r="M1473" s="56" t="str">
        <f t="shared" si="199"/>
        <v>Effectuez l’étape 1</v>
      </c>
      <c r="N1473" s="56" t="str">
        <f t="shared" si="200"/>
        <v>Effectuez l’étape 1</v>
      </c>
      <c r="O1473" s="56" t="str">
        <f t="shared" si="201"/>
        <v>Effectuez l’étape 1</v>
      </c>
      <c r="P1473" s="3">
        <f t="shared" si="206"/>
        <v>0</v>
      </c>
      <c r="R1473" s="110" t="e">
        <f t="shared" si="202"/>
        <v>#VALUE!</v>
      </c>
      <c r="S1473" s="110" t="e">
        <f t="shared" si="203"/>
        <v>#VALUE!</v>
      </c>
      <c r="T1473" s="110" t="e">
        <f t="shared" si="204"/>
        <v>#VALUE!</v>
      </c>
      <c r="U1473" s="110" t="e">
        <f t="shared" si="205"/>
        <v>#VALUE!</v>
      </c>
    </row>
    <row r="1474" spans="12:21" x14ac:dyDescent="0.5">
      <c r="L1474" s="56" t="str">
        <f t="shared" si="198"/>
        <v>Effectuez l’étape 1</v>
      </c>
      <c r="M1474" s="56" t="str">
        <f t="shared" si="199"/>
        <v>Effectuez l’étape 1</v>
      </c>
      <c r="N1474" s="56" t="str">
        <f t="shared" si="200"/>
        <v>Effectuez l’étape 1</v>
      </c>
      <c r="O1474" s="56" t="str">
        <f t="shared" si="201"/>
        <v>Effectuez l’étape 1</v>
      </c>
      <c r="P1474" s="3">
        <f t="shared" si="206"/>
        <v>0</v>
      </c>
      <c r="R1474" s="110" t="e">
        <f t="shared" si="202"/>
        <v>#VALUE!</v>
      </c>
      <c r="S1474" s="110" t="e">
        <f t="shared" si="203"/>
        <v>#VALUE!</v>
      </c>
      <c r="T1474" s="110" t="e">
        <f t="shared" si="204"/>
        <v>#VALUE!</v>
      </c>
      <c r="U1474" s="110" t="e">
        <f t="shared" si="205"/>
        <v>#VALUE!</v>
      </c>
    </row>
    <row r="1475" spans="12:21" x14ac:dyDescent="0.5">
      <c r="L1475" s="56" t="str">
        <f t="shared" si="198"/>
        <v>Effectuez l’étape 1</v>
      </c>
      <c r="M1475" s="56" t="str">
        <f t="shared" si="199"/>
        <v>Effectuez l’étape 1</v>
      </c>
      <c r="N1475" s="56" t="str">
        <f t="shared" si="200"/>
        <v>Effectuez l’étape 1</v>
      </c>
      <c r="O1475" s="56" t="str">
        <f t="shared" si="201"/>
        <v>Effectuez l’étape 1</v>
      </c>
      <c r="P1475" s="3">
        <f t="shared" si="206"/>
        <v>0</v>
      </c>
      <c r="R1475" s="110" t="e">
        <f t="shared" si="202"/>
        <v>#VALUE!</v>
      </c>
      <c r="S1475" s="110" t="e">
        <f t="shared" si="203"/>
        <v>#VALUE!</v>
      </c>
      <c r="T1475" s="110" t="e">
        <f t="shared" si="204"/>
        <v>#VALUE!</v>
      </c>
      <c r="U1475" s="110" t="e">
        <f t="shared" si="205"/>
        <v>#VALUE!</v>
      </c>
    </row>
    <row r="1476" spans="12:21" x14ac:dyDescent="0.5">
      <c r="L1476" s="56" t="str">
        <f t="shared" si="198"/>
        <v>Effectuez l’étape 1</v>
      </c>
      <c r="M1476" s="56" t="str">
        <f t="shared" si="199"/>
        <v>Effectuez l’étape 1</v>
      </c>
      <c r="N1476" s="56" t="str">
        <f t="shared" si="200"/>
        <v>Effectuez l’étape 1</v>
      </c>
      <c r="O1476" s="56" t="str">
        <f t="shared" si="201"/>
        <v>Effectuez l’étape 1</v>
      </c>
      <c r="P1476" s="3">
        <f t="shared" si="206"/>
        <v>0</v>
      </c>
      <c r="R1476" s="110" t="e">
        <f t="shared" si="202"/>
        <v>#VALUE!</v>
      </c>
      <c r="S1476" s="110" t="e">
        <f t="shared" si="203"/>
        <v>#VALUE!</v>
      </c>
      <c r="T1476" s="110" t="e">
        <f t="shared" si="204"/>
        <v>#VALUE!</v>
      </c>
      <c r="U1476" s="110" t="e">
        <f t="shared" si="205"/>
        <v>#VALUE!</v>
      </c>
    </row>
    <row r="1477" spans="12:21" x14ac:dyDescent="0.5">
      <c r="L1477" s="56" t="str">
        <f t="shared" si="198"/>
        <v>Effectuez l’étape 1</v>
      </c>
      <c r="M1477" s="56" t="str">
        <f t="shared" si="199"/>
        <v>Effectuez l’étape 1</v>
      </c>
      <c r="N1477" s="56" t="str">
        <f t="shared" si="200"/>
        <v>Effectuez l’étape 1</v>
      </c>
      <c r="O1477" s="56" t="str">
        <f t="shared" si="201"/>
        <v>Effectuez l’étape 1</v>
      </c>
      <c r="P1477" s="3">
        <f t="shared" si="206"/>
        <v>0</v>
      </c>
      <c r="R1477" s="110" t="e">
        <f t="shared" si="202"/>
        <v>#VALUE!</v>
      </c>
      <c r="S1477" s="110" t="e">
        <f t="shared" si="203"/>
        <v>#VALUE!</v>
      </c>
      <c r="T1477" s="110" t="e">
        <f t="shared" si="204"/>
        <v>#VALUE!</v>
      </c>
      <c r="U1477" s="110" t="e">
        <f t="shared" si="205"/>
        <v>#VALUE!</v>
      </c>
    </row>
    <row r="1478" spans="12:21" x14ac:dyDescent="0.5">
      <c r="L1478" s="56" t="str">
        <f t="shared" ref="L1478:L1541" si="207">IF(ISTEXT(overallRate),"Effectuez l’étape 1",IF(OR(COUNT($C1478,H1478)&lt;&gt;2,overallRate=0),0,IF(D1478="Oui",ROUND(MAX(IF($B1478="Non - avec lien de dépendance",0,MIN((0.75*H1478),847)),MIN(H1478,(0.75*$C1478),847)),2),R1478)))</f>
        <v>Effectuez l’étape 1</v>
      </c>
      <c r="M1478" s="56" t="str">
        <f t="shared" ref="M1478:M1541" si="208">IF(ISTEXT(overallRate),"Effectuez l’étape 1",IF(OR(COUNT($C1478,I1478)&lt;&gt;2,overallRate=0),0,IF(E1478="Yes",ROUND(MAX(IF($B1478="Non - avec lien de dépendance",0,MIN((0.75*I1478),847)),MIN(I1478,(0.75*$C1478),847)),2),S1478)))</f>
        <v>Effectuez l’étape 1</v>
      </c>
      <c r="N1478" s="56" t="str">
        <f t="shared" ref="N1478:N1541" si="209">IF(ISTEXT(overallRate),"Effectuez l’étape 1",IF(OR(COUNT($C1478,J1478)&lt;&gt;2,overallRate=0),0,IF(F1478="Yes",ROUND(MAX(IF($B1478="Non - avec lien de dépendance",0,MIN((0.75*J1478),847)),MIN(J1478,(0.75*$C1478),847)),2),T1478)))</f>
        <v>Effectuez l’étape 1</v>
      </c>
      <c r="O1478" s="56" t="str">
        <f t="shared" ref="O1478:O1541" si="210">IF(ISTEXT(overallRate),"Effectuez l’étape 1",IF(OR(COUNT($C1478,K1478)&lt;&gt;2,overallRate=0),0,IF(G1478="Yes",ROUND(MAX(IF($B1478="Non - avec lien de dépendance",0,MIN((0.75*K1478),847)),MIN(K1478,(0.75*$C1478),847)),2),U1478)))</f>
        <v>Effectuez l’étape 1</v>
      </c>
      <c r="P1478" s="3">
        <f t="shared" si="206"/>
        <v>0</v>
      </c>
      <c r="R1478" s="110" t="e">
        <f t="shared" ref="R1478:R1541" si="211">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#VALUE!</v>
      </c>
      <c r="S1478" s="110" t="e">
        <f t="shared" ref="S1478:S1541" si="21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#VALUE!</v>
      </c>
      <c r="T1478" s="110" t="e">
        <f t="shared" ref="T1478:T1541" si="213">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#VALUE!</v>
      </c>
      <c r="U1478" s="110" t="e">
        <f t="shared" ref="U1478:U1541" si="214">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#VALUE!</v>
      </c>
    </row>
    <row r="1479" spans="12:21" x14ac:dyDescent="0.5">
      <c r="L1479" s="56" t="str">
        <f t="shared" si="207"/>
        <v>Effectuez l’étape 1</v>
      </c>
      <c r="M1479" s="56" t="str">
        <f t="shared" si="208"/>
        <v>Effectuez l’étape 1</v>
      </c>
      <c r="N1479" s="56" t="str">
        <f t="shared" si="209"/>
        <v>Effectuez l’étape 1</v>
      </c>
      <c r="O1479" s="56" t="str">
        <f t="shared" si="210"/>
        <v>Effectuez l’étape 1</v>
      </c>
      <c r="P1479" s="3">
        <f t="shared" ref="P1479:P1542" si="215">IF(AND(COUNT(C1479:K1479)&gt;0,OR(COUNT(C1479:K1479)&lt;&gt;5,ISBLANK(B1479))),"Fill out all amounts",SUM(L1479:O1479))</f>
        <v>0</v>
      </c>
      <c r="R1479" s="110" t="e">
        <f t="shared" si="211"/>
        <v>#VALUE!</v>
      </c>
      <c r="S1479" s="110" t="e">
        <f t="shared" si="212"/>
        <v>#VALUE!</v>
      </c>
      <c r="T1479" s="110" t="e">
        <f t="shared" si="213"/>
        <v>#VALUE!</v>
      </c>
      <c r="U1479" s="110" t="e">
        <f t="shared" si="214"/>
        <v>#VALUE!</v>
      </c>
    </row>
    <row r="1480" spans="12:21" x14ac:dyDescent="0.5">
      <c r="L1480" s="56" t="str">
        <f t="shared" si="207"/>
        <v>Effectuez l’étape 1</v>
      </c>
      <c r="M1480" s="56" t="str">
        <f t="shared" si="208"/>
        <v>Effectuez l’étape 1</v>
      </c>
      <c r="N1480" s="56" t="str">
        <f t="shared" si="209"/>
        <v>Effectuez l’étape 1</v>
      </c>
      <c r="O1480" s="56" t="str">
        <f t="shared" si="210"/>
        <v>Effectuez l’étape 1</v>
      </c>
      <c r="P1480" s="3">
        <f t="shared" si="215"/>
        <v>0</v>
      </c>
      <c r="R1480" s="110" t="e">
        <f t="shared" si="211"/>
        <v>#VALUE!</v>
      </c>
      <c r="S1480" s="110" t="e">
        <f t="shared" si="212"/>
        <v>#VALUE!</v>
      </c>
      <c r="T1480" s="110" t="e">
        <f t="shared" si="213"/>
        <v>#VALUE!</v>
      </c>
      <c r="U1480" s="110" t="e">
        <f t="shared" si="214"/>
        <v>#VALUE!</v>
      </c>
    </row>
    <row r="1481" spans="12:21" x14ac:dyDescent="0.5">
      <c r="L1481" s="56" t="str">
        <f t="shared" si="207"/>
        <v>Effectuez l’étape 1</v>
      </c>
      <c r="M1481" s="56" t="str">
        <f t="shared" si="208"/>
        <v>Effectuez l’étape 1</v>
      </c>
      <c r="N1481" s="56" t="str">
        <f t="shared" si="209"/>
        <v>Effectuez l’étape 1</v>
      </c>
      <c r="O1481" s="56" t="str">
        <f t="shared" si="210"/>
        <v>Effectuez l’étape 1</v>
      </c>
      <c r="P1481" s="3">
        <f t="shared" si="215"/>
        <v>0</v>
      </c>
      <c r="R1481" s="110" t="e">
        <f t="shared" si="211"/>
        <v>#VALUE!</v>
      </c>
      <c r="S1481" s="110" t="e">
        <f t="shared" si="212"/>
        <v>#VALUE!</v>
      </c>
      <c r="T1481" s="110" t="e">
        <f t="shared" si="213"/>
        <v>#VALUE!</v>
      </c>
      <c r="U1481" s="110" t="e">
        <f t="shared" si="214"/>
        <v>#VALUE!</v>
      </c>
    </row>
    <row r="1482" spans="12:21" x14ac:dyDescent="0.5">
      <c r="L1482" s="56" t="str">
        <f t="shared" si="207"/>
        <v>Effectuez l’étape 1</v>
      </c>
      <c r="M1482" s="56" t="str">
        <f t="shared" si="208"/>
        <v>Effectuez l’étape 1</v>
      </c>
      <c r="N1482" s="56" t="str">
        <f t="shared" si="209"/>
        <v>Effectuez l’étape 1</v>
      </c>
      <c r="O1482" s="56" t="str">
        <f t="shared" si="210"/>
        <v>Effectuez l’étape 1</v>
      </c>
      <c r="P1482" s="3">
        <f t="shared" si="215"/>
        <v>0</v>
      </c>
      <c r="R1482" s="110" t="e">
        <f t="shared" si="211"/>
        <v>#VALUE!</v>
      </c>
      <c r="S1482" s="110" t="e">
        <f t="shared" si="212"/>
        <v>#VALUE!</v>
      </c>
      <c r="T1482" s="110" t="e">
        <f t="shared" si="213"/>
        <v>#VALUE!</v>
      </c>
      <c r="U1482" s="110" t="e">
        <f t="shared" si="214"/>
        <v>#VALUE!</v>
      </c>
    </row>
    <row r="1483" spans="12:21" x14ac:dyDescent="0.5">
      <c r="L1483" s="56" t="str">
        <f t="shared" si="207"/>
        <v>Effectuez l’étape 1</v>
      </c>
      <c r="M1483" s="56" t="str">
        <f t="shared" si="208"/>
        <v>Effectuez l’étape 1</v>
      </c>
      <c r="N1483" s="56" t="str">
        <f t="shared" si="209"/>
        <v>Effectuez l’étape 1</v>
      </c>
      <c r="O1483" s="56" t="str">
        <f t="shared" si="210"/>
        <v>Effectuez l’étape 1</v>
      </c>
      <c r="P1483" s="3">
        <f t="shared" si="215"/>
        <v>0</v>
      </c>
      <c r="R1483" s="110" t="e">
        <f t="shared" si="211"/>
        <v>#VALUE!</v>
      </c>
      <c r="S1483" s="110" t="e">
        <f t="shared" si="212"/>
        <v>#VALUE!</v>
      </c>
      <c r="T1483" s="110" t="e">
        <f t="shared" si="213"/>
        <v>#VALUE!</v>
      </c>
      <c r="U1483" s="110" t="e">
        <f t="shared" si="214"/>
        <v>#VALUE!</v>
      </c>
    </row>
    <row r="1484" spans="12:21" x14ac:dyDescent="0.5">
      <c r="L1484" s="56" t="str">
        <f t="shared" si="207"/>
        <v>Effectuez l’étape 1</v>
      </c>
      <c r="M1484" s="56" t="str">
        <f t="shared" si="208"/>
        <v>Effectuez l’étape 1</v>
      </c>
      <c r="N1484" s="56" t="str">
        <f t="shared" si="209"/>
        <v>Effectuez l’étape 1</v>
      </c>
      <c r="O1484" s="56" t="str">
        <f t="shared" si="210"/>
        <v>Effectuez l’étape 1</v>
      </c>
      <c r="P1484" s="3">
        <f t="shared" si="215"/>
        <v>0</v>
      </c>
      <c r="R1484" s="110" t="e">
        <f t="shared" si="211"/>
        <v>#VALUE!</v>
      </c>
      <c r="S1484" s="110" t="e">
        <f t="shared" si="212"/>
        <v>#VALUE!</v>
      </c>
      <c r="T1484" s="110" t="e">
        <f t="shared" si="213"/>
        <v>#VALUE!</v>
      </c>
      <c r="U1484" s="110" t="e">
        <f t="shared" si="214"/>
        <v>#VALUE!</v>
      </c>
    </row>
    <row r="1485" spans="12:21" x14ac:dyDescent="0.5">
      <c r="L1485" s="56" t="str">
        <f t="shared" si="207"/>
        <v>Effectuez l’étape 1</v>
      </c>
      <c r="M1485" s="56" t="str">
        <f t="shared" si="208"/>
        <v>Effectuez l’étape 1</v>
      </c>
      <c r="N1485" s="56" t="str">
        <f t="shared" si="209"/>
        <v>Effectuez l’étape 1</v>
      </c>
      <c r="O1485" s="56" t="str">
        <f t="shared" si="210"/>
        <v>Effectuez l’étape 1</v>
      </c>
      <c r="P1485" s="3">
        <f t="shared" si="215"/>
        <v>0</v>
      </c>
      <c r="R1485" s="110" t="e">
        <f t="shared" si="211"/>
        <v>#VALUE!</v>
      </c>
      <c r="S1485" s="110" t="e">
        <f t="shared" si="212"/>
        <v>#VALUE!</v>
      </c>
      <c r="T1485" s="110" t="e">
        <f t="shared" si="213"/>
        <v>#VALUE!</v>
      </c>
      <c r="U1485" s="110" t="e">
        <f t="shared" si="214"/>
        <v>#VALUE!</v>
      </c>
    </row>
    <row r="1486" spans="12:21" x14ac:dyDescent="0.5">
      <c r="L1486" s="56" t="str">
        <f t="shared" si="207"/>
        <v>Effectuez l’étape 1</v>
      </c>
      <c r="M1486" s="56" t="str">
        <f t="shared" si="208"/>
        <v>Effectuez l’étape 1</v>
      </c>
      <c r="N1486" s="56" t="str">
        <f t="shared" si="209"/>
        <v>Effectuez l’étape 1</v>
      </c>
      <c r="O1486" s="56" t="str">
        <f t="shared" si="210"/>
        <v>Effectuez l’étape 1</v>
      </c>
      <c r="P1486" s="3">
        <f t="shared" si="215"/>
        <v>0</v>
      </c>
      <c r="R1486" s="110" t="e">
        <f t="shared" si="211"/>
        <v>#VALUE!</v>
      </c>
      <c r="S1486" s="110" t="e">
        <f t="shared" si="212"/>
        <v>#VALUE!</v>
      </c>
      <c r="T1486" s="110" t="e">
        <f t="shared" si="213"/>
        <v>#VALUE!</v>
      </c>
      <c r="U1486" s="110" t="e">
        <f t="shared" si="214"/>
        <v>#VALUE!</v>
      </c>
    </row>
    <row r="1487" spans="12:21" x14ac:dyDescent="0.5">
      <c r="L1487" s="56" t="str">
        <f t="shared" si="207"/>
        <v>Effectuez l’étape 1</v>
      </c>
      <c r="M1487" s="56" t="str">
        <f t="shared" si="208"/>
        <v>Effectuez l’étape 1</v>
      </c>
      <c r="N1487" s="56" t="str">
        <f t="shared" si="209"/>
        <v>Effectuez l’étape 1</v>
      </c>
      <c r="O1487" s="56" t="str">
        <f t="shared" si="210"/>
        <v>Effectuez l’étape 1</v>
      </c>
      <c r="P1487" s="3">
        <f t="shared" si="215"/>
        <v>0</v>
      </c>
      <c r="R1487" s="110" t="e">
        <f t="shared" si="211"/>
        <v>#VALUE!</v>
      </c>
      <c r="S1487" s="110" t="e">
        <f t="shared" si="212"/>
        <v>#VALUE!</v>
      </c>
      <c r="T1487" s="110" t="e">
        <f t="shared" si="213"/>
        <v>#VALUE!</v>
      </c>
      <c r="U1487" s="110" t="e">
        <f t="shared" si="214"/>
        <v>#VALUE!</v>
      </c>
    </row>
    <row r="1488" spans="12:21" x14ac:dyDescent="0.5">
      <c r="L1488" s="56" t="str">
        <f t="shared" si="207"/>
        <v>Effectuez l’étape 1</v>
      </c>
      <c r="M1488" s="56" t="str">
        <f t="shared" si="208"/>
        <v>Effectuez l’étape 1</v>
      </c>
      <c r="N1488" s="56" t="str">
        <f t="shared" si="209"/>
        <v>Effectuez l’étape 1</v>
      </c>
      <c r="O1488" s="56" t="str">
        <f t="shared" si="210"/>
        <v>Effectuez l’étape 1</v>
      </c>
      <c r="P1488" s="3">
        <f t="shared" si="215"/>
        <v>0</v>
      </c>
      <c r="R1488" s="110" t="e">
        <f t="shared" si="211"/>
        <v>#VALUE!</v>
      </c>
      <c r="S1488" s="110" t="e">
        <f t="shared" si="212"/>
        <v>#VALUE!</v>
      </c>
      <c r="T1488" s="110" t="e">
        <f t="shared" si="213"/>
        <v>#VALUE!</v>
      </c>
      <c r="U1488" s="110" t="e">
        <f t="shared" si="214"/>
        <v>#VALUE!</v>
      </c>
    </row>
    <row r="1489" spans="12:21" x14ac:dyDescent="0.5">
      <c r="L1489" s="56" t="str">
        <f t="shared" si="207"/>
        <v>Effectuez l’étape 1</v>
      </c>
      <c r="M1489" s="56" t="str">
        <f t="shared" si="208"/>
        <v>Effectuez l’étape 1</v>
      </c>
      <c r="N1489" s="56" t="str">
        <f t="shared" si="209"/>
        <v>Effectuez l’étape 1</v>
      </c>
      <c r="O1489" s="56" t="str">
        <f t="shared" si="210"/>
        <v>Effectuez l’étape 1</v>
      </c>
      <c r="P1489" s="3">
        <f t="shared" si="215"/>
        <v>0</v>
      </c>
      <c r="R1489" s="110" t="e">
        <f t="shared" si="211"/>
        <v>#VALUE!</v>
      </c>
      <c r="S1489" s="110" t="e">
        <f t="shared" si="212"/>
        <v>#VALUE!</v>
      </c>
      <c r="T1489" s="110" t="e">
        <f t="shared" si="213"/>
        <v>#VALUE!</v>
      </c>
      <c r="U1489" s="110" t="e">
        <f t="shared" si="214"/>
        <v>#VALUE!</v>
      </c>
    </row>
    <row r="1490" spans="12:21" x14ac:dyDescent="0.5">
      <c r="L1490" s="56" t="str">
        <f t="shared" si="207"/>
        <v>Effectuez l’étape 1</v>
      </c>
      <c r="M1490" s="56" t="str">
        <f t="shared" si="208"/>
        <v>Effectuez l’étape 1</v>
      </c>
      <c r="N1490" s="56" t="str">
        <f t="shared" si="209"/>
        <v>Effectuez l’étape 1</v>
      </c>
      <c r="O1490" s="56" t="str">
        <f t="shared" si="210"/>
        <v>Effectuez l’étape 1</v>
      </c>
      <c r="P1490" s="3">
        <f t="shared" si="215"/>
        <v>0</v>
      </c>
      <c r="R1490" s="110" t="e">
        <f t="shared" si="211"/>
        <v>#VALUE!</v>
      </c>
      <c r="S1490" s="110" t="e">
        <f t="shared" si="212"/>
        <v>#VALUE!</v>
      </c>
      <c r="T1490" s="110" t="e">
        <f t="shared" si="213"/>
        <v>#VALUE!</v>
      </c>
      <c r="U1490" s="110" t="e">
        <f t="shared" si="214"/>
        <v>#VALUE!</v>
      </c>
    </row>
    <row r="1491" spans="12:21" x14ac:dyDescent="0.5">
      <c r="L1491" s="56" t="str">
        <f t="shared" si="207"/>
        <v>Effectuez l’étape 1</v>
      </c>
      <c r="M1491" s="56" t="str">
        <f t="shared" si="208"/>
        <v>Effectuez l’étape 1</v>
      </c>
      <c r="N1491" s="56" t="str">
        <f t="shared" si="209"/>
        <v>Effectuez l’étape 1</v>
      </c>
      <c r="O1491" s="56" t="str">
        <f t="shared" si="210"/>
        <v>Effectuez l’étape 1</v>
      </c>
      <c r="P1491" s="3">
        <f t="shared" si="215"/>
        <v>0</v>
      </c>
      <c r="R1491" s="110" t="e">
        <f t="shared" si="211"/>
        <v>#VALUE!</v>
      </c>
      <c r="S1491" s="110" t="e">
        <f t="shared" si="212"/>
        <v>#VALUE!</v>
      </c>
      <c r="T1491" s="110" t="e">
        <f t="shared" si="213"/>
        <v>#VALUE!</v>
      </c>
      <c r="U1491" s="110" t="e">
        <f t="shared" si="214"/>
        <v>#VALUE!</v>
      </c>
    </row>
    <row r="1492" spans="12:21" x14ac:dyDescent="0.5">
      <c r="L1492" s="56" t="str">
        <f t="shared" si="207"/>
        <v>Effectuez l’étape 1</v>
      </c>
      <c r="M1492" s="56" t="str">
        <f t="shared" si="208"/>
        <v>Effectuez l’étape 1</v>
      </c>
      <c r="N1492" s="56" t="str">
        <f t="shared" si="209"/>
        <v>Effectuez l’étape 1</v>
      </c>
      <c r="O1492" s="56" t="str">
        <f t="shared" si="210"/>
        <v>Effectuez l’étape 1</v>
      </c>
      <c r="P1492" s="3">
        <f t="shared" si="215"/>
        <v>0</v>
      </c>
      <c r="R1492" s="110" t="e">
        <f t="shared" si="211"/>
        <v>#VALUE!</v>
      </c>
      <c r="S1492" s="110" t="e">
        <f t="shared" si="212"/>
        <v>#VALUE!</v>
      </c>
      <c r="T1492" s="110" t="e">
        <f t="shared" si="213"/>
        <v>#VALUE!</v>
      </c>
      <c r="U1492" s="110" t="e">
        <f t="shared" si="214"/>
        <v>#VALUE!</v>
      </c>
    </row>
    <row r="1493" spans="12:21" x14ac:dyDescent="0.5">
      <c r="L1493" s="56" t="str">
        <f t="shared" si="207"/>
        <v>Effectuez l’étape 1</v>
      </c>
      <c r="M1493" s="56" t="str">
        <f t="shared" si="208"/>
        <v>Effectuez l’étape 1</v>
      </c>
      <c r="N1493" s="56" t="str">
        <f t="shared" si="209"/>
        <v>Effectuez l’étape 1</v>
      </c>
      <c r="O1493" s="56" t="str">
        <f t="shared" si="210"/>
        <v>Effectuez l’étape 1</v>
      </c>
      <c r="P1493" s="3">
        <f t="shared" si="215"/>
        <v>0</v>
      </c>
      <c r="R1493" s="110" t="e">
        <f t="shared" si="211"/>
        <v>#VALUE!</v>
      </c>
      <c r="S1493" s="110" t="e">
        <f t="shared" si="212"/>
        <v>#VALUE!</v>
      </c>
      <c r="T1493" s="110" t="e">
        <f t="shared" si="213"/>
        <v>#VALUE!</v>
      </c>
      <c r="U1493" s="110" t="e">
        <f t="shared" si="214"/>
        <v>#VALUE!</v>
      </c>
    </row>
    <row r="1494" spans="12:21" x14ac:dyDescent="0.5">
      <c r="L1494" s="56" t="str">
        <f t="shared" si="207"/>
        <v>Effectuez l’étape 1</v>
      </c>
      <c r="M1494" s="56" t="str">
        <f t="shared" si="208"/>
        <v>Effectuez l’étape 1</v>
      </c>
      <c r="N1494" s="56" t="str">
        <f t="shared" si="209"/>
        <v>Effectuez l’étape 1</v>
      </c>
      <c r="O1494" s="56" t="str">
        <f t="shared" si="210"/>
        <v>Effectuez l’étape 1</v>
      </c>
      <c r="P1494" s="3">
        <f t="shared" si="215"/>
        <v>0</v>
      </c>
      <c r="R1494" s="110" t="e">
        <f t="shared" si="211"/>
        <v>#VALUE!</v>
      </c>
      <c r="S1494" s="110" t="e">
        <f t="shared" si="212"/>
        <v>#VALUE!</v>
      </c>
      <c r="T1494" s="110" t="e">
        <f t="shared" si="213"/>
        <v>#VALUE!</v>
      </c>
      <c r="U1494" s="110" t="e">
        <f t="shared" si="214"/>
        <v>#VALUE!</v>
      </c>
    </row>
    <row r="1495" spans="12:21" x14ac:dyDescent="0.5">
      <c r="L1495" s="56" t="str">
        <f t="shared" si="207"/>
        <v>Effectuez l’étape 1</v>
      </c>
      <c r="M1495" s="56" t="str">
        <f t="shared" si="208"/>
        <v>Effectuez l’étape 1</v>
      </c>
      <c r="N1495" s="56" t="str">
        <f t="shared" si="209"/>
        <v>Effectuez l’étape 1</v>
      </c>
      <c r="O1495" s="56" t="str">
        <f t="shared" si="210"/>
        <v>Effectuez l’étape 1</v>
      </c>
      <c r="P1495" s="3">
        <f t="shared" si="215"/>
        <v>0</v>
      </c>
      <c r="R1495" s="110" t="e">
        <f t="shared" si="211"/>
        <v>#VALUE!</v>
      </c>
      <c r="S1495" s="110" t="e">
        <f t="shared" si="212"/>
        <v>#VALUE!</v>
      </c>
      <c r="T1495" s="110" t="e">
        <f t="shared" si="213"/>
        <v>#VALUE!</v>
      </c>
      <c r="U1495" s="110" t="e">
        <f t="shared" si="214"/>
        <v>#VALUE!</v>
      </c>
    </row>
    <row r="1496" spans="12:21" x14ac:dyDescent="0.5">
      <c r="L1496" s="56" t="str">
        <f t="shared" si="207"/>
        <v>Effectuez l’étape 1</v>
      </c>
      <c r="M1496" s="56" t="str">
        <f t="shared" si="208"/>
        <v>Effectuez l’étape 1</v>
      </c>
      <c r="N1496" s="56" t="str">
        <f t="shared" si="209"/>
        <v>Effectuez l’étape 1</v>
      </c>
      <c r="O1496" s="56" t="str">
        <f t="shared" si="210"/>
        <v>Effectuez l’étape 1</v>
      </c>
      <c r="P1496" s="3">
        <f t="shared" si="215"/>
        <v>0</v>
      </c>
      <c r="R1496" s="110" t="e">
        <f t="shared" si="211"/>
        <v>#VALUE!</v>
      </c>
      <c r="S1496" s="110" t="e">
        <f t="shared" si="212"/>
        <v>#VALUE!</v>
      </c>
      <c r="T1496" s="110" t="e">
        <f t="shared" si="213"/>
        <v>#VALUE!</v>
      </c>
      <c r="U1496" s="110" t="e">
        <f t="shared" si="214"/>
        <v>#VALUE!</v>
      </c>
    </row>
    <row r="1497" spans="12:21" x14ac:dyDescent="0.5">
      <c r="L1497" s="56" t="str">
        <f t="shared" si="207"/>
        <v>Effectuez l’étape 1</v>
      </c>
      <c r="M1497" s="56" t="str">
        <f t="shared" si="208"/>
        <v>Effectuez l’étape 1</v>
      </c>
      <c r="N1497" s="56" t="str">
        <f t="shared" si="209"/>
        <v>Effectuez l’étape 1</v>
      </c>
      <c r="O1497" s="56" t="str">
        <f t="shared" si="210"/>
        <v>Effectuez l’étape 1</v>
      </c>
      <c r="P1497" s="3">
        <f t="shared" si="215"/>
        <v>0</v>
      </c>
      <c r="R1497" s="110" t="e">
        <f t="shared" si="211"/>
        <v>#VALUE!</v>
      </c>
      <c r="S1497" s="110" t="e">
        <f t="shared" si="212"/>
        <v>#VALUE!</v>
      </c>
      <c r="T1497" s="110" t="e">
        <f t="shared" si="213"/>
        <v>#VALUE!</v>
      </c>
      <c r="U1497" s="110" t="e">
        <f t="shared" si="214"/>
        <v>#VALUE!</v>
      </c>
    </row>
    <row r="1498" spans="12:21" x14ac:dyDescent="0.5">
      <c r="L1498" s="56" t="str">
        <f t="shared" si="207"/>
        <v>Effectuez l’étape 1</v>
      </c>
      <c r="M1498" s="56" t="str">
        <f t="shared" si="208"/>
        <v>Effectuez l’étape 1</v>
      </c>
      <c r="N1498" s="56" t="str">
        <f t="shared" si="209"/>
        <v>Effectuez l’étape 1</v>
      </c>
      <c r="O1498" s="56" t="str">
        <f t="shared" si="210"/>
        <v>Effectuez l’étape 1</v>
      </c>
      <c r="P1498" s="3">
        <f t="shared" si="215"/>
        <v>0</v>
      </c>
      <c r="R1498" s="110" t="e">
        <f t="shared" si="211"/>
        <v>#VALUE!</v>
      </c>
      <c r="S1498" s="110" t="e">
        <f t="shared" si="212"/>
        <v>#VALUE!</v>
      </c>
      <c r="T1498" s="110" t="e">
        <f t="shared" si="213"/>
        <v>#VALUE!</v>
      </c>
      <c r="U1498" s="110" t="e">
        <f t="shared" si="214"/>
        <v>#VALUE!</v>
      </c>
    </row>
    <row r="1499" spans="12:21" x14ac:dyDescent="0.5">
      <c r="L1499" s="56" t="str">
        <f t="shared" si="207"/>
        <v>Effectuez l’étape 1</v>
      </c>
      <c r="M1499" s="56" t="str">
        <f t="shared" si="208"/>
        <v>Effectuez l’étape 1</v>
      </c>
      <c r="N1499" s="56" t="str">
        <f t="shared" si="209"/>
        <v>Effectuez l’étape 1</v>
      </c>
      <c r="O1499" s="56" t="str">
        <f t="shared" si="210"/>
        <v>Effectuez l’étape 1</v>
      </c>
      <c r="P1499" s="3">
        <f t="shared" si="215"/>
        <v>0</v>
      </c>
      <c r="R1499" s="110" t="e">
        <f t="shared" si="211"/>
        <v>#VALUE!</v>
      </c>
      <c r="S1499" s="110" t="e">
        <f t="shared" si="212"/>
        <v>#VALUE!</v>
      </c>
      <c r="T1499" s="110" t="e">
        <f t="shared" si="213"/>
        <v>#VALUE!</v>
      </c>
      <c r="U1499" s="110" t="e">
        <f t="shared" si="214"/>
        <v>#VALUE!</v>
      </c>
    </row>
    <row r="1500" spans="12:21" x14ac:dyDescent="0.5">
      <c r="L1500" s="56" t="str">
        <f t="shared" si="207"/>
        <v>Effectuez l’étape 1</v>
      </c>
      <c r="M1500" s="56" t="str">
        <f t="shared" si="208"/>
        <v>Effectuez l’étape 1</v>
      </c>
      <c r="N1500" s="56" t="str">
        <f t="shared" si="209"/>
        <v>Effectuez l’étape 1</v>
      </c>
      <c r="O1500" s="56" t="str">
        <f t="shared" si="210"/>
        <v>Effectuez l’étape 1</v>
      </c>
      <c r="P1500" s="3">
        <f t="shared" si="215"/>
        <v>0</v>
      </c>
      <c r="R1500" s="110" t="e">
        <f t="shared" si="211"/>
        <v>#VALUE!</v>
      </c>
      <c r="S1500" s="110" t="e">
        <f t="shared" si="212"/>
        <v>#VALUE!</v>
      </c>
      <c r="T1500" s="110" t="e">
        <f t="shared" si="213"/>
        <v>#VALUE!</v>
      </c>
      <c r="U1500" s="110" t="e">
        <f t="shared" si="214"/>
        <v>#VALUE!</v>
      </c>
    </row>
    <row r="1501" spans="12:21" x14ac:dyDescent="0.5">
      <c r="L1501" s="56" t="str">
        <f t="shared" si="207"/>
        <v>Effectuez l’étape 1</v>
      </c>
      <c r="M1501" s="56" t="str">
        <f t="shared" si="208"/>
        <v>Effectuez l’étape 1</v>
      </c>
      <c r="N1501" s="56" t="str">
        <f t="shared" si="209"/>
        <v>Effectuez l’étape 1</v>
      </c>
      <c r="O1501" s="56" t="str">
        <f t="shared" si="210"/>
        <v>Effectuez l’étape 1</v>
      </c>
      <c r="P1501" s="3">
        <f t="shared" si="215"/>
        <v>0</v>
      </c>
      <c r="R1501" s="110" t="e">
        <f t="shared" si="211"/>
        <v>#VALUE!</v>
      </c>
      <c r="S1501" s="110" t="e">
        <f t="shared" si="212"/>
        <v>#VALUE!</v>
      </c>
      <c r="T1501" s="110" t="e">
        <f t="shared" si="213"/>
        <v>#VALUE!</v>
      </c>
      <c r="U1501" s="110" t="e">
        <f t="shared" si="214"/>
        <v>#VALUE!</v>
      </c>
    </row>
    <row r="1502" spans="12:21" x14ac:dyDescent="0.5">
      <c r="L1502" s="56" t="str">
        <f t="shared" si="207"/>
        <v>Effectuez l’étape 1</v>
      </c>
      <c r="M1502" s="56" t="str">
        <f t="shared" si="208"/>
        <v>Effectuez l’étape 1</v>
      </c>
      <c r="N1502" s="56" t="str">
        <f t="shared" si="209"/>
        <v>Effectuez l’étape 1</v>
      </c>
      <c r="O1502" s="56" t="str">
        <f t="shared" si="210"/>
        <v>Effectuez l’étape 1</v>
      </c>
      <c r="P1502" s="3">
        <f t="shared" si="215"/>
        <v>0</v>
      </c>
      <c r="R1502" s="110" t="e">
        <f t="shared" si="211"/>
        <v>#VALUE!</v>
      </c>
      <c r="S1502" s="110" t="e">
        <f t="shared" si="212"/>
        <v>#VALUE!</v>
      </c>
      <c r="T1502" s="110" t="e">
        <f t="shared" si="213"/>
        <v>#VALUE!</v>
      </c>
      <c r="U1502" s="110" t="e">
        <f t="shared" si="214"/>
        <v>#VALUE!</v>
      </c>
    </row>
    <row r="1503" spans="12:21" x14ac:dyDescent="0.5">
      <c r="L1503" s="56" t="str">
        <f t="shared" si="207"/>
        <v>Effectuez l’étape 1</v>
      </c>
      <c r="M1503" s="56" t="str">
        <f t="shared" si="208"/>
        <v>Effectuez l’étape 1</v>
      </c>
      <c r="N1503" s="56" t="str">
        <f t="shared" si="209"/>
        <v>Effectuez l’étape 1</v>
      </c>
      <c r="O1503" s="56" t="str">
        <f t="shared" si="210"/>
        <v>Effectuez l’étape 1</v>
      </c>
      <c r="P1503" s="3">
        <f t="shared" si="215"/>
        <v>0</v>
      </c>
      <c r="R1503" s="110" t="e">
        <f t="shared" si="211"/>
        <v>#VALUE!</v>
      </c>
      <c r="S1503" s="110" t="e">
        <f t="shared" si="212"/>
        <v>#VALUE!</v>
      </c>
      <c r="T1503" s="110" t="e">
        <f t="shared" si="213"/>
        <v>#VALUE!</v>
      </c>
      <c r="U1503" s="110" t="e">
        <f t="shared" si="214"/>
        <v>#VALUE!</v>
      </c>
    </row>
    <row r="1504" spans="12:21" x14ac:dyDescent="0.5">
      <c r="L1504" s="56" t="str">
        <f t="shared" si="207"/>
        <v>Effectuez l’étape 1</v>
      </c>
      <c r="M1504" s="56" t="str">
        <f t="shared" si="208"/>
        <v>Effectuez l’étape 1</v>
      </c>
      <c r="N1504" s="56" t="str">
        <f t="shared" si="209"/>
        <v>Effectuez l’étape 1</v>
      </c>
      <c r="O1504" s="56" t="str">
        <f t="shared" si="210"/>
        <v>Effectuez l’étape 1</v>
      </c>
      <c r="P1504" s="3">
        <f t="shared" si="215"/>
        <v>0</v>
      </c>
      <c r="R1504" s="110" t="e">
        <f t="shared" si="211"/>
        <v>#VALUE!</v>
      </c>
      <c r="S1504" s="110" t="e">
        <f t="shared" si="212"/>
        <v>#VALUE!</v>
      </c>
      <c r="T1504" s="110" t="e">
        <f t="shared" si="213"/>
        <v>#VALUE!</v>
      </c>
      <c r="U1504" s="110" t="e">
        <f t="shared" si="214"/>
        <v>#VALUE!</v>
      </c>
    </row>
    <row r="1505" spans="12:21" x14ac:dyDescent="0.5">
      <c r="L1505" s="56" t="str">
        <f t="shared" si="207"/>
        <v>Effectuez l’étape 1</v>
      </c>
      <c r="M1505" s="56" t="str">
        <f t="shared" si="208"/>
        <v>Effectuez l’étape 1</v>
      </c>
      <c r="N1505" s="56" t="str">
        <f t="shared" si="209"/>
        <v>Effectuez l’étape 1</v>
      </c>
      <c r="O1505" s="56" t="str">
        <f t="shared" si="210"/>
        <v>Effectuez l’étape 1</v>
      </c>
      <c r="P1505" s="3">
        <f t="shared" si="215"/>
        <v>0</v>
      </c>
      <c r="R1505" s="110" t="e">
        <f t="shared" si="211"/>
        <v>#VALUE!</v>
      </c>
      <c r="S1505" s="110" t="e">
        <f t="shared" si="212"/>
        <v>#VALUE!</v>
      </c>
      <c r="T1505" s="110" t="e">
        <f t="shared" si="213"/>
        <v>#VALUE!</v>
      </c>
      <c r="U1505" s="110" t="e">
        <f t="shared" si="214"/>
        <v>#VALUE!</v>
      </c>
    </row>
    <row r="1506" spans="12:21" x14ac:dyDescent="0.5">
      <c r="L1506" s="56" t="str">
        <f t="shared" si="207"/>
        <v>Effectuez l’étape 1</v>
      </c>
      <c r="M1506" s="56" t="str">
        <f t="shared" si="208"/>
        <v>Effectuez l’étape 1</v>
      </c>
      <c r="N1506" s="56" t="str">
        <f t="shared" si="209"/>
        <v>Effectuez l’étape 1</v>
      </c>
      <c r="O1506" s="56" t="str">
        <f t="shared" si="210"/>
        <v>Effectuez l’étape 1</v>
      </c>
      <c r="P1506" s="3">
        <f t="shared" si="215"/>
        <v>0</v>
      </c>
      <c r="R1506" s="110" t="e">
        <f t="shared" si="211"/>
        <v>#VALUE!</v>
      </c>
      <c r="S1506" s="110" t="e">
        <f t="shared" si="212"/>
        <v>#VALUE!</v>
      </c>
      <c r="T1506" s="110" t="e">
        <f t="shared" si="213"/>
        <v>#VALUE!</v>
      </c>
      <c r="U1506" s="110" t="e">
        <f t="shared" si="214"/>
        <v>#VALUE!</v>
      </c>
    </row>
    <row r="1507" spans="12:21" x14ac:dyDescent="0.5">
      <c r="L1507" s="56" t="str">
        <f t="shared" si="207"/>
        <v>Effectuez l’étape 1</v>
      </c>
      <c r="M1507" s="56" t="str">
        <f t="shared" si="208"/>
        <v>Effectuez l’étape 1</v>
      </c>
      <c r="N1507" s="56" t="str">
        <f t="shared" si="209"/>
        <v>Effectuez l’étape 1</v>
      </c>
      <c r="O1507" s="56" t="str">
        <f t="shared" si="210"/>
        <v>Effectuez l’étape 1</v>
      </c>
      <c r="P1507" s="3">
        <f t="shared" si="215"/>
        <v>0</v>
      </c>
      <c r="R1507" s="110" t="e">
        <f t="shared" si="211"/>
        <v>#VALUE!</v>
      </c>
      <c r="S1507" s="110" t="e">
        <f t="shared" si="212"/>
        <v>#VALUE!</v>
      </c>
      <c r="T1507" s="110" t="e">
        <f t="shared" si="213"/>
        <v>#VALUE!</v>
      </c>
      <c r="U1507" s="110" t="e">
        <f t="shared" si="214"/>
        <v>#VALUE!</v>
      </c>
    </row>
    <row r="1508" spans="12:21" x14ac:dyDescent="0.5">
      <c r="L1508" s="56" t="str">
        <f t="shared" si="207"/>
        <v>Effectuez l’étape 1</v>
      </c>
      <c r="M1508" s="56" t="str">
        <f t="shared" si="208"/>
        <v>Effectuez l’étape 1</v>
      </c>
      <c r="N1508" s="56" t="str">
        <f t="shared" si="209"/>
        <v>Effectuez l’étape 1</v>
      </c>
      <c r="O1508" s="56" t="str">
        <f t="shared" si="210"/>
        <v>Effectuez l’étape 1</v>
      </c>
      <c r="P1508" s="3">
        <f t="shared" si="215"/>
        <v>0</v>
      </c>
      <c r="R1508" s="110" t="e">
        <f t="shared" si="211"/>
        <v>#VALUE!</v>
      </c>
      <c r="S1508" s="110" t="e">
        <f t="shared" si="212"/>
        <v>#VALUE!</v>
      </c>
      <c r="T1508" s="110" t="e">
        <f t="shared" si="213"/>
        <v>#VALUE!</v>
      </c>
      <c r="U1508" s="110" t="e">
        <f t="shared" si="214"/>
        <v>#VALUE!</v>
      </c>
    </row>
    <row r="1509" spans="12:21" x14ac:dyDescent="0.5">
      <c r="L1509" s="56" t="str">
        <f t="shared" si="207"/>
        <v>Effectuez l’étape 1</v>
      </c>
      <c r="M1509" s="56" t="str">
        <f t="shared" si="208"/>
        <v>Effectuez l’étape 1</v>
      </c>
      <c r="N1509" s="56" t="str">
        <f t="shared" si="209"/>
        <v>Effectuez l’étape 1</v>
      </c>
      <c r="O1509" s="56" t="str">
        <f t="shared" si="210"/>
        <v>Effectuez l’étape 1</v>
      </c>
      <c r="P1509" s="3">
        <f t="shared" si="215"/>
        <v>0</v>
      </c>
      <c r="R1509" s="110" t="e">
        <f t="shared" si="211"/>
        <v>#VALUE!</v>
      </c>
      <c r="S1509" s="110" t="e">
        <f t="shared" si="212"/>
        <v>#VALUE!</v>
      </c>
      <c r="T1509" s="110" t="e">
        <f t="shared" si="213"/>
        <v>#VALUE!</v>
      </c>
      <c r="U1509" s="110" t="e">
        <f t="shared" si="214"/>
        <v>#VALUE!</v>
      </c>
    </row>
    <row r="1510" spans="12:21" x14ac:dyDescent="0.5">
      <c r="L1510" s="56" t="str">
        <f t="shared" si="207"/>
        <v>Effectuez l’étape 1</v>
      </c>
      <c r="M1510" s="56" t="str">
        <f t="shared" si="208"/>
        <v>Effectuez l’étape 1</v>
      </c>
      <c r="N1510" s="56" t="str">
        <f t="shared" si="209"/>
        <v>Effectuez l’étape 1</v>
      </c>
      <c r="O1510" s="56" t="str">
        <f t="shared" si="210"/>
        <v>Effectuez l’étape 1</v>
      </c>
      <c r="P1510" s="3">
        <f t="shared" si="215"/>
        <v>0</v>
      </c>
      <c r="R1510" s="110" t="e">
        <f t="shared" si="211"/>
        <v>#VALUE!</v>
      </c>
      <c r="S1510" s="110" t="e">
        <f t="shared" si="212"/>
        <v>#VALUE!</v>
      </c>
      <c r="T1510" s="110" t="e">
        <f t="shared" si="213"/>
        <v>#VALUE!</v>
      </c>
      <c r="U1510" s="110" t="e">
        <f t="shared" si="214"/>
        <v>#VALUE!</v>
      </c>
    </row>
    <row r="1511" spans="12:21" x14ac:dyDescent="0.5">
      <c r="L1511" s="56" t="str">
        <f t="shared" si="207"/>
        <v>Effectuez l’étape 1</v>
      </c>
      <c r="M1511" s="56" t="str">
        <f t="shared" si="208"/>
        <v>Effectuez l’étape 1</v>
      </c>
      <c r="N1511" s="56" t="str">
        <f t="shared" si="209"/>
        <v>Effectuez l’étape 1</v>
      </c>
      <c r="O1511" s="56" t="str">
        <f t="shared" si="210"/>
        <v>Effectuez l’étape 1</v>
      </c>
      <c r="P1511" s="3">
        <f t="shared" si="215"/>
        <v>0</v>
      </c>
      <c r="R1511" s="110" t="e">
        <f t="shared" si="211"/>
        <v>#VALUE!</v>
      </c>
      <c r="S1511" s="110" t="e">
        <f t="shared" si="212"/>
        <v>#VALUE!</v>
      </c>
      <c r="T1511" s="110" t="e">
        <f t="shared" si="213"/>
        <v>#VALUE!</v>
      </c>
      <c r="U1511" s="110" t="e">
        <f t="shared" si="214"/>
        <v>#VALUE!</v>
      </c>
    </row>
    <row r="1512" spans="12:21" x14ac:dyDescent="0.5">
      <c r="L1512" s="56" t="str">
        <f t="shared" si="207"/>
        <v>Effectuez l’étape 1</v>
      </c>
      <c r="M1512" s="56" t="str">
        <f t="shared" si="208"/>
        <v>Effectuez l’étape 1</v>
      </c>
      <c r="N1512" s="56" t="str">
        <f t="shared" si="209"/>
        <v>Effectuez l’étape 1</v>
      </c>
      <c r="O1512" s="56" t="str">
        <f t="shared" si="210"/>
        <v>Effectuez l’étape 1</v>
      </c>
      <c r="P1512" s="3">
        <f t="shared" si="215"/>
        <v>0</v>
      </c>
      <c r="R1512" s="110" t="e">
        <f t="shared" si="211"/>
        <v>#VALUE!</v>
      </c>
      <c r="S1512" s="110" t="e">
        <f t="shared" si="212"/>
        <v>#VALUE!</v>
      </c>
      <c r="T1512" s="110" t="e">
        <f t="shared" si="213"/>
        <v>#VALUE!</v>
      </c>
      <c r="U1512" s="110" t="e">
        <f t="shared" si="214"/>
        <v>#VALUE!</v>
      </c>
    </row>
    <row r="1513" spans="12:21" x14ac:dyDescent="0.5">
      <c r="L1513" s="56" t="str">
        <f t="shared" si="207"/>
        <v>Effectuez l’étape 1</v>
      </c>
      <c r="M1513" s="56" t="str">
        <f t="shared" si="208"/>
        <v>Effectuez l’étape 1</v>
      </c>
      <c r="N1513" s="56" t="str">
        <f t="shared" si="209"/>
        <v>Effectuez l’étape 1</v>
      </c>
      <c r="O1513" s="56" t="str">
        <f t="shared" si="210"/>
        <v>Effectuez l’étape 1</v>
      </c>
      <c r="P1513" s="3">
        <f t="shared" si="215"/>
        <v>0</v>
      </c>
      <c r="R1513" s="110" t="e">
        <f t="shared" si="211"/>
        <v>#VALUE!</v>
      </c>
      <c r="S1513" s="110" t="e">
        <f t="shared" si="212"/>
        <v>#VALUE!</v>
      </c>
      <c r="T1513" s="110" t="e">
        <f t="shared" si="213"/>
        <v>#VALUE!</v>
      </c>
      <c r="U1513" s="110" t="e">
        <f t="shared" si="214"/>
        <v>#VALUE!</v>
      </c>
    </row>
    <row r="1514" spans="12:21" x14ac:dyDescent="0.5">
      <c r="L1514" s="56" t="str">
        <f t="shared" si="207"/>
        <v>Effectuez l’étape 1</v>
      </c>
      <c r="M1514" s="56" t="str">
        <f t="shared" si="208"/>
        <v>Effectuez l’étape 1</v>
      </c>
      <c r="N1514" s="56" t="str">
        <f t="shared" si="209"/>
        <v>Effectuez l’étape 1</v>
      </c>
      <c r="O1514" s="56" t="str">
        <f t="shared" si="210"/>
        <v>Effectuez l’étape 1</v>
      </c>
      <c r="P1514" s="3">
        <f t="shared" si="215"/>
        <v>0</v>
      </c>
      <c r="R1514" s="110" t="e">
        <f t="shared" si="211"/>
        <v>#VALUE!</v>
      </c>
      <c r="S1514" s="110" t="e">
        <f t="shared" si="212"/>
        <v>#VALUE!</v>
      </c>
      <c r="T1514" s="110" t="e">
        <f t="shared" si="213"/>
        <v>#VALUE!</v>
      </c>
      <c r="U1514" s="110" t="e">
        <f t="shared" si="214"/>
        <v>#VALUE!</v>
      </c>
    </row>
    <row r="1515" spans="12:21" x14ac:dyDescent="0.5">
      <c r="L1515" s="56" t="str">
        <f t="shared" si="207"/>
        <v>Effectuez l’étape 1</v>
      </c>
      <c r="M1515" s="56" t="str">
        <f t="shared" si="208"/>
        <v>Effectuez l’étape 1</v>
      </c>
      <c r="N1515" s="56" t="str">
        <f t="shared" si="209"/>
        <v>Effectuez l’étape 1</v>
      </c>
      <c r="O1515" s="56" t="str">
        <f t="shared" si="210"/>
        <v>Effectuez l’étape 1</v>
      </c>
      <c r="P1515" s="3">
        <f t="shared" si="215"/>
        <v>0</v>
      </c>
      <c r="R1515" s="110" t="e">
        <f t="shared" si="211"/>
        <v>#VALUE!</v>
      </c>
      <c r="S1515" s="110" t="e">
        <f t="shared" si="212"/>
        <v>#VALUE!</v>
      </c>
      <c r="T1515" s="110" t="e">
        <f t="shared" si="213"/>
        <v>#VALUE!</v>
      </c>
      <c r="U1515" s="110" t="e">
        <f t="shared" si="214"/>
        <v>#VALUE!</v>
      </c>
    </row>
    <row r="1516" spans="12:21" x14ac:dyDescent="0.5">
      <c r="L1516" s="56" t="str">
        <f t="shared" si="207"/>
        <v>Effectuez l’étape 1</v>
      </c>
      <c r="M1516" s="56" t="str">
        <f t="shared" si="208"/>
        <v>Effectuez l’étape 1</v>
      </c>
      <c r="N1516" s="56" t="str">
        <f t="shared" si="209"/>
        <v>Effectuez l’étape 1</v>
      </c>
      <c r="O1516" s="56" t="str">
        <f t="shared" si="210"/>
        <v>Effectuez l’étape 1</v>
      </c>
      <c r="P1516" s="3">
        <f t="shared" si="215"/>
        <v>0</v>
      </c>
      <c r="R1516" s="110" t="e">
        <f t="shared" si="211"/>
        <v>#VALUE!</v>
      </c>
      <c r="S1516" s="110" t="e">
        <f t="shared" si="212"/>
        <v>#VALUE!</v>
      </c>
      <c r="T1516" s="110" t="e">
        <f t="shared" si="213"/>
        <v>#VALUE!</v>
      </c>
      <c r="U1516" s="110" t="e">
        <f t="shared" si="214"/>
        <v>#VALUE!</v>
      </c>
    </row>
    <row r="1517" spans="12:21" x14ac:dyDescent="0.5">
      <c r="L1517" s="56" t="str">
        <f t="shared" si="207"/>
        <v>Effectuez l’étape 1</v>
      </c>
      <c r="M1517" s="56" t="str">
        <f t="shared" si="208"/>
        <v>Effectuez l’étape 1</v>
      </c>
      <c r="N1517" s="56" t="str">
        <f t="shared" si="209"/>
        <v>Effectuez l’étape 1</v>
      </c>
      <c r="O1517" s="56" t="str">
        <f t="shared" si="210"/>
        <v>Effectuez l’étape 1</v>
      </c>
      <c r="P1517" s="3">
        <f t="shared" si="215"/>
        <v>0</v>
      </c>
      <c r="R1517" s="110" t="e">
        <f t="shared" si="211"/>
        <v>#VALUE!</v>
      </c>
      <c r="S1517" s="110" t="e">
        <f t="shared" si="212"/>
        <v>#VALUE!</v>
      </c>
      <c r="T1517" s="110" t="e">
        <f t="shared" si="213"/>
        <v>#VALUE!</v>
      </c>
      <c r="U1517" s="110" t="e">
        <f t="shared" si="214"/>
        <v>#VALUE!</v>
      </c>
    </row>
    <row r="1518" spans="12:21" x14ac:dyDescent="0.5">
      <c r="L1518" s="56" t="str">
        <f t="shared" si="207"/>
        <v>Effectuez l’étape 1</v>
      </c>
      <c r="M1518" s="56" t="str">
        <f t="shared" si="208"/>
        <v>Effectuez l’étape 1</v>
      </c>
      <c r="N1518" s="56" t="str">
        <f t="shared" si="209"/>
        <v>Effectuez l’étape 1</v>
      </c>
      <c r="O1518" s="56" t="str">
        <f t="shared" si="210"/>
        <v>Effectuez l’étape 1</v>
      </c>
      <c r="P1518" s="3">
        <f t="shared" si="215"/>
        <v>0</v>
      </c>
      <c r="R1518" s="110" t="e">
        <f t="shared" si="211"/>
        <v>#VALUE!</v>
      </c>
      <c r="S1518" s="110" t="e">
        <f t="shared" si="212"/>
        <v>#VALUE!</v>
      </c>
      <c r="T1518" s="110" t="e">
        <f t="shared" si="213"/>
        <v>#VALUE!</v>
      </c>
      <c r="U1518" s="110" t="e">
        <f t="shared" si="214"/>
        <v>#VALUE!</v>
      </c>
    </row>
    <row r="1519" spans="12:21" x14ac:dyDescent="0.5">
      <c r="L1519" s="56" t="str">
        <f t="shared" si="207"/>
        <v>Effectuez l’étape 1</v>
      </c>
      <c r="M1519" s="56" t="str">
        <f t="shared" si="208"/>
        <v>Effectuez l’étape 1</v>
      </c>
      <c r="N1519" s="56" t="str">
        <f t="shared" si="209"/>
        <v>Effectuez l’étape 1</v>
      </c>
      <c r="O1519" s="56" t="str">
        <f t="shared" si="210"/>
        <v>Effectuez l’étape 1</v>
      </c>
      <c r="P1519" s="3">
        <f t="shared" si="215"/>
        <v>0</v>
      </c>
      <c r="R1519" s="110" t="e">
        <f t="shared" si="211"/>
        <v>#VALUE!</v>
      </c>
      <c r="S1519" s="110" t="e">
        <f t="shared" si="212"/>
        <v>#VALUE!</v>
      </c>
      <c r="T1519" s="110" t="e">
        <f t="shared" si="213"/>
        <v>#VALUE!</v>
      </c>
      <c r="U1519" s="110" t="e">
        <f t="shared" si="214"/>
        <v>#VALUE!</v>
      </c>
    </row>
    <row r="1520" spans="12:21" x14ac:dyDescent="0.5">
      <c r="L1520" s="56" t="str">
        <f t="shared" si="207"/>
        <v>Effectuez l’étape 1</v>
      </c>
      <c r="M1520" s="56" t="str">
        <f t="shared" si="208"/>
        <v>Effectuez l’étape 1</v>
      </c>
      <c r="N1520" s="56" t="str">
        <f t="shared" si="209"/>
        <v>Effectuez l’étape 1</v>
      </c>
      <c r="O1520" s="56" t="str">
        <f t="shared" si="210"/>
        <v>Effectuez l’étape 1</v>
      </c>
      <c r="P1520" s="3">
        <f t="shared" si="215"/>
        <v>0</v>
      </c>
      <c r="R1520" s="110" t="e">
        <f t="shared" si="211"/>
        <v>#VALUE!</v>
      </c>
      <c r="S1520" s="110" t="e">
        <f t="shared" si="212"/>
        <v>#VALUE!</v>
      </c>
      <c r="T1520" s="110" t="e">
        <f t="shared" si="213"/>
        <v>#VALUE!</v>
      </c>
      <c r="U1520" s="110" t="e">
        <f t="shared" si="214"/>
        <v>#VALUE!</v>
      </c>
    </row>
    <row r="1521" spans="12:21" x14ac:dyDescent="0.5">
      <c r="L1521" s="56" t="str">
        <f t="shared" si="207"/>
        <v>Effectuez l’étape 1</v>
      </c>
      <c r="M1521" s="56" t="str">
        <f t="shared" si="208"/>
        <v>Effectuez l’étape 1</v>
      </c>
      <c r="N1521" s="56" t="str">
        <f t="shared" si="209"/>
        <v>Effectuez l’étape 1</v>
      </c>
      <c r="O1521" s="56" t="str">
        <f t="shared" si="210"/>
        <v>Effectuez l’étape 1</v>
      </c>
      <c r="P1521" s="3">
        <f t="shared" si="215"/>
        <v>0</v>
      </c>
      <c r="R1521" s="110" t="e">
        <f t="shared" si="211"/>
        <v>#VALUE!</v>
      </c>
      <c r="S1521" s="110" t="e">
        <f t="shared" si="212"/>
        <v>#VALUE!</v>
      </c>
      <c r="T1521" s="110" t="e">
        <f t="shared" si="213"/>
        <v>#VALUE!</v>
      </c>
      <c r="U1521" s="110" t="e">
        <f t="shared" si="214"/>
        <v>#VALUE!</v>
      </c>
    </row>
    <row r="1522" spans="12:21" x14ac:dyDescent="0.5">
      <c r="L1522" s="56" t="str">
        <f t="shared" si="207"/>
        <v>Effectuez l’étape 1</v>
      </c>
      <c r="M1522" s="56" t="str">
        <f t="shared" si="208"/>
        <v>Effectuez l’étape 1</v>
      </c>
      <c r="N1522" s="56" t="str">
        <f t="shared" si="209"/>
        <v>Effectuez l’étape 1</v>
      </c>
      <c r="O1522" s="56" t="str">
        <f t="shared" si="210"/>
        <v>Effectuez l’étape 1</v>
      </c>
      <c r="P1522" s="3">
        <f t="shared" si="215"/>
        <v>0</v>
      </c>
      <c r="R1522" s="110" t="e">
        <f t="shared" si="211"/>
        <v>#VALUE!</v>
      </c>
      <c r="S1522" s="110" t="e">
        <f t="shared" si="212"/>
        <v>#VALUE!</v>
      </c>
      <c r="T1522" s="110" t="e">
        <f t="shared" si="213"/>
        <v>#VALUE!</v>
      </c>
      <c r="U1522" s="110" t="e">
        <f t="shared" si="214"/>
        <v>#VALUE!</v>
      </c>
    </row>
    <row r="1523" spans="12:21" x14ac:dyDescent="0.5">
      <c r="L1523" s="56" t="str">
        <f t="shared" si="207"/>
        <v>Effectuez l’étape 1</v>
      </c>
      <c r="M1523" s="56" t="str">
        <f t="shared" si="208"/>
        <v>Effectuez l’étape 1</v>
      </c>
      <c r="N1523" s="56" t="str">
        <f t="shared" si="209"/>
        <v>Effectuez l’étape 1</v>
      </c>
      <c r="O1523" s="56" t="str">
        <f t="shared" si="210"/>
        <v>Effectuez l’étape 1</v>
      </c>
      <c r="P1523" s="3">
        <f t="shared" si="215"/>
        <v>0</v>
      </c>
      <c r="R1523" s="110" t="e">
        <f t="shared" si="211"/>
        <v>#VALUE!</v>
      </c>
      <c r="S1523" s="110" t="e">
        <f t="shared" si="212"/>
        <v>#VALUE!</v>
      </c>
      <c r="T1523" s="110" t="e">
        <f t="shared" si="213"/>
        <v>#VALUE!</v>
      </c>
      <c r="U1523" s="110" t="e">
        <f t="shared" si="214"/>
        <v>#VALUE!</v>
      </c>
    </row>
    <row r="1524" spans="12:21" x14ac:dyDescent="0.5">
      <c r="L1524" s="56" t="str">
        <f t="shared" si="207"/>
        <v>Effectuez l’étape 1</v>
      </c>
      <c r="M1524" s="56" t="str">
        <f t="shared" si="208"/>
        <v>Effectuez l’étape 1</v>
      </c>
      <c r="N1524" s="56" t="str">
        <f t="shared" si="209"/>
        <v>Effectuez l’étape 1</v>
      </c>
      <c r="O1524" s="56" t="str">
        <f t="shared" si="210"/>
        <v>Effectuez l’étape 1</v>
      </c>
      <c r="P1524" s="3">
        <f t="shared" si="215"/>
        <v>0</v>
      </c>
      <c r="R1524" s="110" t="e">
        <f t="shared" si="211"/>
        <v>#VALUE!</v>
      </c>
      <c r="S1524" s="110" t="e">
        <f t="shared" si="212"/>
        <v>#VALUE!</v>
      </c>
      <c r="T1524" s="110" t="e">
        <f t="shared" si="213"/>
        <v>#VALUE!</v>
      </c>
      <c r="U1524" s="110" t="e">
        <f t="shared" si="214"/>
        <v>#VALUE!</v>
      </c>
    </row>
    <row r="1525" spans="12:21" x14ac:dyDescent="0.5">
      <c r="L1525" s="56" t="str">
        <f t="shared" si="207"/>
        <v>Effectuez l’étape 1</v>
      </c>
      <c r="M1525" s="56" t="str">
        <f t="shared" si="208"/>
        <v>Effectuez l’étape 1</v>
      </c>
      <c r="N1525" s="56" t="str">
        <f t="shared" si="209"/>
        <v>Effectuez l’étape 1</v>
      </c>
      <c r="O1525" s="56" t="str">
        <f t="shared" si="210"/>
        <v>Effectuez l’étape 1</v>
      </c>
      <c r="P1525" s="3">
        <f t="shared" si="215"/>
        <v>0</v>
      </c>
      <c r="R1525" s="110" t="e">
        <f t="shared" si="211"/>
        <v>#VALUE!</v>
      </c>
      <c r="S1525" s="110" t="e">
        <f t="shared" si="212"/>
        <v>#VALUE!</v>
      </c>
      <c r="T1525" s="110" t="e">
        <f t="shared" si="213"/>
        <v>#VALUE!</v>
      </c>
      <c r="U1525" s="110" t="e">
        <f t="shared" si="214"/>
        <v>#VALUE!</v>
      </c>
    </row>
    <row r="1526" spans="12:21" x14ac:dyDescent="0.5">
      <c r="L1526" s="56" t="str">
        <f t="shared" si="207"/>
        <v>Effectuez l’étape 1</v>
      </c>
      <c r="M1526" s="56" t="str">
        <f t="shared" si="208"/>
        <v>Effectuez l’étape 1</v>
      </c>
      <c r="N1526" s="56" t="str">
        <f t="shared" si="209"/>
        <v>Effectuez l’étape 1</v>
      </c>
      <c r="O1526" s="56" t="str">
        <f t="shared" si="210"/>
        <v>Effectuez l’étape 1</v>
      </c>
      <c r="P1526" s="3">
        <f t="shared" si="215"/>
        <v>0</v>
      </c>
      <c r="R1526" s="110" t="e">
        <f t="shared" si="211"/>
        <v>#VALUE!</v>
      </c>
      <c r="S1526" s="110" t="e">
        <f t="shared" si="212"/>
        <v>#VALUE!</v>
      </c>
      <c r="T1526" s="110" t="e">
        <f t="shared" si="213"/>
        <v>#VALUE!</v>
      </c>
      <c r="U1526" s="110" t="e">
        <f t="shared" si="214"/>
        <v>#VALUE!</v>
      </c>
    </row>
    <row r="1527" spans="12:21" x14ac:dyDescent="0.5">
      <c r="L1527" s="56" t="str">
        <f t="shared" si="207"/>
        <v>Effectuez l’étape 1</v>
      </c>
      <c r="M1527" s="56" t="str">
        <f t="shared" si="208"/>
        <v>Effectuez l’étape 1</v>
      </c>
      <c r="N1527" s="56" t="str">
        <f t="shared" si="209"/>
        <v>Effectuez l’étape 1</v>
      </c>
      <c r="O1527" s="56" t="str">
        <f t="shared" si="210"/>
        <v>Effectuez l’étape 1</v>
      </c>
      <c r="P1527" s="3">
        <f t="shared" si="215"/>
        <v>0</v>
      </c>
      <c r="R1527" s="110" t="e">
        <f t="shared" si="211"/>
        <v>#VALUE!</v>
      </c>
      <c r="S1527" s="110" t="e">
        <f t="shared" si="212"/>
        <v>#VALUE!</v>
      </c>
      <c r="T1527" s="110" t="e">
        <f t="shared" si="213"/>
        <v>#VALUE!</v>
      </c>
      <c r="U1527" s="110" t="e">
        <f t="shared" si="214"/>
        <v>#VALUE!</v>
      </c>
    </row>
    <row r="1528" spans="12:21" x14ac:dyDescent="0.5">
      <c r="L1528" s="56" t="str">
        <f t="shared" si="207"/>
        <v>Effectuez l’étape 1</v>
      </c>
      <c r="M1528" s="56" t="str">
        <f t="shared" si="208"/>
        <v>Effectuez l’étape 1</v>
      </c>
      <c r="N1528" s="56" t="str">
        <f t="shared" si="209"/>
        <v>Effectuez l’étape 1</v>
      </c>
      <c r="O1528" s="56" t="str">
        <f t="shared" si="210"/>
        <v>Effectuez l’étape 1</v>
      </c>
      <c r="P1528" s="3">
        <f t="shared" si="215"/>
        <v>0</v>
      </c>
      <c r="R1528" s="110" t="e">
        <f t="shared" si="211"/>
        <v>#VALUE!</v>
      </c>
      <c r="S1528" s="110" t="e">
        <f t="shared" si="212"/>
        <v>#VALUE!</v>
      </c>
      <c r="T1528" s="110" t="e">
        <f t="shared" si="213"/>
        <v>#VALUE!</v>
      </c>
      <c r="U1528" s="110" t="e">
        <f t="shared" si="214"/>
        <v>#VALUE!</v>
      </c>
    </row>
    <row r="1529" spans="12:21" x14ac:dyDescent="0.5">
      <c r="L1529" s="56" t="str">
        <f t="shared" si="207"/>
        <v>Effectuez l’étape 1</v>
      </c>
      <c r="M1529" s="56" t="str">
        <f t="shared" si="208"/>
        <v>Effectuez l’étape 1</v>
      </c>
      <c r="N1529" s="56" t="str">
        <f t="shared" si="209"/>
        <v>Effectuez l’étape 1</v>
      </c>
      <c r="O1529" s="56" t="str">
        <f t="shared" si="210"/>
        <v>Effectuez l’étape 1</v>
      </c>
      <c r="P1529" s="3">
        <f t="shared" si="215"/>
        <v>0</v>
      </c>
      <c r="R1529" s="110" t="e">
        <f t="shared" si="211"/>
        <v>#VALUE!</v>
      </c>
      <c r="S1529" s="110" t="e">
        <f t="shared" si="212"/>
        <v>#VALUE!</v>
      </c>
      <c r="T1529" s="110" t="e">
        <f t="shared" si="213"/>
        <v>#VALUE!</v>
      </c>
      <c r="U1529" s="110" t="e">
        <f t="shared" si="214"/>
        <v>#VALUE!</v>
      </c>
    </row>
    <row r="1530" spans="12:21" x14ac:dyDescent="0.5">
      <c r="L1530" s="56" t="str">
        <f t="shared" si="207"/>
        <v>Effectuez l’étape 1</v>
      </c>
      <c r="M1530" s="56" t="str">
        <f t="shared" si="208"/>
        <v>Effectuez l’étape 1</v>
      </c>
      <c r="N1530" s="56" t="str">
        <f t="shared" si="209"/>
        <v>Effectuez l’étape 1</v>
      </c>
      <c r="O1530" s="56" t="str">
        <f t="shared" si="210"/>
        <v>Effectuez l’étape 1</v>
      </c>
      <c r="P1530" s="3">
        <f t="shared" si="215"/>
        <v>0</v>
      </c>
      <c r="R1530" s="110" t="e">
        <f t="shared" si="211"/>
        <v>#VALUE!</v>
      </c>
      <c r="S1530" s="110" t="e">
        <f t="shared" si="212"/>
        <v>#VALUE!</v>
      </c>
      <c r="T1530" s="110" t="e">
        <f t="shared" si="213"/>
        <v>#VALUE!</v>
      </c>
      <c r="U1530" s="110" t="e">
        <f t="shared" si="214"/>
        <v>#VALUE!</v>
      </c>
    </row>
    <row r="1531" spans="12:21" x14ac:dyDescent="0.5">
      <c r="L1531" s="56" t="str">
        <f t="shared" si="207"/>
        <v>Effectuez l’étape 1</v>
      </c>
      <c r="M1531" s="56" t="str">
        <f t="shared" si="208"/>
        <v>Effectuez l’étape 1</v>
      </c>
      <c r="N1531" s="56" t="str">
        <f t="shared" si="209"/>
        <v>Effectuez l’étape 1</v>
      </c>
      <c r="O1531" s="56" t="str">
        <f t="shared" si="210"/>
        <v>Effectuez l’étape 1</v>
      </c>
      <c r="P1531" s="3">
        <f t="shared" si="215"/>
        <v>0</v>
      </c>
      <c r="R1531" s="110" t="e">
        <f t="shared" si="211"/>
        <v>#VALUE!</v>
      </c>
      <c r="S1531" s="110" t="e">
        <f t="shared" si="212"/>
        <v>#VALUE!</v>
      </c>
      <c r="T1531" s="110" t="e">
        <f t="shared" si="213"/>
        <v>#VALUE!</v>
      </c>
      <c r="U1531" s="110" t="e">
        <f t="shared" si="214"/>
        <v>#VALUE!</v>
      </c>
    </row>
    <row r="1532" spans="12:21" x14ac:dyDescent="0.5">
      <c r="L1532" s="56" t="str">
        <f t="shared" si="207"/>
        <v>Effectuez l’étape 1</v>
      </c>
      <c r="M1532" s="56" t="str">
        <f t="shared" si="208"/>
        <v>Effectuez l’étape 1</v>
      </c>
      <c r="N1532" s="56" t="str">
        <f t="shared" si="209"/>
        <v>Effectuez l’étape 1</v>
      </c>
      <c r="O1532" s="56" t="str">
        <f t="shared" si="210"/>
        <v>Effectuez l’étape 1</v>
      </c>
      <c r="P1532" s="3">
        <f t="shared" si="215"/>
        <v>0</v>
      </c>
      <c r="R1532" s="110" t="e">
        <f t="shared" si="211"/>
        <v>#VALUE!</v>
      </c>
      <c r="S1532" s="110" t="e">
        <f t="shared" si="212"/>
        <v>#VALUE!</v>
      </c>
      <c r="T1532" s="110" t="e">
        <f t="shared" si="213"/>
        <v>#VALUE!</v>
      </c>
      <c r="U1532" s="110" t="e">
        <f t="shared" si="214"/>
        <v>#VALUE!</v>
      </c>
    </row>
    <row r="1533" spans="12:21" x14ac:dyDescent="0.5">
      <c r="L1533" s="56" t="str">
        <f t="shared" si="207"/>
        <v>Effectuez l’étape 1</v>
      </c>
      <c r="M1533" s="56" t="str">
        <f t="shared" si="208"/>
        <v>Effectuez l’étape 1</v>
      </c>
      <c r="N1533" s="56" t="str">
        <f t="shared" si="209"/>
        <v>Effectuez l’étape 1</v>
      </c>
      <c r="O1533" s="56" t="str">
        <f t="shared" si="210"/>
        <v>Effectuez l’étape 1</v>
      </c>
      <c r="P1533" s="3">
        <f t="shared" si="215"/>
        <v>0</v>
      </c>
      <c r="R1533" s="110" t="e">
        <f t="shared" si="211"/>
        <v>#VALUE!</v>
      </c>
      <c r="S1533" s="110" t="e">
        <f t="shared" si="212"/>
        <v>#VALUE!</v>
      </c>
      <c r="T1533" s="110" t="e">
        <f t="shared" si="213"/>
        <v>#VALUE!</v>
      </c>
      <c r="U1533" s="110" t="e">
        <f t="shared" si="214"/>
        <v>#VALUE!</v>
      </c>
    </row>
    <row r="1534" spans="12:21" x14ac:dyDescent="0.5">
      <c r="L1534" s="56" t="str">
        <f t="shared" si="207"/>
        <v>Effectuez l’étape 1</v>
      </c>
      <c r="M1534" s="56" t="str">
        <f t="shared" si="208"/>
        <v>Effectuez l’étape 1</v>
      </c>
      <c r="N1534" s="56" t="str">
        <f t="shared" si="209"/>
        <v>Effectuez l’étape 1</v>
      </c>
      <c r="O1534" s="56" t="str">
        <f t="shared" si="210"/>
        <v>Effectuez l’étape 1</v>
      </c>
      <c r="P1534" s="3">
        <f t="shared" si="215"/>
        <v>0</v>
      </c>
      <c r="R1534" s="110" t="e">
        <f t="shared" si="211"/>
        <v>#VALUE!</v>
      </c>
      <c r="S1534" s="110" t="e">
        <f t="shared" si="212"/>
        <v>#VALUE!</v>
      </c>
      <c r="T1534" s="110" t="e">
        <f t="shared" si="213"/>
        <v>#VALUE!</v>
      </c>
      <c r="U1534" s="110" t="e">
        <f t="shared" si="214"/>
        <v>#VALUE!</v>
      </c>
    </row>
    <row r="1535" spans="12:21" x14ac:dyDescent="0.5">
      <c r="L1535" s="56" t="str">
        <f t="shared" si="207"/>
        <v>Effectuez l’étape 1</v>
      </c>
      <c r="M1535" s="56" t="str">
        <f t="shared" si="208"/>
        <v>Effectuez l’étape 1</v>
      </c>
      <c r="N1535" s="56" t="str">
        <f t="shared" si="209"/>
        <v>Effectuez l’étape 1</v>
      </c>
      <c r="O1535" s="56" t="str">
        <f t="shared" si="210"/>
        <v>Effectuez l’étape 1</v>
      </c>
      <c r="P1535" s="3">
        <f t="shared" si="215"/>
        <v>0</v>
      </c>
      <c r="R1535" s="110" t="e">
        <f t="shared" si="211"/>
        <v>#VALUE!</v>
      </c>
      <c r="S1535" s="110" t="e">
        <f t="shared" si="212"/>
        <v>#VALUE!</v>
      </c>
      <c r="T1535" s="110" t="e">
        <f t="shared" si="213"/>
        <v>#VALUE!</v>
      </c>
      <c r="U1535" s="110" t="e">
        <f t="shared" si="214"/>
        <v>#VALUE!</v>
      </c>
    </row>
    <row r="1536" spans="12:21" x14ac:dyDescent="0.5">
      <c r="L1536" s="56" t="str">
        <f t="shared" si="207"/>
        <v>Effectuez l’étape 1</v>
      </c>
      <c r="M1536" s="56" t="str">
        <f t="shared" si="208"/>
        <v>Effectuez l’étape 1</v>
      </c>
      <c r="N1536" s="56" t="str">
        <f t="shared" si="209"/>
        <v>Effectuez l’étape 1</v>
      </c>
      <c r="O1536" s="56" t="str">
        <f t="shared" si="210"/>
        <v>Effectuez l’étape 1</v>
      </c>
      <c r="P1536" s="3">
        <f t="shared" si="215"/>
        <v>0</v>
      </c>
      <c r="R1536" s="110" t="e">
        <f t="shared" si="211"/>
        <v>#VALUE!</v>
      </c>
      <c r="S1536" s="110" t="e">
        <f t="shared" si="212"/>
        <v>#VALUE!</v>
      </c>
      <c r="T1536" s="110" t="e">
        <f t="shared" si="213"/>
        <v>#VALUE!</v>
      </c>
      <c r="U1536" s="110" t="e">
        <f t="shared" si="214"/>
        <v>#VALUE!</v>
      </c>
    </row>
    <row r="1537" spans="12:21" x14ac:dyDescent="0.5">
      <c r="L1537" s="56" t="str">
        <f t="shared" si="207"/>
        <v>Effectuez l’étape 1</v>
      </c>
      <c r="M1537" s="56" t="str">
        <f t="shared" si="208"/>
        <v>Effectuez l’étape 1</v>
      </c>
      <c r="N1537" s="56" t="str">
        <f t="shared" si="209"/>
        <v>Effectuez l’étape 1</v>
      </c>
      <c r="O1537" s="56" t="str">
        <f t="shared" si="210"/>
        <v>Effectuez l’étape 1</v>
      </c>
      <c r="P1537" s="3">
        <f t="shared" si="215"/>
        <v>0</v>
      </c>
      <c r="R1537" s="110" t="e">
        <f t="shared" si="211"/>
        <v>#VALUE!</v>
      </c>
      <c r="S1537" s="110" t="e">
        <f t="shared" si="212"/>
        <v>#VALUE!</v>
      </c>
      <c r="T1537" s="110" t="e">
        <f t="shared" si="213"/>
        <v>#VALUE!</v>
      </c>
      <c r="U1537" s="110" t="e">
        <f t="shared" si="214"/>
        <v>#VALUE!</v>
      </c>
    </row>
    <row r="1538" spans="12:21" x14ac:dyDescent="0.5">
      <c r="L1538" s="56" t="str">
        <f t="shared" si="207"/>
        <v>Effectuez l’étape 1</v>
      </c>
      <c r="M1538" s="56" t="str">
        <f t="shared" si="208"/>
        <v>Effectuez l’étape 1</v>
      </c>
      <c r="N1538" s="56" t="str">
        <f t="shared" si="209"/>
        <v>Effectuez l’étape 1</v>
      </c>
      <c r="O1538" s="56" t="str">
        <f t="shared" si="210"/>
        <v>Effectuez l’étape 1</v>
      </c>
      <c r="P1538" s="3">
        <f t="shared" si="215"/>
        <v>0</v>
      </c>
      <c r="R1538" s="110" t="e">
        <f t="shared" si="211"/>
        <v>#VALUE!</v>
      </c>
      <c r="S1538" s="110" t="e">
        <f t="shared" si="212"/>
        <v>#VALUE!</v>
      </c>
      <c r="T1538" s="110" t="e">
        <f t="shared" si="213"/>
        <v>#VALUE!</v>
      </c>
      <c r="U1538" s="110" t="e">
        <f t="shared" si="214"/>
        <v>#VALUE!</v>
      </c>
    </row>
    <row r="1539" spans="12:21" x14ac:dyDescent="0.5">
      <c r="L1539" s="56" t="str">
        <f t="shared" si="207"/>
        <v>Effectuez l’étape 1</v>
      </c>
      <c r="M1539" s="56" t="str">
        <f t="shared" si="208"/>
        <v>Effectuez l’étape 1</v>
      </c>
      <c r="N1539" s="56" t="str">
        <f t="shared" si="209"/>
        <v>Effectuez l’étape 1</v>
      </c>
      <c r="O1539" s="56" t="str">
        <f t="shared" si="210"/>
        <v>Effectuez l’étape 1</v>
      </c>
      <c r="P1539" s="3">
        <f t="shared" si="215"/>
        <v>0</v>
      </c>
      <c r="R1539" s="110" t="e">
        <f t="shared" si="211"/>
        <v>#VALUE!</v>
      </c>
      <c r="S1539" s="110" t="e">
        <f t="shared" si="212"/>
        <v>#VALUE!</v>
      </c>
      <c r="T1539" s="110" t="e">
        <f t="shared" si="213"/>
        <v>#VALUE!</v>
      </c>
      <c r="U1539" s="110" t="e">
        <f t="shared" si="214"/>
        <v>#VALUE!</v>
      </c>
    </row>
    <row r="1540" spans="12:21" x14ac:dyDescent="0.5">
      <c r="L1540" s="56" t="str">
        <f t="shared" si="207"/>
        <v>Effectuez l’étape 1</v>
      </c>
      <c r="M1540" s="56" t="str">
        <f t="shared" si="208"/>
        <v>Effectuez l’étape 1</v>
      </c>
      <c r="N1540" s="56" t="str">
        <f t="shared" si="209"/>
        <v>Effectuez l’étape 1</v>
      </c>
      <c r="O1540" s="56" t="str">
        <f t="shared" si="210"/>
        <v>Effectuez l’étape 1</v>
      </c>
      <c r="P1540" s="3">
        <f t="shared" si="215"/>
        <v>0</v>
      </c>
      <c r="R1540" s="110" t="e">
        <f t="shared" si="211"/>
        <v>#VALUE!</v>
      </c>
      <c r="S1540" s="110" t="e">
        <f t="shared" si="212"/>
        <v>#VALUE!</v>
      </c>
      <c r="T1540" s="110" t="e">
        <f t="shared" si="213"/>
        <v>#VALUE!</v>
      </c>
      <c r="U1540" s="110" t="e">
        <f t="shared" si="214"/>
        <v>#VALUE!</v>
      </c>
    </row>
    <row r="1541" spans="12:21" x14ac:dyDescent="0.5">
      <c r="L1541" s="56" t="str">
        <f t="shared" si="207"/>
        <v>Effectuez l’étape 1</v>
      </c>
      <c r="M1541" s="56" t="str">
        <f t="shared" si="208"/>
        <v>Effectuez l’étape 1</v>
      </c>
      <c r="N1541" s="56" t="str">
        <f t="shared" si="209"/>
        <v>Effectuez l’étape 1</v>
      </c>
      <c r="O1541" s="56" t="str">
        <f t="shared" si="210"/>
        <v>Effectuez l’étape 1</v>
      </c>
      <c r="P1541" s="3">
        <f t="shared" si="215"/>
        <v>0</v>
      </c>
      <c r="R1541" s="110" t="e">
        <f t="shared" si="211"/>
        <v>#VALUE!</v>
      </c>
      <c r="S1541" s="110" t="e">
        <f t="shared" si="212"/>
        <v>#VALUE!</v>
      </c>
      <c r="T1541" s="110" t="e">
        <f t="shared" si="213"/>
        <v>#VALUE!</v>
      </c>
      <c r="U1541" s="110" t="e">
        <f t="shared" si="214"/>
        <v>#VALUE!</v>
      </c>
    </row>
    <row r="1542" spans="12:21" x14ac:dyDescent="0.5">
      <c r="L1542" s="56" t="str">
        <f t="shared" ref="L1542:L1605" si="216">IF(ISTEXT(overallRate),"Effectuez l’étape 1",IF(OR(COUNT($C1542,H1542)&lt;&gt;2,overallRate=0),0,IF(D1542="Oui",ROUND(MAX(IF($B1542="Non - avec lien de dépendance",0,MIN((0.75*H1542),847)),MIN(H1542,(0.75*$C1542),847)),2),R1542)))</f>
        <v>Effectuez l’étape 1</v>
      </c>
      <c r="M1542" s="56" t="str">
        <f t="shared" ref="M1542:M1605" si="217">IF(ISTEXT(overallRate),"Effectuez l’étape 1",IF(OR(COUNT($C1542,I1542)&lt;&gt;2,overallRate=0),0,IF(E1542="Yes",ROUND(MAX(IF($B1542="Non - avec lien de dépendance",0,MIN((0.75*I1542),847)),MIN(I1542,(0.75*$C1542),847)),2),S1542)))</f>
        <v>Effectuez l’étape 1</v>
      </c>
      <c r="N1542" s="56" t="str">
        <f t="shared" ref="N1542:N1605" si="218">IF(ISTEXT(overallRate),"Effectuez l’étape 1",IF(OR(COUNT($C1542,J1542)&lt;&gt;2,overallRate=0),0,IF(F1542="Yes",ROUND(MAX(IF($B1542="Non - avec lien de dépendance",0,MIN((0.75*J1542),847)),MIN(J1542,(0.75*$C1542),847)),2),T1542)))</f>
        <v>Effectuez l’étape 1</v>
      </c>
      <c r="O1542" s="56" t="str">
        <f t="shared" ref="O1542:O1605" si="219">IF(ISTEXT(overallRate),"Effectuez l’étape 1",IF(OR(COUNT($C1542,K1542)&lt;&gt;2,overallRate=0),0,IF(G1542="Yes",ROUND(MAX(IF($B1542="Non - avec lien de dépendance",0,MIN((0.75*K1542),847)),MIN(K1542,(0.75*$C1542),847)),2),U1542)))</f>
        <v>Effectuez l’étape 1</v>
      </c>
      <c r="P1542" s="3">
        <f t="shared" si="215"/>
        <v>0</v>
      </c>
      <c r="R1542" s="110" t="e">
        <f t="shared" ref="R1542:R1605" si="220">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#VALUE!</v>
      </c>
      <c r="S1542" s="110" t="e">
        <f t="shared" ref="S1542:S1605" si="221">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#VALUE!</v>
      </c>
      <c r="T1542" s="110" t="e">
        <f t="shared" ref="T1542:T1605" si="22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#VALUE!</v>
      </c>
      <c r="U1542" s="110" t="e">
        <f t="shared" ref="U1542:U1605" si="223">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#VALUE!</v>
      </c>
    </row>
    <row r="1543" spans="12:21" x14ac:dyDescent="0.5">
      <c r="L1543" s="56" t="str">
        <f t="shared" si="216"/>
        <v>Effectuez l’étape 1</v>
      </c>
      <c r="M1543" s="56" t="str">
        <f t="shared" si="217"/>
        <v>Effectuez l’étape 1</v>
      </c>
      <c r="N1543" s="56" t="str">
        <f t="shared" si="218"/>
        <v>Effectuez l’étape 1</v>
      </c>
      <c r="O1543" s="56" t="str">
        <f t="shared" si="219"/>
        <v>Effectuez l’étape 1</v>
      </c>
      <c r="P1543" s="3">
        <f t="shared" ref="P1543:P1606" si="224">IF(AND(COUNT(C1543:K1543)&gt;0,OR(COUNT(C1543:K1543)&lt;&gt;5,ISBLANK(B1543))),"Fill out all amounts",SUM(L1543:O1543))</f>
        <v>0</v>
      </c>
      <c r="R1543" s="110" t="e">
        <f t="shared" si="220"/>
        <v>#VALUE!</v>
      </c>
      <c r="S1543" s="110" t="e">
        <f t="shared" si="221"/>
        <v>#VALUE!</v>
      </c>
      <c r="T1543" s="110" t="e">
        <f t="shared" si="222"/>
        <v>#VALUE!</v>
      </c>
      <c r="U1543" s="110" t="e">
        <f t="shared" si="223"/>
        <v>#VALUE!</v>
      </c>
    </row>
    <row r="1544" spans="12:21" x14ac:dyDescent="0.5">
      <c r="L1544" s="56" t="str">
        <f t="shared" si="216"/>
        <v>Effectuez l’étape 1</v>
      </c>
      <c r="M1544" s="56" t="str">
        <f t="shared" si="217"/>
        <v>Effectuez l’étape 1</v>
      </c>
      <c r="N1544" s="56" t="str">
        <f t="shared" si="218"/>
        <v>Effectuez l’étape 1</v>
      </c>
      <c r="O1544" s="56" t="str">
        <f t="shared" si="219"/>
        <v>Effectuez l’étape 1</v>
      </c>
      <c r="P1544" s="3">
        <f t="shared" si="224"/>
        <v>0</v>
      </c>
      <c r="R1544" s="110" t="e">
        <f t="shared" si="220"/>
        <v>#VALUE!</v>
      </c>
      <c r="S1544" s="110" t="e">
        <f t="shared" si="221"/>
        <v>#VALUE!</v>
      </c>
      <c r="T1544" s="110" t="e">
        <f t="shared" si="222"/>
        <v>#VALUE!</v>
      </c>
      <c r="U1544" s="110" t="e">
        <f t="shared" si="223"/>
        <v>#VALUE!</v>
      </c>
    </row>
    <row r="1545" spans="12:21" x14ac:dyDescent="0.5">
      <c r="L1545" s="56" t="str">
        <f t="shared" si="216"/>
        <v>Effectuez l’étape 1</v>
      </c>
      <c r="M1545" s="56" t="str">
        <f t="shared" si="217"/>
        <v>Effectuez l’étape 1</v>
      </c>
      <c r="N1545" s="56" t="str">
        <f t="shared" si="218"/>
        <v>Effectuez l’étape 1</v>
      </c>
      <c r="O1545" s="56" t="str">
        <f t="shared" si="219"/>
        <v>Effectuez l’étape 1</v>
      </c>
      <c r="P1545" s="3">
        <f t="shared" si="224"/>
        <v>0</v>
      </c>
      <c r="R1545" s="110" t="e">
        <f t="shared" si="220"/>
        <v>#VALUE!</v>
      </c>
      <c r="S1545" s="110" t="e">
        <f t="shared" si="221"/>
        <v>#VALUE!</v>
      </c>
      <c r="T1545" s="110" t="e">
        <f t="shared" si="222"/>
        <v>#VALUE!</v>
      </c>
      <c r="U1545" s="110" t="e">
        <f t="shared" si="223"/>
        <v>#VALUE!</v>
      </c>
    </row>
    <row r="1546" spans="12:21" x14ac:dyDescent="0.5">
      <c r="L1546" s="56" t="str">
        <f t="shared" si="216"/>
        <v>Effectuez l’étape 1</v>
      </c>
      <c r="M1546" s="56" t="str">
        <f t="shared" si="217"/>
        <v>Effectuez l’étape 1</v>
      </c>
      <c r="N1546" s="56" t="str">
        <f t="shared" si="218"/>
        <v>Effectuez l’étape 1</v>
      </c>
      <c r="O1546" s="56" t="str">
        <f t="shared" si="219"/>
        <v>Effectuez l’étape 1</v>
      </c>
      <c r="P1546" s="3">
        <f t="shared" si="224"/>
        <v>0</v>
      </c>
      <c r="R1546" s="110" t="e">
        <f t="shared" si="220"/>
        <v>#VALUE!</v>
      </c>
      <c r="S1546" s="110" t="e">
        <f t="shared" si="221"/>
        <v>#VALUE!</v>
      </c>
      <c r="T1546" s="110" t="e">
        <f t="shared" si="222"/>
        <v>#VALUE!</v>
      </c>
      <c r="U1546" s="110" t="e">
        <f t="shared" si="223"/>
        <v>#VALUE!</v>
      </c>
    </row>
    <row r="1547" spans="12:21" x14ac:dyDescent="0.5">
      <c r="L1547" s="56" t="str">
        <f t="shared" si="216"/>
        <v>Effectuez l’étape 1</v>
      </c>
      <c r="M1547" s="56" t="str">
        <f t="shared" si="217"/>
        <v>Effectuez l’étape 1</v>
      </c>
      <c r="N1547" s="56" t="str">
        <f t="shared" si="218"/>
        <v>Effectuez l’étape 1</v>
      </c>
      <c r="O1547" s="56" t="str">
        <f t="shared" si="219"/>
        <v>Effectuez l’étape 1</v>
      </c>
      <c r="P1547" s="3">
        <f t="shared" si="224"/>
        <v>0</v>
      </c>
      <c r="R1547" s="110" t="e">
        <f t="shared" si="220"/>
        <v>#VALUE!</v>
      </c>
      <c r="S1547" s="110" t="e">
        <f t="shared" si="221"/>
        <v>#VALUE!</v>
      </c>
      <c r="T1547" s="110" t="e">
        <f t="shared" si="222"/>
        <v>#VALUE!</v>
      </c>
      <c r="U1547" s="110" t="e">
        <f t="shared" si="223"/>
        <v>#VALUE!</v>
      </c>
    </row>
    <row r="1548" spans="12:21" x14ac:dyDescent="0.5">
      <c r="L1548" s="56" t="str">
        <f t="shared" si="216"/>
        <v>Effectuez l’étape 1</v>
      </c>
      <c r="M1548" s="56" t="str">
        <f t="shared" si="217"/>
        <v>Effectuez l’étape 1</v>
      </c>
      <c r="N1548" s="56" t="str">
        <f t="shared" si="218"/>
        <v>Effectuez l’étape 1</v>
      </c>
      <c r="O1548" s="56" t="str">
        <f t="shared" si="219"/>
        <v>Effectuez l’étape 1</v>
      </c>
      <c r="P1548" s="3">
        <f t="shared" si="224"/>
        <v>0</v>
      </c>
      <c r="R1548" s="110" t="e">
        <f t="shared" si="220"/>
        <v>#VALUE!</v>
      </c>
      <c r="S1548" s="110" t="e">
        <f t="shared" si="221"/>
        <v>#VALUE!</v>
      </c>
      <c r="T1548" s="110" t="e">
        <f t="shared" si="222"/>
        <v>#VALUE!</v>
      </c>
      <c r="U1548" s="110" t="e">
        <f t="shared" si="223"/>
        <v>#VALUE!</v>
      </c>
    </row>
    <row r="1549" spans="12:21" x14ac:dyDescent="0.5">
      <c r="L1549" s="56" t="str">
        <f t="shared" si="216"/>
        <v>Effectuez l’étape 1</v>
      </c>
      <c r="M1549" s="56" t="str">
        <f t="shared" si="217"/>
        <v>Effectuez l’étape 1</v>
      </c>
      <c r="N1549" s="56" t="str">
        <f t="shared" si="218"/>
        <v>Effectuez l’étape 1</v>
      </c>
      <c r="O1549" s="56" t="str">
        <f t="shared" si="219"/>
        <v>Effectuez l’étape 1</v>
      </c>
      <c r="P1549" s="3">
        <f t="shared" si="224"/>
        <v>0</v>
      </c>
      <c r="R1549" s="110" t="e">
        <f t="shared" si="220"/>
        <v>#VALUE!</v>
      </c>
      <c r="S1549" s="110" t="e">
        <f t="shared" si="221"/>
        <v>#VALUE!</v>
      </c>
      <c r="T1549" s="110" t="e">
        <f t="shared" si="222"/>
        <v>#VALUE!</v>
      </c>
      <c r="U1549" s="110" t="e">
        <f t="shared" si="223"/>
        <v>#VALUE!</v>
      </c>
    </row>
    <row r="1550" spans="12:21" x14ac:dyDescent="0.5">
      <c r="L1550" s="56" t="str">
        <f t="shared" si="216"/>
        <v>Effectuez l’étape 1</v>
      </c>
      <c r="M1550" s="56" t="str">
        <f t="shared" si="217"/>
        <v>Effectuez l’étape 1</v>
      </c>
      <c r="N1550" s="56" t="str">
        <f t="shared" si="218"/>
        <v>Effectuez l’étape 1</v>
      </c>
      <c r="O1550" s="56" t="str">
        <f t="shared" si="219"/>
        <v>Effectuez l’étape 1</v>
      </c>
      <c r="P1550" s="3">
        <f t="shared" si="224"/>
        <v>0</v>
      </c>
      <c r="R1550" s="110" t="e">
        <f t="shared" si="220"/>
        <v>#VALUE!</v>
      </c>
      <c r="S1550" s="110" t="e">
        <f t="shared" si="221"/>
        <v>#VALUE!</v>
      </c>
      <c r="T1550" s="110" t="e">
        <f t="shared" si="222"/>
        <v>#VALUE!</v>
      </c>
      <c r="U1550" s="110" t="e">
        <f t="shared" si="223"/>
        <v>#VALUE!</v>
      </c>
    </row>
    <row r="1551" spans="12:21" x14ac:dyDescent="0.5">
      <c r="L1551" s="56" t="str">
        <f t="shared" si="216"/>
        <v>Effectuez l’étape 1</v>
      </c>
      <c r="M1551" s="56" t="str">
        <f t="shared" si="217"/>
        <v>Effectuez l’étape 1</v>
      </c>
      <c r="N1551" s="56" t="str">
        <f t="shared" si="218"/>
        <v>Effectuez l’étape 1</v>
      </c>
      <c r="O1551" s="56" t="str">
        <f t="shared" si="219"/>
        <v>Effectuez l’étape 1</v>
      </c>
      <c r="P1551" s="3">
        <f t="shared" si="224"/>
        <v>0</v>
      </c>
      <c r="R1551" s="110" t="e">
        <f t="shared" si="220"/>
        <v>#VALUE!</v>
      </c>
      <c r="S1551" s="110" t="e">
        <f t="shared" si="221"/>
        <v>#VALUE!</v>
      </c>
      <c r="T1551" s="110" t="e">
        <f t="shared" si="222"/>
        <v>#VALUE!</v>
      </c>
      <c r="U1551" s="110" t="e">
        <f t="shared" si="223"/>
        <v>#VALUE!</v>
      </c>
    </row>
    <row r="1552" spans="12:21" x14ac:dyDescent="0.5">
      <c r="L1552" s="56" t="str">
        <f t="shared" si="216"/>
        <v>Effectuez l’étape 1</v>
      </c>
      <c r="M1552" s="56" t="str">
        <f t="shared" si="217"/>
        <v>Effectuez l’étape 1</v>
      </c>
      <c r="N1552" s="56" t="str">
        <f t="shared" si="218"/>
        <v>Effectuez l’étape 1</v>
      </c>
      <c r="O1552" s="56" t="str">
        <f t="shared" si="219"/>
        <v>Effectuez l’étape 1</v>
      </c>
      <c r="P1552" s="3">
        <f t="shared" si="224"/>
        <v>0</v>
      </c>
      <c r="R1552" s="110" t="e">
        <f t="shared" si="220"/>
        <v>#VALUE!</v>
      </c>
      <c r="S1552" s="110" t="e">
        <f t="shared" si="221"/>
        <v>#VALUE!</v>
      </c>
      <c r="T1552" s="110" t="e">
        <f t="shared" si="222"/>
        <v>#VALUE!</v>
      </c>
      <c r="U1552" s="110" t="e">
        <f t="shared" si="223"/>
        <v>#VALUE!</v>
      </c>
    </row>
    <row r="1553" spans="12:21" x14ac:dyDescent="0.5">
      <c r="L1553" s="56" t="str">
        <f t="shared" si="216"/>
        <v>Effectuez l’étape 1</v>
      </c>
      <c r="M1553" s="56" t="str">
        <f t="shared" si="217"/>
        <v>Effectuez l’étape 1</v>
      </c>
      <c r="N1553" s="56" t="str">
        <f t="shared" si="218"/>
        <v>Effectuez l’étape 1</v>
      </c>
      <c r="O1553" s="56" t="str">
        <f t="shared" si="219"/>
        <v>Effectuez l’étape 1</v>
      </c>
      <c r="P1553" s="3">
        <f t="shared" si="224"/>
        <v>0</v>
      </c>
      <c r="R1553" s="110" t="e">
        <f t="shared" si="220"/>
        <v>#VALUE!</v>
      </c>
      <c r="S1553" s="110" t="e">
        <f t="shared" si="221"/>
        <v>#VALUE!</v>
      </c>
      <c r="T1553" s="110" t="e">
        <f t="shared" si="222"/>
        <v>#VALUE!</v>
      </c>
      <c r="U1553" s="110" t="e">
        <f t="shared" si="223"/>
        <v>#VALUE!</v>
      </c>
    </row>
    <row r="1554" spans="12:21" x14ac:dyDescent="0.5">
      <c r="L1554" s="56" t="str">
        <f t="shared" si="216"/>
        <v>Effectuez l’étape 1</v>
      </c>
      <c r="M1554" s="56" t="str">
        <f t="shared" si="217"/>
        <v>Effectuez l’étape 1</v>
      </c>
      <c r="N1554" s="56" t="str">
        <f t="shared" si="218"/>
        <v>Effectuez l’étape 1</v>
      </c>
      <c r="O1554" s="56" t="str">
        <f t="shared" si="219"/>
        <v>Effectuez l’étape 1</v>
      </c>
      <c r="P1554" s="3">
        <f t="shared" si="224"/>
        <v>0</v>
      </c>
      <c r="R1554" s="110" t="e">
        <f t="shared" si="220"/>
        <v>#VALUE!</v>
      </c>
      <c r="S1554" s="110" t="e">
        <f t="shared" si="221"/>
        <v>#VALUE!</v>
      </c>
      <c r="T1554" s="110" t="e">
        <f t="shared" si="222"/>
        <v>#VALUE!</v>
      </c>
      <c r="U1554" s="110" t="e">
        <f t="shared" si="223"/>
        <v>#VALUE!</v>
      </c>
    </row>
    <row r="1555" spans="12:21" x14ac:dyDescent="0.5">
      <c r="L1555" s="56" t="str">
        <f t="shared" si="216"/>
        <v>Effectuez l’étape 1</v>
      </c>
      <c r="M1555" s="56" t="str">
        <f t="shared" si="217"/>
        <v>Effectuez l’étape 1</v>
      </c>
      <c r="N1555" s="56" t="str">
        <f t="shared" si="218"/>
        <v>Effectuez l’étape 1</v>
      </c>
      <c r="O1555" s="56" t="str">
        <f t="shared" si="219"/>
        <v>Effectuez l’étape 1</v>
      </c>
      <c r="P1555" s="3">
        <f t="shared" si="224"/>
        <v>0</v>
      </c>
      <c r="R1555" s="110" t="e">
        <f t="shared" si="220"/>
        <v>#VALUE!</v>
      </c>
      <c r="S1555" s="110" t="e">
        <f t="shared" si="221"/>
        <v>#VALUE!</v>
      </c>
      <c r="T1555" s="110" t="e">
        <f t="shared" si="222"/>
        <v>#VALUE!</v>
      </c>
      <c r="U1555" s="110" t="e">
        <f t="shared" si="223"/>
        <v>#VALUE!</v>
      </c>
    </row>
    <row r="1556" spans="12:21" x14ac:dyDescent="0.5">
      <c r="L1556" s="56" t="str">
        <f t="shared" si="216"/>
        <v>Effectuez l’étape 1</v>
      </c>
      <c r="M1556" s="56" t="str">
        <f t="shared" si="217"/>
        <v>Effectuez l’étape 1</v>
      </c>
      <c r="N1556" s="56" t="str">
        <f t="shared" si="218"/>
        <v>Effectuez l’étape 1</v>
      </c>
      <c r="O1556" s="56" t="str">
        <f t="shared" si="219"/>
        <v>Effectuez l’étape 1</v>
      </c>
      <c r="P1556" s="3">
        <f t="shared" si="224"/>
        <v>0</v>
      </c>
      <c r="R1556" s="110" t="e">
        <f t="shared" si="220"/>
        <v>#VALUE!</v>
      </c>
      <c r="S1556" s="110" t="e">
        <f t="shared" si="221"/>
        <v>#VALUE!</v>
      </c>
      <c r="T1556" s="110" t="e">
        <f t="shared" si="222"/>
        <v>#VALUE!</v>
      </c>
      <c r="U1556" s="110" t="e">
        <f t="shared" si="223"/>
        <v>#VALUE!</v>
      </c>
    </row>
    <row r="1557" spans="12:21" x14ac:dyDescent="0.5">
      <c r="L1557" s="56" t="str">
        <f t="shared" si="216"/>
        <v>Effectuez l’étape 1</v>
      </c>
      <c r="M1557" s="56" t="str">
        <f t="shared" si="217"/>
        <v>Effectuez l’étape 1</v>
      </c>
      <c r="N1557" s="56" t="str">
        <f t="shared" si="218"/>
        <v>Effectuez l’étape 1</v>
      </c>
      <c r="O1557" s="56" t="str">
        <f t="shared" si="219"/>
        <v>Effectuez l’étape 1</v>
      </c>
      <c r="P1557" s="3">
        <f t="shared" si="224"/>
        <v>0</v>
      </c>
      <c r="R1557" s="110" t="e">
        <f t="shared" si="220"/>
        <v>#VALUE!</v>
      </c>
      <c r="S1557" s="110" t="e">
        <f t="shared" si="221"/>
        <v>#VALUE!</v>
      </c>
      <c r="T1557" s="110" t="e">
        <f t="shared" si="222"/>
        <v>#VALUE!</v>
      </c>
      <c r="U1557" s="110" t="e">
        <f t="shared" si="223"/>
        <v>#VALUE!</v>
      </c>
    </row>
    <row r="1558" spans="12:21" x14ac:dyDescent="0.5">
      <c r="L1558" s="56" t="str">
        <f t="shared" si="216"/>
        <v>Effectuez l’étape 1</v>
      </c>
      <c r="M1558" s="56" t="str">
        <f t="shared" si="217"/>
        <v>Effectuez l’étape 1</v>
      </c>
      <c r="N1558" s="56" t="str">
        <f t="shared" si="218"/>
        <v>Effectuez l’étape 1</v>
      </c>
      <c r="O1558" s="56" t="str">
        <f t="shared" si="219"/>
        <v>Effectuez l’étape 1</v>
      </c>
      <c r="P1558" s="3">
        <f t="shared" si="224"/>
        <v>0</v>
      </c>
      <c r="R1558" s="110" t="e">
        <f t="shared" si="220"/>
        <v>#VALUE!</v>
      </c>
      <c r="S1558" s="110" t="e">
        <f t="shared" si="221"/>
        <v>#VALUE!</v>
      </c>
      <c r="T1558" s="110" t="e">
        <f t="shared" si="222"/>
        <v>#VALUE!</v>
      </c>
      <c r="U1558" s="110" t="e">
        <f t="shared" si="223"/>
        <v>#VALUE!</v>
      </c>
    </row>
    <row r="1559" spans="12:21" x14ac:dyDescent="0.5">
      <c r="L1559" s="56" t="str">
        <f t="shared" si="216"/>
        <v>Effectuez l’étape 1</v>
      </c>
      <c r="M1559" s="56" t="str">
        <f t="shared" si="217"/>
        <v>Effectuez l’étape 1</v>
      </c>
      <c r="N1559" s="56" t="str">
        <f t="shared" si="218"/>
        <v>Effectuez l’étape 1</v>
      </c>
      <c r="O1559" s="56" t="str">
        <f t="shared" si="219"/>
        <v>Effectuez l’étape 1</v>
      </c>
      <c r="P1559" s="3">
        <f t="shared" si="224"/>
        <v>0</v>
      </c>
      <c r="R1559" s="110" t="e">
        <f t="shared" si="220"/>
        <v>#VALUE!</v>
      </c>
      <c r="S1559" s="110" t="e">
        <f t="shared" si="221"/>
        <v>#VALUE!</v>
      </c>
      <c r="T1559" s="110" t="e">
        <f t="shared" si="222"/>
        <v>#VALUE!</v>
      </c>
      <c r="U1559" s="110" t="e">
        <f t="shared" si="223"/>
        <v>#VALUE!</v>
      </c>
    </row>
    <row r="1560" spans="12:21" x14ac:dyDescent="0.5">
      <c r="L1560" s="56" t="str">
        <f t="shared" si="216"/>
        <v>Effectuez l’étape 1</v>
      </c>
      <c r="M1560" s="56" t="str">
        <f t="shared" si="217"/>
        <v>Effectuez l’étape 1</v>
      </c>
      <c r="N1560" s="56" t="str">
        <f t="shared" si="218"/>
        <v>Effectuez l’étape 1</v>
      </c>
      <c r="O1560" s="56" t="str">
        <f t="shared" si="219"/>
        <v>Effectuez l’étape 1</v>
      </c>
      <c r="P1560" s="3">
        <f t="shared" si="224"/>
        <v>0</v>
      </c>
      <c r="R1560" s="110" t="e">
        <f t="shared" si="220"/>
        <v>#VALUE!</v>
      </c>
      <c r="S1560" s="110" t="e">
        <f t="shared" si="221"/>
        <v>#VALUE!</v>
      </c>
      <c r="T1560" s="110" t="e">
        <f t="shared" si="222"/>
        <v>#VALUE!</v>
      </c>
      <c r="U1560" s="110" t="e">
        <f t="shared" si="223"/>
        <v>#VALUE!</v>
      </c>
    </row>
    <row r="1561" spans="12:21" x14ac:dyDescent="0.5">
      <c r="L1561" s="56" t="str">
        <f t="shared" si="216"/>
        <v>Effectuez l’étape 1</v>
      </c>
      <c r="M1561" s="56" t="str">
        <f t="shared" si="217"/>
        <v>Effectuez l’étape 1</v>
      </c>
      <c r="N1561" s="56" t="str">
        <f t="shared" si="218"/>
        <v>Effectuez l’étape 1</v>
      </c>
      <c r="O1561" s="56" t="str">
        <f t="shared" si="219"/>
        <v>Effectuez l’étape 1</v>
      </c>
      <c r="P1561" s="3">
        <f t="shared" si="224"/>
        <v>0</v>
      </c>
      <c r="R1561" s="110" t="e">
        <f t="shared" si="220"/>
        <v>#VALUE!</v>
      </c>
      <c r="S1561" s="110" t="e">
        <f t="shared" si="221"/>
        <v>#VALUE!</v>
      </c>
      <c r="T1561" s="110" t="e">
        <f t="shared" si="222"/>
        <v>#VALUE!</v>
      </c>
      <c r="U1561" s="110" t="e">
        <f t="shared" si="223"/>
        <v>#VALUE!</v>
      </c>
    </row>
    <row r="1562" spans="12:21" x14ac:dyDescent="0.5">
      <c r="L1562" s="56" t="str">
        <f t="shared" si="216"/>
        <v>Effectuez l’étape 1</v>
      </c>
      <c r="M1562" s="56" t="str">
        <f t="shared" si="217"/>
        <v>Effectuez l’étape 1</v>
      </c>
      <c r="N1562" s="56" t="str">
        <f t="shared" si="218"/>
        <v>Effectuez l’étape 1</v>
      </c>
      <c r="O1562" s="56" t="str">
        <f t="shared" si="219"/>
        <v>Effectuez l’étape 1</v>
      </c>
      <c r="P1562" s="3">
        <f t="shared" si="224"/>
        <v>0</v>
      </c>
      <c r="R1562" s="110" t="e">
        <f t="shared" si="220"/>
        <v>#VALUE!</v>
      </c>
      <c r="S1562" s="110" t="e">
        <f t="shared" si="221"/>
        <v>#VALUE!</v>
      </c>
      <c r="T1562" s="110" t="e">
        <f t="shared" si="222"/>
        <v>#VALUE!</v>
      </c>
      <c r="U1562" s="110" t="e">
        <f t="shared" si="223"/>
        <v>#VALUE!</v>
      </c>
    </row>
    <row r="1563" spans="12:21" x14ac:dyDescent="0.5">
      <c r="L1563" s="56" t="str">
        <f t="shared" si="216"/>
        <v>Effectuez l’étape 1</v>
      </c>
      <c r="M1563" s="56" t="str">
        <f t="shared" si="217"/>
        <v>Effectuez l’étape 1</v>
      </c>
      <c r="N1563" s="56" t="str">
        <f t="shared" si="218"/>
        <v>Effectuez l’étape 1</v>
      </c>
      <c r="O1563" s="56" t="str">
        <f t="shared" si="219"/>
        <v>Effectuez l’étape 1</v>
      </c>
      <c r="P1563" s="3">
        <f t="shared" si="224"/>
        <v>0</v>
      </c>
      <c r="R1563" s="110" t="e">
        <f t="shared" si="220"/>
        <v>#VALUE!</v>
      </c>
      <c r="S1563" s="110" t="e">
        <f t="shared" si="221"/>
        <v>#VALUE!</v>
      </c>
      <c r="T1563" s="110" t="e">
        <f t="shared" si="222"/>
        <v>#VALUE!</v>
      </c>
      <c r="U1563" s="110" t="e">
        <f t="shared" si="223"/>
        <v>#VALUE!</v>
      </c>
    </row>
    <row r="1564" spans="12:21" x14ac:dyDescent="0.5">
      <c r="L1564" s="56" t="str">
        <f t="shared" si="216"/>
        <v>Effectuez l’étape 1</v>
      </c>
      <c r="M1564" s="56" t="str">
        <f t="shared" si="217"/>
        <v>Effectuez l’étape 1</v>
      </c>
      <c r="N1564" s="56" t="str">
        <f t="shared" si="218"/>
        <v>Effectuez l’étape 1</v>
      </c>
      <c r="O1564" s="56" t="str">
        <f t="shared" si="219"/>
        <v>Effectuez l’étape 1</v>
      </c>
      <c r="P1564" s="3">
        <f t="shared" si="224"/>
        <v>0</v>
      </c>
      <c r="R1564" s="110" t="e">
        <f t="shared" si="220"/>
        <v>#VALUE!</v>
      </c>
      <c r="S1564" s="110" t="e">
        <f t="shared" si="221"/>
        <v>#VALUE!</v>
      </c>
      <c r="T1564" s="110" t="e">
        <f t="shared" si="222"/>
        <v>#VALUE!</v>
      </c>
      <c r="U1564" s="110" t="e">
        <f t="shared" si="223"/>
        <v>#VALUE!</v>
      </c>
    </row>
    <row r="1565" spans="12:21" x14ac:dyDescent="0.5">
      <c r="L1565" s="56" t="str">
        <f t="shared" si="216"/>
        <v>Effectuez l’étape 1</v>
      </c>
      <c r="M1565" s="56" t="str">
        <f t="shared" si="217"/>
        <v>Effectuez l’étape 1</v>
      </c>
      <c r="N1565" s="56" t="str">
        <f t="shared" si="218"/>
        <v>Effectuez l’étape 1</v>
      </c>
      <c r="O1565" s="56" t="str">
        <f t="shared" si="219"/>
        <v>Effectuez l’étape 1</v>
      </c>
      <c r="P1565" s="3">
        <f t="shared" si="224"/>
        <v>0</v>
      </c>
      <c r="R1565" s="110" t="e">
        <f t="shared" si="220"/>
        <v>#VALUE!</v>
      </c>
      <c r="S1565" s="110" t="e">
        <f t="shared" si="221"/>
        <v>#VALUE!</v>
      </c>
      <c r="T1565" s="110" t="e">
        <f t="shared" si="222"/>
        <v>#VALUE!</v>
      </c>
      <c r="U1565" s="110" t="e">
        <f t="shared" si="223"/>
        <v>#VALUE!</v>
      </c>
    </row>
    <row r="1566" spans="12:21" x14ac:dyDescent="0.5">
      <c r="L1566" s="56" t="str">
        <f t="shared" si="216"/>
        <v>Effectuez l’étape 1</v>
      </c>
      <c r="M1566" s="56" t="str">
        <f t="shared" si="217"/>
        <v>Effectuez l’étape 1</v>
      </c>
      <c r="N1566" s="56" t="str">
        <f t="shared" si="218"/>
        <v>Effectuez l’étape 1</v>
      </c>
      <c r="O1566" s="56" t="str">
        <f t="shared" si="219"/>
        <v>Effectuez l’étape 1</v>
      </c>
      <c r="P1566" s="3">
        <f t="shared" si="224"/>
        <v>0</v>
      </c>
      <c r="R1566" s="110" t="e">
        <f t="shared" si="220"/>
        <v>#VALUE!</v>
      </c>
      <c r="S1566" s="110" t="e">
        <f t="shared" si="221"/>
        <v>#VALUE!</v>
      </c>
      <c r="T1566" s="110" t="e">
        <f t="shared" si="222"/>
        <v>#VALUE!</v>
      </c>
      <c r="U1566" s="110" t="e">
        <f t="shared" si="223"/>
        <v>#VALUE!</v>
      </c>
    </row>
    <row r="1567" spans="12:21" x14ac:dyDescent="0.5">
      <c r="L1567" s="56" t="str">
        <f t="shared" si="216"/>
        <v>Effectuez l’étape 1</v>
      </c>
      <c r="M1567" s="56" t="str">
        <f t="shared" si="217"/>
        <v>Effectuez l’étape 1</v>
      </c>
      <c r="N1567" s="56" t="str">
        <f t="shared" si="218"/>
        <v>Effectuez l’étape 1</v>
      </c>
      <c r="O1567" s="56" t="str">
        <f t="shared" si="219"/>
        <v>Effectuez l’étape 1</v>
      </c>
      <c r="P1567" s="3">
        <f t="shared" si="224"/>
        <v>0</v>
      </c>
      <c r="R1567" s="110" t="e">
        <f t="shared" si="220"/>
        <v>#VALUE!</v>
      </c>
      <c r="S1567" s="110" t="e">
        <f t="shared" si="221"/>
        <v>#VALUE!</v>
      </c>
      <c r="T1567" s="110" t="e">
        <f t="shared" si="222"/>
        <v>#VALUE!</v>
      </c>
      <c r="U1567" s="110" t="e">
        <f t="shared" si="223"/>
        <v>#VALUE!</v>
      </c>
    </row>
    <row r="1568" spans="12:21" x14ac:dyDescent="0.5">
      <c r="L1568" s="56" t="str">
        <f t="shared" si="216"/>
        <v>Effectuez l’étape 1</v>
      </c>
      <c r="M1568" s="56" t="str">
        <f t="shared" si="217"/>
        <v>Effectuez l’étape 1</v>
      </c>
      <c r="N1568" s="56" t="str">
        <f t="shared" si="218"/>
        <v>Effectuez l’étape 1</v>
      </c>
      <c r="O1568" s="56" t="str">
        <f t="shared" si="219"/>
        <v>Effectuez l’étape 1</v>
      </c>
      <c r="P1568" s="3">
        <f t="shared" si="224"/>
        <v>0</v>
      </c>
      <c r="R1568" s="110" t="e">
        <f t="shared" si="220"/>
        <v>#VALUE!</v>
      </c>
      <c r="S1568" s="110" t="e">
        <f t="shared" si="221"/>
        <v>#VALUE!</v>
      </c>
      <c r="T1568" s="110" t="e">
        <f t="shared" si="222"/>
        <v>#VALUE!</v>
      </c>
      <c r="U1568" s="110" t="e">
        <f t="shared" si="223"/>
        <v>#VALUE!</v>
      </c>
    </row>
    <row r="1569" spans="12:21" x14ac:dyDescent="0.5">
      <c r="L1569" s="56" t="str">
        <f t="shared" si="216"/>
        <v>Effectuez l’étape 1</v>
      </c>
      <c r="M1569" s="56" t="str">
        <f t="shared" si="217"/>
        <v>Effectuez l’étape 1</v>
      </c>
      <c r="N1569" s="56" t="str">
        <f t="shared" si="218"/>
        <v>Effectuez l’étape 1</v>
      </c>
      <c r="O1569" s="56" t="str">
        <f t="shared" si="219"/>
        <v>Effectuez l’étape 1</v>
      </c>
      <c r="P1569" s="3">
        <f t="shared" si="224"/>
        <v>0</v>
      </c>
      <c r="R1569" s="110" t="e">
        <f t="shared" si="220"/>
        <v>#VALUE!</v>
      </c>
      <c r="S1569" s="110" t="e">
        <f t="shared" si="221"/>
        <v>#VALUE!</v>
      </c>
      <c r="T1569" s="110" t="e">
        <f t="shared" si="222"/>
        <v>#VALUE!</v>
      </c>
      <c r="U1569" s="110" t="e">
        <f t="shared" si="223"/>
        <v>#VALUE!</v>
      </c>
    </row>
    <row r="1570" spans="12:21" x14ac:dyDescent="0.5">
      <c r="L1570" s="56" t="str">
        <f t="shared" si="216"/>
        <v>Effectuez l’étape 1</v>
      </c>
      <c r="M1570" s="56" t="str">
        <f t="shared" si="217"/>
        <v>Effectuez l’étape 1</v>
      </c>
      <c r="N1570" s="56" t="str">
        <f t="shared" si="218"/>
        <v>Effectuez l’étape 1</v>
      </c>
      <c r="O1570" s="56" t="str">
        <f t="shared" si="219"/>
        <v>Effectuez l’étape 1</v>
      </c>
      <c r="P1570" s="3">
        <f t="shared" si="224"/>
        <v>0</v>
      </c>
      <c r="R1570" s="110" t="e">
        <f t="shared" si="220"/>
        <v>#VALUE!</v>
      </c>
      <c r="S1570" s="110" t="e">
        <f t="shared" si="221"/>
        <v>#VALUE!</v>
      </c>
      <c r="T1570" s="110" t="e">
        <f t="shared" si="222"/>
        <v>#VALUE!</v>
      </c>
      <c r="U1570" s="110" t="e">
        <f t="shared" si="223"/>
        <v>#VALUE!</v>
      </c>
    </row>
    <row r="1571" spans="12:21" x14ac:dyDescent="0.5">
      <c r="L1571" s="56" t="str">
        <f t="shared" si="216"/>
        <v>Effectuez l’étape 1</v>
      </c>
      <c r="M1571" s="56" t="str">
        <f t="shared" si="217"/>
        <v>Effectuez l’étape 1</v>
      </c>
      <c r="N1571" s="56" t="str">
        <f t="shared" si="218"/>
        <v>Effectuez l’étape 1</v>
      </c>
      <c r="O1571" s="56" t="str">
        <f t="shared" si="219"/>
        <v>Effectuez l’étape 1</v>
      </c>
      <c r="P1571" s="3">
        <f t="shared" si="224"/>
        <v>0</v>
      </c>
      <c r="R1571" s="110" t="e">
        <f t="shared" si="220"/>
        <v>#VALUE!</v>
      </c>
      <c r="S1571" s="110" t="e">
        <f t="shared" si="221"/>
        <v>#VALUE!</v>
      </c>
      <c r="T1571" s="110" t="e">
        <f t="shared" si="222"/>
        <v>#VALUE!</v>
      </c>
      <c r="U1571" s="110" t="e">
        <f t="shared" si="223"/>
        <v>#VALUE!</v>
      </c>
    </row>
    <row r="1572" spans="12:21" x14ac:dyDescent="0.5">
      <c r="L1572" s="56" t="str">
        <f t="shared" si="216"/>
        <v>Effectuez l’étape 1</v>
      </c>
      <c r="M1572" s="56" t="str">
        <f t="shared" si="217"/>
        <v>Effectuez l’étape 1</v>
      </c>
      <c r="N1572" s="56" t="str">
        <f t="shared" si="218"/>
        <v>Effectuez l’étape 1</v>
      </c>
      <c r="O1572" s="56" t="str">
        <f t="shared" si="219"/>
        <v>Effectuez l’étape 1</v>
      </c>
      <c r="P1572" s="3">
        <f t="shared" si="224"/>
        <v>0</v>
      </c>
      <c r="R1572" s="110" t="e">
        <f t="shared" si="220"/>
        <v>#VALUE!</v>
      </c>
      <c r="S1572" s="110" t="e">
        <f t="shared" si="221"/>
        <v>#VALUE!</v>
      </c>
      <c r="T1572" s="110" t="e">
        <f t="shared" si="222"/>
        <v>#VALUE!</v>
      </c>
      <c r="U1572" s="110" t="e">
        <f t="shared" si="223"/>
        <v>#VALUE!</v>
      </c>
    </row>
    <row r="1573" spans="12:21" x14ac:dyDescent="0.5">
      <c r="L1573" s="56" t="str">
        <f t="shared" si="216"/>
        <v>Effectuez l’étape 1</v>
      </c>
      <c r="M1573" s="56" t="str">
        <f t="shared" si="217"/>
        <v>Effectuez l’étape 1</v>
      </c>
      <c r="N1573" s="56" t="str">
        <f t="shared" si="218"/>
        <v>Effectuez l’étape 1</v>
      </c>
      <c r="O1573" s="56" t="str">
        <f t="shared" si="219"/>
        <v>Effectuez l’étape 1</v>
      </c>
      <c r="P1573" s="3">
        <f t="shared" si="224"/>
        <v>0</v>
      </c>
      <c r="R1573" s="110" t="e">
        <f t="shared" si="220"/>
        <v>#VALUE!</v>
      </c>
      <c r="S1573" s="110" t="e">
        <f t="shared" si="221"/>
        <v>#VALUE!</v>
      </c>
      <c r="T1573" s="110" t="e">
        <f t="shared" si="222"/>
        <v>#VALUE!</v>
      </c>
      <c r="U1573" s="110" t="e">
        <f t="shared" si="223"/>
        <v>#VALUE!</v>
      </c>
    </row>
    <row r="1574" spans="12:21" x14ac:dyDescent="0.5">
      <c r="L1574" s="56" t="str">
        <f t="shared" si="216"/>
        <v>Effectuez l’étape 1</v>
      </c>
      <c r="M1574" s="56" t="str">
        <f t="shared" si="217"/>
        <v>Effectuez l’étape 1</v>
      </c>
      <c r="N1574" s="56" t="str">
        <f t="shared" si="218"/>
        <v>Effectuez l’étape 1</v>
      </c>
      <c r="O1574" s="56" t="str">
        <f t="shared" si="219"/>
        <v>Effectuez l’étape 1</v>
      </c>
      <c r="P1574" s="3">
        <f t="shared" si="224"/>
        <v>0</v>
      </c>
      <c r="R1574" s="110" t="e">
        <f t="shared" si="220"/>
        <v>#VALUE!</v>
      </c>
      <c r="S1574" s="110" t="e">
        <f t="shared" si="221"/>
        <v>#VALUE!</v>
      </c>
      <c r="T1574" s="110" t="e">
        <f t="shared" si="222"/>
        <v>#VALUE!</v>
      </c>
      <c r="U1574" s="110" t="e">
        <f t="shared" si="223"/>
        <v>#VALUE!</v>
      </c>
    </row>
    <row r="1575" spans="12:21" x14ac:dyDescent="0.5">
      <c r="L1575" s="56" t="str">
        <f t="shared" si="216"/>
        <v>Effectuez l’étape 1</v>
      </c>
      <c r="M1575" s="56" t="str">
        <f t="shared" si="217"/>
        <v>Effectuez l’étape 1</v>
      </c>
      <c r="N1575" s="56" t="str">
        <f t="shared" si="218"/>
        <v>Effectuez l’étape 1</v>
      </c>
      <c r="O1575" s="56" t="str">
        <f t="shared" si="219"/>
        <v>Effectuez l’étape 1</v>
      </c>
      <c r="P1575" s="3">
        <f t="shared" si="224"/>
        <v>0</v>
      </c>
      <c r="R1575" s="110" t="e">
        <f t="shared" si="220"/>
        <v>#VALUE!</v>
      </c>
      <c r="S1575" s="110" t="e">
        <f t="shared" si="221"/>
        <v>#VALUE!</v>
      </c>
      <c r="T1575" s="110" t="e">
        <f t="shared" si="222"/>
        <v>#VALUE!</v>
      </c>
      <c r="U1575" s="110" t="e">
        <f t="shared" si="223"/>
        <v>#VALUE!</v>
      </c>
    </row>
    <row r="1576" spans="12:21" x14ac:dyDescent="0.5">
      <c r="L1576" s="56" t="str">
        <f t="shared" si="216"/>
        <v>Effectuez l’étape 1</v>
      </c>
      <c r="M1576" s="56" t="str">
        <f t="shared" si="217"/>
        <v>Effectuez l’étape 1</v>
      </c>
      <c r="N1576" s="56" t="str">
        <f t="shared" si="218"/>
        <v>Effectuez l’étape 1</v>
      </c>
      <c r="O1576" s="56" t="str">
        <f t="shared" si="219"/>
        <v>Effectuez l’étape 1</v>
      </c>
      <c r="P1576" s="3">
        <f t="shared" si="224"/>
        <v>0</v>
      </c>
      <c r="R1576" s="110" t="e">
        <f t="shared" si="220"/>
        <v>#VALUE!</v>
      </c>
      <c r="S1576" s="110" t="e">
        <f t="shared" si="221"/>
        <v>#VALUE!</v>
      </c>
      <c r="T1576" s="110" t="e">
        <f t="shared" si="222"/>
        <v>#VALUE!</v>
      </c>
      <c r="U1576" s="110" t="e">
        <f t="shared" si="223"/>
        <v>#VALUE!</v>
      </c>
    </row>
    <row r="1577" spans="12:21" x14ac:dyDescent="0.5">
      <c r="L1577" s="56" t="str">
        <f t="shared" si="216"/>
        <v>Effectuez l’étape 1</v>
      </c>
      <c r="M1577" s="56" t="str">
        <f t="shared" si="217"/>
        <v>Effectuez l’étape 1</v>
      </c>
      <c r="N1577" s="56" t="str">
        <f t="shared" si="218"/>
        <v>Effectuez l’étape 1</v>
      </c>
      <c r="O1577" s="56" t="str">
        <f t="shared" si="219"/>
        <v>Effectuez l’étape 1</v>
      </c>
      <c r="P1577" s="3">
        <f t="shared" si="224"/>
        <v>0</v>
      </c>
      <c r="R1577" s="110" t="e">
        <f t="shared" si="220"/>
        <v>#VALUE!</v>
      </c>
      <c r="S1577" s="110" t="e">
        <f t="shared" si="221"/>
        <v>#VALUE!</v>
      </c>
      <c r="T1577" s="110" t="e">
        <f t="shared" si="222"/>
        <v>#VALUE!</v>
      </c>
      <c r="U1577" s="110" t="e">
        <f t="shared" si="223"/>
        <v>#VALUE!</v>
      </c>
    </row>
    <row r="1578" spans="12:21" x14ac:dyDescent="0.5">
      <c r="L1578" s="56" t="str">
        <f t="shared" si="216"/>
        <v>Effectuez l’étape 1</v>
      </c>
      <c r="M1578" s="56" t="str">
        <f t="shared" si="217"/>
        <v>Effectuez l’étape 1</v>
      </c>
      <c r="N1578" s="56" t="str">
        <f t="shared" si="218"/>
        <v>Effectuez l’étape 1</v>
      </c>
      <c r="O1578" s="56" t="str">
        <f t="shared" si="219"/>
        <v>Effectuez l’étape 1</v>
      </c>
      <c r="P1578" s="3">
        <f t="shared" si="224"/>
        <v>0</v>
      </c>
      <c r="R1578" s="110" t="e">
        <f t="shared" si="220"/>
        <v>#VALUE!</v>
      </c>
      <c r="S1578" s="110" t="e">
        <f t="shared" si="221"/>
        <v>#VALUE!</v>
      </c>
      <c r="T1578" s="110" t="e">
        <f t="shared" si="222"/>
        <v>#VALUE!</v>
      </c>
      <c r="U1578" s="110" t="e">
        <f t="shared" si="223"/>
        <v>#VALUE!</v>
      </c>
    </row>
    <row r="1579" spans="12:21" x14ac:dyDescent="0.5">
      <c r="L1579" s="56" t="str">
        <f t="shared" si="216"/>
        <v>Effectuez l’étape 1</v>
      </c>
      <c r="M1579" s="56" t="str">
        <f t="shared" si="217"/>
        <v>Effectuez l’étape 1</v>
      </c>
      <c r="N1579" s="56" t="str">
        <f t="shared" si="218"/>
        <v>Effectuez l’étape 1</v>
      </c>
      <c r="O1579" s="56" t="str">
        <f t="shared" si="219"/>
        <v>Effectuez l’étape 1</v>
      </c>
      <c r="P1579" s="3">
        <f t="shared" si="224"/>
        <v>0</v>
      </c>
      <c r="R1579" s="110" t="e">
        <f t="shared" si="220"/>
        <v>#VALUE!</v>
      </c>
      <c r="S1579" s="110" t="e">
        <f t="shared" si="221"/>
        <v>#VALUE!</v>
      </c>
      <c r="T1579" s="110" t="e">
        <f t="shared" si="222"/>
        <v>#VALUE!</v>
      </c>
      <c r="U1579" s="110" t="e">
        <f t="shared" si="223"/>
        <v>#VALUE!</v>
      </c>
    </row>
    <row r="1580" spans="12:21" x14ac:dyDescent="0.5">
      <c r="L1580" s="56" t="str">
        <f t="shared" si="216"/>
        <v>Effectuez l’étape 1</v>
      </c>
      <c r="M1580" s="56" t="str">
        <f t="shared" si="217"/>
        <v>Effectuez l’étape 1</v>
      </c>
      <c r="N1580" s="56" t="str">
        <f t="shared" si="218"/>
        <v>Effectuez l’étape 1</v>
      </c>
      <c r="O1580" s="56" t="str">
        <f t="shared" si="219"/>
        <v>Effectuez l’étape 1</v>
      </c>
      <c r="P1580" s="3">
        <f t="shared" si="224"/>
        <v>0</v>
      </c>
      <c r="R1580" s="110" t="e">
        <f t="shared" si="220"/>
        <v>#VALUE!</v>
      </c>
      <c r="S1580" s="110" t="e">
        <f t="shared" si="221"/>
        <v>#VALUE!</v>
      </c>
      <c r="T1580" s="110" t="e">
        <f t="shared" si="222"/>
        <v>#VALUE!</v>
      </c>
      <c r="U1580" s="110" t="e">
        <f t="shared" si="223"/>
        <v>#VALUE!</v>
      </c>
    </row>
    <row r="1581" spans="12:21" x14ac:dyDescent="0.5">
      <c r="L1581" s="56" t="str">
        <f t="shared" si="216"/>
        <v>Effectuez l’étape 1</v>
      </c>
      <c r="M1581" s="56" t="str">
        <f t="shared" si="217"/>
        <v>Effectuez l’étape 1</v>
      </c>
      <c r="N1581" s="56" t="str">
        <f t="shared" si="218"/>
        <v>Effectuez l’étape 1</v>
      </c>
      <c r="O1581" s="56" t="str">
        <f t="shared" si="219"/>
        <v>Effectuez l’étape 1</v>
      </c>
      <c r="P1581" s="3">
        <f t="shared" si="224"/>
        <v>0</v>
      </c>
      <c r="R1581" s="110" t="e">
        <f t="shared" si="220"/>
        <v>#VALUE!</v>
      </c>
      <c r="S1581" s="110" t="e">
        <f t="shared" si="221"/>
        <v>#VALUE!</v>
      </c>
      <c r="T1581" s="110" t="e">
        <f t="shared" si="222"/>
        <v>#VALUE!</v>
      </c>
      <c r="U1581" s="110" t="e">
        <f t="shared" si="223"/>
        <v>#VALUE!</v>
      </c>
    </row>
    <row r="1582" spans="12:21" x14ac:dyDescent="0.5">
      <c r="L1582" s="56" t="str">
        <f t="shared" si="216"/>
        <v>Effectuez l’étape 1</v>
      </c>
      <c r="M1582" s="56" t="str">
        <f t="shared" si="217"/>
        <v>Effectuez l’étape 1</v>
      </c>
      <c r="N1582" s="56" t="str">
        <f t="shared" si="218"/>
        <v>Effectuez l’étape 1</v>
      </c>
      <c r="O1582" s="56" t="str">
        <f t="shared" si="219"/>
        <v>Effectuez l’étape 1</v>
      </c>
      <c r="P1582" s="3">
        <f t="shared" si="224"/>
        <v>0</v>
      </c>
      <c r="R1582" s="110" t="e">
        <f t="shared" si="220"/>
        <v>#VALUE!</v>
      </c>
      <c r="S1582" s="110" t="e">
        <f t="shared" si="221"/>
        <v>#VALUE!</v>
      </c>
      <c r="T1582" s="110" t="e">
        <f t="shared" si="222"/>
        <v>#VALUE!</v>
      </c>
      <c r="U1582" s="110" t="e">
        <f t="shared" si="223"/>
        <v>#VALUE!</v>
      </c>
    </row>
    <row r="1583" spans="12:21" x14ac:dyDescent="0.5">
      <c r="L1583" s="56" t="str">
        <f t="shared" si="216"/>
        <v>Effectuez l’étape 1</v>
      </c>
      <c r="M1583" s="56" t="str">
        <f t="shared" si="217"/>
        <v>Effectuez l’étape 1</v>
      </c>
      <c r="N1583" s="56" t="str">
        <f t="shared" si="218"/>
        <v>Effectuez l’étape 1</v>
      </c>
      <c r="O1583" s="56" t="str">
        <f t="shared" si="219"/>
        <v>Effectuez l’étape 1</v>
      </c>
      <c r="P1583" s="3">
        <f t="shared" si="224"/>
        <v>0</v>
      </c>
      <c r="R1583" s="110" t="e">
        <f t="shared" si="220"/>
        <v>#VALUE!</v>
      </c>
      <c r="S1583" s="110" t="e">
        <f t="shared" si="221"/>
        <v>#VALUE!</v>
      </c>
      <c r="T1583" s="110" t="e">
        <f t="shared" si="222"/>
        <v>#VALUE!</v>
      </c>
      <c r="U1583" s="110" t="e">
        <f t="shared" si="223"/>
        <v>#VALUE!</v>
      </c>
    </row>
    <row r="1584" spans="12:21" x14ac:dyDescent="0.5">
      <c r="L1584" s="56" t="str">
        <f t="shared" si="216"/>
        <v>Effectuez l’étape 1</v>
      </c>
      <c r="M1584" s="56" t="str">
        <f t="shared" si="217"/>
        <v>Effectuez l’étape 1</v>
      </c>
      <c r="N1584" s="56" t="str">
        <f t="shared" si="218"/>
        <v>Effectuez l’étape 1</v>
      </c>
      <c r="O1584" s="56" t="str">
        <f t="shared" si="219"/>
        <v>Effectuez l’étape 1</v>
      </c>
      <c r="P1584" s="3">
        <f t="shared" si="224"/>
        <v>0</v>
      </c>
      <c r="R1584" s="110" t="e">
        <f t="shared" si="220"/>
        <v>#VALUE!</v>
      </c>
      <c r="S1584" s="110" t="e">
        <f t="shared" si="221"/>
        <v>#VALUE!</v>
      </c>
      <c r="T1584" s="110" t="e">
        <f t="shared" si="222"/>
        <v>#VALUE!</v>
      </c>
      <c r="U1584" s="110" t="e">
        <f t="shared" si="223"/>
        <v>#VALUE!</v>
      </c>
    </row>
    <row r="1585" spans="12:21" x14ac:dyDescent="0.5">
      <c r="L1585" s="56" t="str">
        <f t="shared" si="216"/>
        <v>Effectuez l’étape 1</v>
      </c>
      <c r="M1585" s="56" t="str">
        <f t="shared" si="217"/>
        <v>Effectuez l’étape 1</v>
      </c>
      <c r="N1585" s="56" t="str">
        <f t="shared" si="218"/>
        <v>Effectuez l’étape 1</v>
      </c>
      <c r="O1585" s="56" t="str">
        <f t="shared" si="219"/>
        <v>Effectuez l’étape 1</v>
      </c>
      <c r="P1585" s="3">
        <f t="shared" si="224"/>
        <v>0</v>
      </c>
      <c r="R1585" s="110" t="e">
        <f t="shared" si="220"/>
        <v>#VALUE!</v>
      </c>
      <c r="S1585" s="110" t="e">
        <f t="shared" si="221"/>
        <v>#VALUE!</v>
      </c>
      <c r="T1585" s="110" t="e">
        <f t="shared" si="222"/>
        <v>#VALUE!</v>
      </c>
      <c r="U1585" s="110" t="e">
        <f t="shared" si="223"/>
        <v>#VALUE!</v>
      </c>
    </row>
    <row r="1586" spans="12:21" x14ac:dyDescent="0.5">
      <c r="L1586" s="56" t="str">
        <f t="shared" si="216"/>
        <v>Effectuez l’étape 1</v>
      </c>
      <c r="M1586" s="56" t="str">
        <f t="shared" si="217"/>
        <v>Effectuez l’étape 1</v>
      </c>
      <c r="N1586" s="56" t="str">
        <f t="shared" si="218"/>
        <v>Effectuez l’étape 1</v>
      </c>
      <c r="O1586" s="56" t="str">
        <f t="shared" si="219"/>
        <v>Effectuez l’étape 1</v>
      </c>
      <c r="P1586" s="3">
        <f t="shared" si="224"/>
        <v>0</v>
      </c>
      <c r="R1586" s="110" t="e">
        <f t="shared" si="220"/>
        <v>#VALUE!</v>
      </c>
      <c r="S1586" s="110" t="e">
        <f t="shared" si="221"/>
        <v>#VALUE!</v>
      </c>
      <c r="T1586" s="110" t="e">
        <f t="shared" si="222"/>
        <v>#VALUE!</v>
      </c>
      <c r="U1586" s="110" t="e">
        <f t="shared" si="223"/>
        <v>#VALUE!</v>
      </c>
    </row>
    <row r="1587" spans="12:21" x14ac:dyDescent="0.5">
      <c r="L1587" s="56" t="str">
        <f t="shared" si="216"/>
        <v>Effectuez l’étape 1</v>
      </c>
      <c r="M1587" s="56" t="str">
        <f t="shared" si="217"/>
        <v>Effectuez l’étape 1</v>
      </c>
      <c r="N1587" s="56" t="str">
        <f t="shared" si="218"/>
        <v>Effectuez l’étape 1</v>
      </c>
      <c r="O1587" s="56" t="str">
        <f t="shared" si="219"/>
        <v>Effectuez l’étape 1</v>
      </c>
      <c r="P1587" s="3">
        <f t="shared" si="224"/>
        <v>0</v>
      </c>
      <c r="R1587" s="110" t="e">
        <f t="shared" si="220"/>
        <v>#VALUE!</v>
      </c>
      <c r="S1587" s="110" t="e">
        <f t="shared" si="221"/>
        <v>#VALUE!</v>
      </c>
      <c r="T1587" s="110" t="e">
        <f t="shared" si="222"/>
        <v>#VALUE!</v>
      </c>
      <c r="U1587" s="110" t="e">
        <f t="shared" si="223"/>
        <v>#VALUE!</v>
      </c>
    </row>
    <row r="1588" spans="12:21" x14ac:dyDescent="0.5">
      <c r="L1588" s="56" t="str">
        <f t="shared" si="216"/>
        <v>Effectuez l’étape 1</v>
      </c>
      <c r="M1588" s="56" t="str">
        <f t="shared" si="217"/>
        <v>Effectuez l’étape 1</v>
      </c>
      <c r="N1588" s="56" t="str">
        <f t="shared" si="218"/>
        <v>Effectuez l’étape 1</v>
      </c>
      <c r="O1588" s="56" t="str">
        <f t="shared" si="219"/>
        <v>Effectuez l’étape 1</v>
      </c>
      <c r="P1588" s="3">
        <f t="shared" si="224"/>
        <v>0</v>
      </c>
      <c r="R1588" s="110" t="e">
        <f t="shared" si="220"/>
        <v>#VALUE!</v>
      </c>
      <c r="S1588" s="110" t="e">
        <f t="shared" si="221"/>
        <v>#VALUE!</v>
      </c>
      <c r="T1588" s="110" t="e">
        <f t="shared" si="222"/>
        <v>#VALUE!</v>
      </c>
      <c r="U1588" s="110" t="e">
        <f t="shared" si="223"/>
        <v>#VALUE!</v>
      </c>
    </row>
    <row r="1589" spans="12:21" x14ac:dyDescent="0.5">
      <c r="L1589" s="56" t="str">
        <f t="shared" si="216"/>
        <v>Effectuez l’étape 1</v>
      </c>
      <c r="M1589" s="56" t="str">
        <f t="shared" si="217"/>
        <v>Effectuez l’étape 1</v>
      </c>
      <c r="N1589" s="56" t="str">
        <f t="shared" si="218"/>
        <v>Effectuez l’étape 1</v>
      </c>
      <c r="O1589" s="56" t="str">
        <f t="shared" si="219"/>
        <v>Effectuez l’étape 1</v>
      </c>
      <c r="P1589" s="3">
        <f t="shared" si="224"/>
        <v>0</v>
      </c>
      <c r="R1589" s="110" t="e">
        <f t="shared" si="220"/>
        <v>#VALUE!</v>
      </c>
      <c r="S1589" s="110" t="e">
        <f t="shared" si="221"/>
        <v>#VALUE!</v>
      </c>
      <c r="T1589" s="110" t="e">
        <f t="shared" si="222"/>
        <v>#VALUE!</v>
      </c>
      <c r="U1589" s="110" t="e">
        <f t="shared" si="223"/>
        <v>#VALUE!</v>
      </c>
    </row>
    <row r="1590" spans="12:21" x14ac:dyDescent="0.5">
      <c r="L1590" s="56" t="str">
        <f t="shared" si="216"/>
        <v>Effectuez l’étape 1</v>
      </c>
      <c r="M1590" s="56" t="str">
        <f t="shared" si="217"/>
        <v>Effectuez l’étape 1</v>
      </c>
      <c r="N1590" s="56" t="str">
        <f t="shared" si="218"/>
        <v>Effectuez l’étape 1</v>
      </c>
      <c r="O1590" s="56" t="str">
        <f t="shared" si="219"/>
        <v>Effectuez l’étape 1</v>
      </c>
      <c r="P1590" s="3">
        <f t="shared" si="224"/>
        <v>0</v>
      </c>
      <c r="R1590" s="110" t="e">
        <f t="shared" si="220"/>
        <v>#VALUE!</v>
      </c>
      <c r="S1590" s="110" t="e">
        <f t="shared" si="221"/>
        <v>#VALUE!</v>
      </c>
      <c r="T1590" s="110" t="e">
        <f t="shared" si="222"/>
        <v>#VALUE!</v>
      </c>
      <c r="U1590" s="110" t="e">
        <f t="shared" si="223"/>
        <v>#VALUE!</v>
      </c>
    </row>
    <row r="1591" spans="12:21" x14ac:dyDescent="0.5">
      <c r="L1591" s="56" t="str">
        <f t="shared" si="216"/>
        <v>Effectuez l’étape 1</v>
      </c>
      <c r="M1591" s="56" t="str">
        <f t="shared" si="217"/>
        <v>Effectuez l’étape 1</v>
      </c>
      <c r="N1591" s="56" t="str">
        <f t="shared" si="218"/>
        <v>Effectuez l’étape 1</v>
      </c>
      <c r="O1591" s="56" t="str">
        <f t="shared" si="219"/>
        <v>Effectuez l’étape 1</v>
      </c>
      <c r="P1591" s="3">
        <f t="shared" si="224"/>
        <v>0</v>
      </c>
      <c r="R1591" s="110" t="e">
        <f t="shared" si="220"/>
        <v>#VALUE!</v>
      </c>
      <c r="S1591" s="110" t="e">
        <f t="shared" si="221"/>
        <v>#VALUE!</v>
      </c>
      <c r="T1591" s="110" t="e">
        <f t="shared" si="222"/>
        <v>#VALUE!</v>
      </c>
      <c r="U1591" s="110" t="e">
        <f t="shared" si="223"/>
        <v>#VALUE!</v>
      </c>
    </row>
    <row r="1592" spans="12:21" x14ac:dyDescent="0.5">
      <c r="L1592" s="56" t="str">
        <f t="shared" si="216"/>
        <v>Effectuez l’étape 1</v>
      </c>
      <c r="M1592" s="56" t="str">
        <f t="shared" si="217"/>
        <v>Effectuez l’étape 1</v>
      </c>
      <c r="N1592" s="56" t="str">
        <f t="shared" si="218"/>
        <v>Effectuez l’étape 1</v>
      </c>
      <c r="O1592" s="56" t="str">
        <f t="shared" si="219"/>
        <v>Effectuez l’étape 1</v>
      </c>
      <c r="P1592" s="3">
        <f t="shared" si="224"/>
        <v>0</v>
      </c>
      <c r="R1592" s="110" t="e">
        <f t="shared" si="220"/>
        <v>#VALUE!</v>
      </c>
      <c r="S1592" s="110" t="e">
        <f t="shared" si="221"/>
        <v>#VALUE!</v>
      </c>
      <c r="T1592" s="110" t="e">
        <f t="shared" si="222"/>
        <v>#VALUE!</v>
      </c>
      <c r="U1592" s="110" t="e">
        <f t="shared" si="223"/>
        <v>#VALUE!</v>
      </c>
    </row>
    <row r="1593" spans="12:21" x14ac:dyDescent="0.5">
      <c r="L1593" s="56" t="str">
        <f t="shared" si="216"/>
        <v>Effectuez l’étape 1</v>
      </c>
      <c r="M1593" s="56" t="str">
        <f t="shared" si="217"/>
        <v>Effectuez l’étape 1</v>
      </c>
      <c r="N1593" s="56" t="str">
        <f t="shared" si="218"/>
        <v>Effectuez l’étape 1</v>
      </c>
      <c r="O1593" s="56" t="str">
        <f t="shared" si="219"/>
        <v>Effectuez l’étape 1</v>
      </c>
      <c r="P1593" s="3">
        <f t="shared" si="224"/>
        <v>0</v>
      </c>
      <c r="R1593" s="110" t="e">
        <f t="shared" si="220"/>
        <v>#VALUE!</v>
      </c>
      <c r="S1593" s="110" t="e">
        <f t="shared" si="221"/>
        <v>#VALUE!</v>
      </c>
      <c r="T1593" s="110" t="e">
        <f t="shared" si="222"/>
        <v>#VALUE!</v>
      </c>
      <c r="U1593" s="110" t="e">
        <f t="shared" si="223"/>
        <v>#VALUE!</v>
      </c>
    </row>
    <row r="1594" spans="12:21" x14ac:dyDescent="0.5">
      <c r="L1594" s="56" t="str">
        <f t="shared" si="216"/>
        <v>Effectuez l’étape 1</v>
      </c>
      <c r="M1594" s="56" t="str">
        <f t="shared" si="217"/>
        <v>Effectuez l’étape 1</v>
      </c>
      <c r="N1594" s="56" t="str">
        <f t="shared" si="218"/>
        <v>Effectuez l’étape 1</v>
      </c>
      <c r="O1594" s="56" t="str">
        <f t="shared" si="219"/>
        <v>Effectuez l’étape 1</v>
      </c>
      <c r="P1594" s="3">
        <f t="shared" si="224"/>
        <v>0</v>
      </c>
      <c r="R1594" s="110" t="e">
        <f t="shared" si="220"/>
        <v>#VALUE!</v>
      </c>
      <c r="S1594" s="110" t="e">
        <f t="shared" si="221"/>
        <v>#VALUE!</v>
      </c>
      <c r="T1594" s="110" t="e">
        <f t="shared" si="222"/>
        <v>#VALUE!</v>
      </c>
      <c r="U1594" s="110" t="e">
        <f t="shared" si="223"/>
        <v>#VALUE!</v>
      </c>
    </row>
    <row r="1595" spans="12:21" x14ac:dyDescent="0.5">
      <c r="L1595" s="56" t="str">
        <f t="shared" si="216"/>
        <v>Effectuez l’étape 1</v>
      </c>
      <c r="M1595" s="56" t="str">
        <f t="shared" si="217"/>
        <v>Effectuez l’étape 1</v>
      </c>
      <c r="N1595" s="56" t="str">
        <f t="shared" si="218"/>
        <v>Effectuez l’étape 1</v>
      </c>
      <c r="O1595" s="56" t="str">
        <f t="shared" si="219"/>
        <v>Effectuez l’étape 1</v>
      </c>
      <c r="P1595" s="3">
        <f t="shared" si="224"/>
        <v>0</v>
      </c>
      <c r="R1595" s="110" t="e">
        <f t="shared" si="220"/>
        <v>#VALUE!</v>
      </c>
      <c r="S1595" s="110" t="e">
        <f t="shared" si="221"/>
        <v>#VALUE!</v>
      </c>
      <c r="T1595" s="110" t="e">
        <f t="shared" si="222"/>
        <v>#VALUE!</v>
      </c>
      <c r="U1595" s="110" t="e">
        <f t="shared" si="223"/>
        <v>#VALUE!</v>
      </c>
    </row>
    <row r="1596" spans="12:21" x14ac:dyDescent="0.5">
      <c r="L1596" s="56" t="str">
        <f t="shared" si="216"/>
        <v>Effectuez l’étape 1</v>
      </c>
      <c r="M1596" s="56" t="str">
        <f t="shared" si="217"/>
        <v>Effectuez l’étape 1</v>
      </c>
      <c r="N1596" s="56" t="str">
        <f t="shared" si="218"/>
        <v>Effectuez l’étape 1</v>
      </c>
      <c r="O1596" s="56" t="str">
        <f t="shared" si="219"/>
        <v>Effectuez l’étape 1</v>
      </c>
      <c r="P1596" s="3">
        <f t="shared" si="224"/>
        <v>0</v>
      </c>
      <c r="R1596" s="110" t="e">
        <f t="shared" si="220"/>
        <v>#VALUE!</v>
      </c>
      <c r="S1596" s="110" t="e">
        <f t="shared" si="221"/>
        <v>#VALUE!</v>
      </c>
      <c r="T1596" s="110" t="e">
        <f t="shared" si="222"/>
        <v>#VALUE!</v>
      </c>
      <c r="U1596" s="110" t="e">
        <f t="shared" si="223"/>
        <v>#VALUE!</v>
      </c>
    </row>
    <row r="1597" spans="12:21" x14ac:dyDescent="0.5">
      <c r="L1597" s="56" t="str">
        <f t="shared" si="216"/>
        <v>Effectuez l’étape 1</v>
      </c>
      <c r="M1597" s="56" t="str">
        <f t="shared" si="217"/>
        <v>Effectuez l’étape 1</v>
      </c>
      <c r="N1597" s="56" t="str">
        <f t="shared" si="218"/>
        <v>Effectuez l’étape 1</v>
      </c>
      <c r="O1597" s="56" t="str">
        <f t="shared" si="219"/>
        <v>Effectuez l’étape 1</v>
      </c>
      <c r="P1597" s="3">
        <f t="shared" si="224"/>
        <v>0</v>
      </c>
      <c r="R1597" s="110" t="e">
        <f t="shared" si="220"/>
        <v>#VALUE!</v>
      </c>
      <c r="S1597" s="110" t="e">
        <f t="shared" si="221"/>
        <v>#VALUE!</v>
      </c>
      <c r="T1597" s="110" t="e">
        <f t="shared" si="222"/>
        <v>#VALUE!</v>
      </c>
      <c r="U1597" s="110" t="e">
        <f t="shared" si="223"/>
        <v>#VALUE!</v>
      </c>
    </row>
    <row r="1598" spans="12:21" x14ac:dyDescent="0.5">
      <c r="L1598" s="56" t="str">
        <f t="shared" si="216"/>
        <v>Effectuez l’étape 1</v>
      </c>
      <c r="M1598" s="56" t="str">
        <f t="shared" si="217"/>
        <v>Effectuez l’étape 1</v>
      </c>
      <c r="N1598" s="56" t="str">
        <f t="shared" si="218"/>
        <v>Effectuez l’étape 1</v>
      </c>
      <c r="O1598" s="56" t="str">
        <f t="shared" si="219"/>
        <v>Effectuez l’étape 1</v>
      </c>
      <c r="P1598" s="3">
        <f t="shared" si="224"/>
        <v>0</v>
      </c>
      <c r="R1598" s="110" t="e">
        <f t="shared" si="220"/>
        <v>#VALUE!</v>
      </c>
      <c r="S1598" s="110" t="e">
        <f t="shared" si="221"/>
        <v>#VALUE!</v>
      </c>
      <c r="T1598" s="110" t="e">
        <f t="shared" si="222"/>
        <v>#VALUE!</v>
      </c>
      <c r="U1598" s="110" t="e">
        <f t="shared" si="223"/>
        <v>#VALUE!</v>
      </c>
    </row>
    <row r="1599" spans="12:21" x14ac:dyDescent="0.5">
      <c r="L1599" s="56" t="str">
        <f t="shared" si="216"/>
        <v>Effectuez l’étape 1</v>
      </c>
      <c r="M1599" s="56" t="str">
        <f t="shared" si="217"/>
        <v>Effectuez l’étape 1</v>
      </c>
      <c r="N1599" s="56" t="str">
        <f t="shared" si="218"/>
        <v>Effectuez l’étape 1</v>
      </c>
      <c r="O1599" s="56" t="str">
        <f t="shared" si="219"/>
        <v>Effectuez l’étape 1</v>
      </c>
      <c r="P1599" s="3">
        <f t="shared" si="224"/>
        <v>0</v>
      </c>
      <c r="R1599" s="110" t="e">
        <f t="shared" si="220"/>
        <v>#VALUE!</v>
      </c>
      <c r="S1599" s="110" t="e">
        <f t="shared" si="221"/>
        <v>#VALUE!</v>
      </c>
      <c r="T1599" s="110" t="e">
        <f t="shared" si="222"/>
        <v>#VALUE!</v>
      </c>
      <c r="U1599" s="110" t="e">
        <f t="shared" si="223"/>
        <v>#VALUE!</v>
      </c>
    </row>
    <row r="1600" spans="12:21" x14ac:dyDescent="0.5">
      <c r="L1600" s="56" t="str">
        <f t="shared" si="216"/>
        <v>Effectuez l’étape 1</v>
      </c>
      <c r="M1600" s="56" t="str">
        <f t="shared" si="217"/>
        <v>Effectuez l’étape 1</v>
      </c>
      <c r="N1600" s="56" t="str">
        <f t="shared" si="218"/>
        <v>Effectuez l’étape 1</v>
      </c>
      <c r="O1600" s="56" t="str">
        <f t="shared" si="219"/>
        <v>Effectuez l’étape 1</v>
      </c>
      <c r="P1600" s="3">
        <f t="shared" si="224"/>
        <v>0</v>
      </c>
      <c r="R1600" s="110" t="e">
        <f t="shared" si="220"/>
        <v>#VALUE!</v>
      </c>
      <c r="S1600" s="110" t="e">
        <f t="shared" si="221"/>
        <v>#VALUE!</v>
      </c>
      <c r="T1600" s="110" t="e">
        <f t="shared" si="222"/>
        <v>#VALUE!</v>
      </c>
      <c r="U1600" s="110" t="e">
        <f t="shared" si="223"/>
        <v>#VALUE!</v>
      </c>
    </row>
    <row r="1601" spans="12:21" x14ac:dyDescent="0.5">
      <c r="L1601" s="56" t="str">
        <f t="shared" si="216"/>
        <v>Effectuez l’étape 1</v>
      </c>
      <c r="M1601" s="56" t="str">
        <f t="shared" si="217"/>
        <v>Effectuez l’étape 1</v>
      </c>
      <c r="N1601" s="56" t="str">
        <f t="shared" si="218"/>
        <v>Effectuez l’étape 1</v>
      </c>
      <c r="O1601" s="56" t="str">
        <f t="shared" si="219"/>
        <v>Effectuez l’étape 1</v>
      </c>
      <c r="P1601" s="3">
        <f t="shared" si="224"/>
        <v>0</v>
      </c>
      <c r="R1601" s="110" t="e">
        <f t="shared" si="220"/>
        <v>#VALUE!</v>
      </c>
      <c r="S1601" s="110" t="e">
        <f t="shared" si="221"/>
        <v>#VALUE!</v>
      </c>
      <c r="T1601" s="110" t="e">
        <f t="shared" si="222"/>
        <v>#VALUE!</v>
      </c>
      <c r="U1601" s="110" t="e">
        <f t="shared" si="223"/>
        <v>#VALUE!</v>
      </c>
    </row>
    <row r="1602" spans="12:21" x14ac:dyDescent="0.5">
      <c r="L1602" s="56" t="str">
        <f t="shared" si="216"/>
        <v>Effectuez l’étape 1</v>
      </c>
      <c r="M1602" s="56" t="str">
        <f t="shared" si="217"/>
        <v>Effectuez l’étape 1</v>
      </c>
      <c r="N1602" s="56" t="str">
        <f t="shared" si="218"/>
        <v>Effectuez l’étape 1</v>
      </c>
      <c r="O1602" s="56" t="str">
        <f t="shared" si="219"/>
        <v>Effectuez l’étape 1</v>
      </c>
      <c r="P1602" s="3">
        <f t="shared" si="224"/>
        <v>0</v>
      </c>
      <c r="R1602" s="110" t="e">
        <f t="shared" si="220"/>
        <v>#VALUE!</v>
      </c>
      <c r="S1602" s="110" t="e">
        <f t="shared" si="221"/>
        <v>#VALUE!</v>
      </c>
      <c r="T1602" s="110" t="e">
        <f t="shared" si="222"/>
        <v>#VALUE!</v>
      </c>
      <c r="U1602" s="110" t="e">
        <f t="shared" si="223"/>
        <v>#VALUE!</v>
      </c>
    </row>
    <row r="1603" spans="12:21" x14ac:dyDescent="0.5">
      <c r="L1603" s="56" t="str">
        <f t="shared" si="216"/>
        <v>Effectuez l’étape 1</v>
      </c>
      <c r="M1603" s="56" t="str">
        <f t="shared" si="217"/>
        <v>Effectuez l’étape 1</v>
      </c>
      <c r="N1603" s="56" t="str">
        <f t="shared" si="218"/>
        <v>Effectuez l’étape 1</v>
      </c>
      <c r="O1603" s="56" t="str">
        <f t="shared" si="219"/>
        <v>Effectuez l’étape 1</v>
      </c>
      <c r="P1603" s="3">
        <f t="shared" si="224"/>
        <v>0</v>
      </c>
      <c r="R1603" s="110" t="e">
        <f t="shared" si="220"/>
        <v>#VALUE!</v>
      </c>
      <c r="S1603" s="110" t="e">
        <f t="shared" si="221"/>
        <v>#VALUE!</v>
      </c>
      <c r="T1603" s="110" t="e">
        <f t="shared" si="222"/>
        <v>#VALUE!</v>
      </c>
      <c r="U1603" s="110" t="e">
        <f t="shared" si="223"/>
        <v>#VALUE!</v>
      </c>
    </row>
    <row r="1604" spans="12:21" x14ac:dyDescent="0.5">
      <c r="L1604" s="56" t="str">
        <f t="shared" si="216"/>
        <v>Effectuez l’étape 1</v>
      </c>
      <c r="M1604" s="56" t="str">
        <f t="shared" si="217"/>
        <v>Effectuez l’étape 1</v>
      </c>
      <c r="N1604" s="56" t="str">
        <f t="shared" si="218"/>
        <v>Effectuez l’étape 1</v>
      </c>
      <c r="O1604" s="56" t="str">
        <f t="shared" si="219"/>
        <v>Effectuez l’étape 1</v>
      </c>
      <c r="P1604" s="3">
        <f t="shared" si="224"/>
        <v>0</v>
      </c>
      <c r="R1604" s="110" t="e">
        <f t="shared" si="220"/>
        <v>#VALUE!</v>
      </c>
      <c r="S1604" s="110" t="e">
        <f t="shared" si="221"/>
        <v>#VALUE!</v>
      </c>
      <c r="T1604" s="110" t="e">
        <f t="shared" si="222"/>
        <v>#VALUE!</v>
      </c>
      <c r="U1604" s="110" t="e">
        <f t="shared" si="223"/>
        <v>#VALUE!</v>
      </c>
    </row>
    <row r="1605" spans="12:21" x14ac:dyDescent="0.5">
      <c r="L1605" s="56" t="str">
        <f t="shared" si="216"/>
        <v>Effectuez l’étape 1</v>
      </c>
      <c r="M1605" s="56" t="str">
        <f t="shared" si="217"/>
        <v>Effectuez l’étape 1</v>
      </c>
      <c r="N1605" s="56" t="str">
        <f t="shared" si="218"/>
        <v>Effectuez l’étape 1</v>
      </c>
      <c r="O1605" s="56" t="str">
        <f t="shared" si="219"/>
        <v>Effectuez l’étape 1</v>
      </c>
      <c r="P1605" s="3">
        <f t="shared" si="224"/>
        <v>0</v>
      </c>
      <c r="R1605" s="110" t="e">
        <f t="shared" si="220"/>
        <v>#VALUE!</v>
      </c>
      <c r="S1605" s="110" t="e">
        <f t="shared" si="221"/>
        <v>#VALUE!</v>
      </c>
      <c r="T1605" s="110" t="e">
        <f t="shared" si="222"/>
        <v>#VALUE!</v>
      </c>
      <c r="U1605" s="110" t="e">
        <f t="shared" si="223"/>
        <v>#VALUE!</v>
      </c>
    </row>
    <row r="1606" spans="12:21" x14ac:dyDescent="0.5">
      <c r="L1606" s="56" t="str">
        <f t="shared" ref="L1606:L1669" si="225">IF(ISTEXT(overallRate),"Effectuez l’étape 1",IF(OR(COUNT($C1606,H1606)&lt;&gt;2,overallRate=0),0,IF(D1606="Oui",ROUND(MAX(IF($B1606="Non - avec lien de dépendance",0,MIN((0.75*H1606),847)),MIN(H1606,(0.75*$C1606),847)),2),R1606)))</f>
        <v>Effectuez l’étape 1</v>
      </c>
      <c r="M1606" s="56" t="str">
        <f t="shared" ref="M1606:M1669" si="226">IF(ISTEXT(overallRate),"Effectuez l’étape 1",IF(OR(COUNT($C1606,I1606)&lt;&gt;2,overallRate=0),0,IF(E1606="Yes",ROUND(MAX(IF($B1606="Non - avec lien de dépendance",0,MIN((0.75*I1606),847)),MIN(I1606,(0.75*$C1606),847)),2),S1606)))</f>
        <v>Effectuez l’étape 1</v>
      </c>
      <c r="N1606" s="56" t="str">
        <f t="shared" ref="N1606:N1669" si="227">IF(ISTEXT(overallRate),"Effectuez l’étape 1",IF(OR(COUNT($C1606,J1606)&lt;&gt;2,overallRate=0),0,IF(F1606="Yes",ROUND(MAX(IF($B1606="Non - avec lien de dépendance",0,MIN((0.75*J1606),847)),MIN(J1606,(0.75*$C1606),847)),2),T1606)))</f>
        <v>Effectuez l’étape 1</v>
      </c>
      <c r="O1606" s="56" t="str">
        <f t="shared" ref="O1606:O1669" si="228">IF(ISTEXT(overallRate),"Effectuez l’étape 1",IF(OR(COUNT($C1606,K1606)&lt;&gt;2,overallRate=0),0,IF(G1606="Yes",ROUND(MAX(IF($B1606="Non - avec lien de dépendance",0,MIN((0.75*K1606),847)),MIN(K1606,(0.75*$C1606),847)),2),U1606)))</f>
        <v>Effectuez l’étape 1</v>
      </c>
      <c r="P1606" s="3">
        <f t="shared" si="224"/>
        <v>0</v>
      </c>
      <c r="R1606" s="110" t="e">
        <f t="shared" ref="R1606:R1669" si="229">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#VALUE!</v>
      </c>
      <c r="S1606" s="110" t="e">
        <f t="shared" ref="S1606:S1669" si="230">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#VALUE!</v>
      </c>
      <c r="T1606" s="110" t="e">
        <f t="shared" ref="T1606:T1669" si="231">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#VALUE!</v>
      </c>
      <c r="U1606" s="110" t="e">
        <f t="shared" ref="U1606:U1669" si="23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#VALUE!</v>
      </c>
    </row>
    <row r="1607" spans="12:21" x14ac:dyDescent="0.5">
      <c r="L1607" s="56" t="str">
        <f t="shared" si="225"/>
        <v>Effectuez l’étape 1</v>
      </c>
      <c r="M1607" s="56" t="str">
        <f t="shared" si="226"/>
        <v>Effectuez l’étape 1</v>
      </c>
      <c r="N1607" s="56" t="str">
        <f t="shared" si="227"/>
        <v>Effectuez l’étape 1</v>
      </c>
      <c r="O1607" s="56" t="str">
        <f t="shared" si="228"/>
        <v>Effectuez l’étape 1</v>
      </c>
      <c r="P1607" s="3">
        <f t="shared" ref="P1607:P1670" si="233">IF(AND(COUNT(C1607:K1607)&gt;0,OR(COUNT(C1607:K1607)&lt;&gt;5,ISBLANK(B1607))),"Fill out all amounts",SUM(L1607:O1607))</f>
        <v>0</v>
      </c>
      <c r="R1607" s="110" t="e">
        <f t="shared" si="229"/>
        <v>#VALUE!</v>
      </c>
      <c r="S1607" s="110" t="e">
        <f t="shared" si="230"/>
        <v>#VALUE!</v>
      </c>
      <c r="T1607" s="110" t="e">
        <f t="shared" si="231"/>
        <v>#VALUE!</v>
      </c>
      <c r="U1607" s="110" t="e">
        <f t="shared" si="232"/>
        <v>#VALUE!</v>
      </c>
    </row>
    <row r="1608" spans="12:21" x14ac:dyDescent="0.5">
      <c r="L1608" s="56" t="str">
        <f t="shared" si="225"/>
        <v>Effectuez l’étape 1</v>
      </c>
      <c r="M1608" s="56" t="str">
        <f t="shared" si="226"/>
        <v>Effectuez l’étape 1</v>
      </c>
      <c r="N1608" s="56" t="str">
        <f t="shared" si="227"/>
        <v>Effectuez l’étape 1</v>
      </c>
      <c r="O1608" s="56" t="str">
        <f t="shared" si="228"/>
        <v>Effectuez l’étape 1</v>
      </c>
      <c r="P1608" s="3">
        <f t="shared" si="233"/>
        <v>0</v>
      </c>
      <c r="R1608" s="110" t="e">
        <f t="shared" si="229"/>
        <v>#VALUE!</v>
      </c>
      <c r="S1608" s="110" t="e">
        <f t="shared" si="230"/>
        <v>#VALUE!</v>
      </c>
      <c r="T1608" s="110" t="e">
        <f t="shared" si="231"/>
        <v>#VALUE!</v>
      </c>
      <c r="U1608" s="110" t="e">
        <f t="shared" si="232"/>
        <v>#VALUE!</v>
      </c>
    </row>
    <row r="1609" spans="12:21" x14ac:dyDescent="0.5">
      <c r="L1609" s="56" t="str">
        <f t="shared" si="225"/>
        <v>Effectuez l’étape 1</v>
      </c>
      <c r="M1609" s="56" t="str">
        <f t="shared" si="226"/>
        <v>Effectuez l’étape 1</v>
      </c>
      <c r="N1609" s="56" t="str">
        <f t="shared" si="227"/>
        <v>Effectuez l’étape 1</v>
      </c>
      <c r="O1609" s="56" t="str">
        <f t="shared" si="228"/>
        <v>Effectuez l’étape 1</v>
      </c>
      <c r="P1609" s="3">
        <f t="shared" si="233"/>
        <v>0</v>
      </c>
      <c r="R1609" s="110" t="e">
        <f t="shared" si="229"/>
        <v>#VALUE!</v>
      </c>
      <c r="S1609" s="110" t="e">
        <f t="shared" si="230"/>
        <v>#VALUE!</v>
      </c>
      <c r="T1609" s="110" t="e">
        <f t="shared" si="231"/>
        <v>#VALUE!</v>
      </c>
      <c r="U1609" s="110" t="e">
        <f t="shared" si="232"/>
        <v>#VALUE!</v>
      </c>
    </row>
    <row r="1610" spans="12:21" x14ac:dyDescent="0.5">
      <c r="L1610" s="56" t="str">
        <f t="shared" si="225"/>
        <v>Effectuez l’étape 1</v>
      </c>
      <c r="M1610" s="56" t="str">
        <f t="shared" si="226"/>
        <v>Effectuez l’étape 1</v>
      </c>
      <c r="N1610" s="56" t="str">
        <f t="shared" si="227"/>
        <v>Effectuez l’étape 1</v>
      </c>
      <c r="O1610" s="56" t="str">
        <f t="shared" si="228"/>
        <v>Effectuez l’étape 1</v>
      </c>
      <c r="P1610" s="3">
        <f t="shared" si="233"/>
        <v>0</v>
      </c>
      <c r="R1610" s="110" t="e">
        <f t="shared" si="229"/>
        <v>#VALUE!</v>
      </c>
      <c r="S1610" s="110" t="e">
        <f t="shared" si="230"/>
        <v>#VALUE!</v>
      </c>
      <c r="T1610" s="110" t="e">
        <f t="shared" si="231"/>
        <v>#VALUE!</v>
      </c>
      <c r="U1610" s="110" t="e">
        <f t="shared" si="232"/>
        <v>#VALUE!</v>
      </c>
    </row>
    <row r="1611" spans="12:21" x14ac:dyDescent="0.5">
      <c r="L1611" s="56" t="str">
        <f t="shared" si="225"/>
        <v>Effectuez l’étape 1</v>
      </c>
      <c r="M1611" s="56" t="str">
        <f t="shared" si="226"/>
        <v>Effectuez l’étape 1</v>
      </c>
      <c r="N1611" s="56" t="str">
        <f t="shared" si="227"/>
        <v>Effectuez l’étape 1</v>
      </c>
      <c r="O1611" s="56" t="str">
        <f t="shared" si="228"/>
        <v>Effectuez l’étape 1</v>
      </c>
      <c r="P1611" s="3">
        <f t="shared" si="233"/>
        <v>0</v>
      </c>
      <c r="R1611" s="110" t="e">
        <f t="shared" si="229"/>
        <v>#VALUE!</v>
      </c>
      <c r="S1611" s="110" t="e">
        <f t="shared" si="230"/>
        <v>#VALUE!</v>
      </c>
      <c r="T1611" s="110" t="e">
        <f t="shared" si="231"/>
        <v>#VALUE!</v>
      </c>
      <c r="U1611" s="110" t="e">
        <f t="shared" si="232"/>
        <v>#VALUE!</v>
      </c>
    </row>
    <row r="1612" spans="12:21" x14ac:dyDescent="0.5">
      <c r="L1612" s="56" t="str">
        <f t="shared" si="225"/>
        <v>Effectuez l’étape 1</v>
      </c>
      <c r="M1612" s="56" t="str">
        <f t="shared" si="226"/>
        <v>Effectuez l’étape 1</v>
      </c>
      <c r="N1612" s="56" t="str">
        <f t="shared" si="227"/>
        <v>Effectuez l’étape 1</v>
      </c>
      <c r="O1612" s="56" t="str">
        <f t="shared" si="228"/>
        <v>Effectuez l’étape 1</v>
      </c>
      <c r="P1612" s="3">
        <f t="shared" si="233"/>
        <v>0</v>
      </c>
      <c r="R1612" s="110" t="e">
        <f t="shared" si="229"/>
        <v>#VALUE!</v>
      </c>
      <c r="S1612" s="110" t="e">
        <f t="shared" si="230"/>
        <v>#VALUE!</v>
      </c>
      <c r="T1612" s="110" t="e">
        <f t="shared" si="231"/>
        <v>#VALUE!</v>
      </c>
      <c r="U1612" s="110" t="e">
        <f t="shared" si="232"/>
        <v>#VALUE!</v>
      </c>
    </row>
    <row r="1613" spans="12:21" x14ac:dyDescent="0.5">
      <c r="L1613" s="56" t="str">
        <f t="shared" si="225"/>
        <v>Effectuez l’étape 1</v>
      </c>
      <c r="M1613" s="56" t="str">
        <f t="shared" si="226"/>
        <v>Effectuez l’étape 1</v>
      </c>
      <c r="N1613" s="56" t="str">
        <f t="shared" si="227"/>
        <v>Effectuez l’étape 1</v>
      </c>
      <c r="O1613" s="56" t="str">
        <f t="shared" si="228"/>
        <v>Effectuez l’étape 1</v>
      </c>
      <c r="P1613" s="3">
        <f t="shared" si="233"/>
        <v>0</v>
      </c>
      <c r="R1613" s="110" t="e">
        <f t="shared" si="229"/>
        <v>#VALUE!</v>
      </c>
      <c r="S1613" s="110" t="e">
        <f t="shared" si="230"/>
        <v>#VALUE!</v>
      </c>
      <c r="T1613" s="110" t="e">
        <f t="shared" si="231"/>
        <v>#VALUE!</v>
      </c>
      <c r="U1613" s="110" t="e">
        <f t="shared" si="232"/>
        <v>#VALUE!</v>
      </c>
    </row>
    <row r="1614" spans="12:21" x14ac:dyDescent="0.5">
      <c r="L1614" s="56" t="str">
        <f t="shared" si="225"/>
        <v>Effectuez l’étape 1</v>
      </c>
      <c r="M1614" s="56" t="str">
        <f t="shared" si="226"/>
        <v>Effectuez l’étape 1</v>
      </c>
      <c r="N1614" s="56" t="str">
        <f t="shared" si="227"/>
        <v>Effectuez l’étape 1</v>
      </c>
      <c r="O1614" s="56" t="str">
        <f t="shared" si="228"/>
        <v>Effectuez l’étape 1</v>
      </c>
      <c r="P1614" s="3">
        <f t="shared" si="233"/>
        <v>0</v>
      </c>
      <c r="R1614" s="110" t="e">
        <f t="shared" si="229"/>
        <v>#VALUE!</v>
      </c>
      <c r="S1614" s="110" t="e">
        <f t="shared" si="230"/>
        <v>#VALUE!</v>
      </c>
      <c r="T1614" s="110" t="e">
        <f t="shared" si="231"/>
        <v>#VALUE!</v>
      </c>
      <c r="U1614" s="110" t="e">
        <f t="shared" si="232"/>
        <v>#VALUE!</v>
      </c>
    </row>
    <row r="1615" spans="12:21" x14ac:dyDescent="0.5">
      <c r="L1615" s="56" t="str">
        <f t="shared" si="225"/>
        <v>Effectuez l’étape 1</v>
      </c>
      <c r="M1615" s="56" t="str">
        <f t="shared" si="226"/>
        <v>Effectuez l’étape 1</v>
      </c>
      <c r="N1615" s="56" t="str">
        <f t="shared" si="227"/>
        <v>Effectuez l’étape 1</v>
      </c>
      <c r="O1615" s="56" t="str">
        <f t="shared" si="228"/>
        <v>Effectuez l’étape 1</v>
      </c>
      <c r="P1615" s="3">
        <f t="shared" si="233"/>
        <v>0</v>
      </c>
      <c r="R1615" s="110" t="e">
        <f t="shared" si="229"/>
        <v>#VALUE!</v>
      </c>
      <c r="S1615" s="110" t="e">
        <f t="shared" si="230"/>
        <v>#VALUE!</v>
      </c>
      <c r="T1615" s="110" t="e">
        <f t="shared" si="231"/>
        <v>#VALUE!</v>
      </c>
      <c r="U1615" s="110" t="e">
        <f t="shared" si="232"/>
        <v>#VALUE!</v>
      </c>
    </row>
    <row r="1616" spans="12:21" x14ac:dyDescent="0.5">
      <c r="L1616" s="56" t="str">
        <f t="shared" si="225"/>
        <v>Effectuez l’étape 1</v>
      </c>
      <c r="M1616" s="56" t="str">
        <f t="shared" si="226"/>
        <v>Effectuez l’étape 1</v>
      </c>
      <c r="N1616" s="56" t="str">
        <f t="shared" si="227"/>
        <v>Effectuez l’étape 1</v>
      </c>
      <c r="O1616" s="56" t="str">
        <f t="shared" si="228"/>
        <v>Effectuez l’étape 1</v>
      </c>
      <c r="P1616" s="3">
        <f t="shared" si="233"/>
        <v>0</v>
      </c>
      <c r="R1616" s="110" t="e">
        <f t="shared" si="229"/>
        <v>#VALUE!</v>
      </c>
      <c r="S1616" s="110" t="e">
        <f t="shared" si="230"/>
        <v>#VALUE!</v>
      </c>
      <c r="T1616" s="110" t="e">
        <f t="shared" si="231"/>
        <v>#VALUE!</v>
      </c>
      <c r="U1616" s="110" t="e">
        <f t="shared" si="232"/>
        <v>#VALUE!</v>
      </c>
    </row>
    <row r="1617" spans="12:21" x14ac:dyDescent="0.5">
      <c r="L1617" s="56" t="str">
        <f t="shared" si="225"/>
        <v>Effectuez l’étape 1</v>
      </c>
      <c r="M1617" s="56" t="str">
        <f t="shared" si="226"/>
        <v>Effectuez l’étape 1</v>
      </c>
      <c r="N1617" s="56" t="str">
        <f t="shared" si="227"/>
        <v>Effectuez l’étape 1</v>
      </c>
      <c r="O1617" s="56" t="str">
        <f t="shared" si="228"/>
        <v>Effectuez l’étape 1</v>
      </c>
      <c r="P1617" s="3">
        <f t="shared" si="233"/>
        <v>0</v>
      </c>
      <c r="R1617" s="110" t="e">
        <f t="shared" si="229"/>
        <v>#VALUE!</v>
      </c>
      <c r="S1617" s="110" t="e">
        <f t="shared" si="230"/>
        <v>#VALUE!</v>
      </c>
      <c r="T1617" s="110" t="e">
        <f t="shared" si="231"/>
        <v>#VALUE!</v>
      </c>
      <c r="U1617" s="110" t="e">
        <f t="shared" si="232"/>
        <v>#VALUE!</v>
      </c>
    </row>
    <row r="1618" spans="12:21" x14ac:dyDescent="0.5">
      <c r="L1618" s="56" t="str">
        <f t="shared" si="225"/>
        <v>Effectuez l’étape 1</v>
      </c>
      <c r="M1618" s="56" t="str">
        <f t="shared" si="226"/>
        <v>Effectuez l’étape 1</v>
      </c>
      <c r="N1618" s="56" t="str">
        <f t="shared" si="227"/>
        <v>Effectuez l’étape 1</v>
      </c>
      <c r="O1618" s="56" t="str">
        <f t="shared" si="228"/>
        <v>Effectuez l’étape 1</v>
      </c>
      <c r="P1618" s="3">
        <f t="shared" si="233"/>
        <v>0</v>
      </c>
      <c r="R1618" s="110" t="e">
        <f t="shared" si="229"/>
        <v>#VALUE!</v>
      </c>
      <c r="S1618" s="110" t="e">
        <f t="shared" si="230"/>
        <v>#VALUE!</v>
      </c>
      <c r="T1618" s="110" t="e">
        <f t="shared" si="231"/>
        <v>#VALUE!</v>
      </c>
      <c r="U1618" s="110" t="e">
        <f t="shared" si="232"/>
        <v>#VALUE!</v>
      </c>
    </row>
    <row r="1619" spans="12:21" x14ac:dyDescent="0.5">
      <c r="L1619" s="56" t="str">
        <f t="shared" si="225"/>
        <v>Effectuez l’étape 1</v>
      </c>
      <c r="M1619" s="56" t="str">
        <f t="shared" si="226"/>
        <v>Effectuez l’étape 1</v>
      </c>
      <c r="N1619" s="56" t="str">
        <f t="shared" si="227"/>
        <v>Effectuez l’étape 1</v>
      </c>
      <c r="O1619" s="56" t="str">
        <f t="shared" si="228"/>
        <v>Effectuez l’étape 1</v>
      </c>
      <c r="P1619" s="3">
        <f t="shared" si="233"/>
        <v>0</v>
      </c>
      <c r="R1619" s="110" t="e">
        <f t="shared" si="229"/>
        <v>#VALUE!</v>
      </c>
      <c r="S1619" s="110" t="e">
        <f t="shared" si="230"/>
        <v>#VALUE!</v>
      </c>
      <c r="T1619" s="110" t="e">
        <f t="shared" si="231"/>
        <v>#VALUE!</v>
      </c>
      <c r="U1619" s="110" t="e">
        <f t="shared" si="232"/>
        <v>#VALUE!</v>
      </c>
    </row>
    <row r="1620" spans="12:21" x14ac:dyDescent="0.5">
      <c r="L1620" s="56" t="str">
        <f t="shared" si="225"/>
        <v>Effectuez l’étape 1</v>
      </c>
      <c r="M1620" s="56" t="str">
        <f t="shared" si="226"/>
        <v>Effectuez l’étape 1</v>
      </c>
      <c r="N1620" s="56" t="str">
        <f t="shared" si="227"/>
        <v>Effectuez l’étape 1</v>
      </c>
      <c r="O1620" s="56" t="str">
        <f t="shared" si="228"/>
        <v>Effectuez l’étape 1</v>
      </c>
      <c r="P1620" s="3">
        <f t="shared" si="233"/>
        <v>0</v>
      </c>
      <c r="R1620" s="110" t="e">
        <f t="shared" si="229"/>
        <v>#VALUE!</v>
      </c>
      <c r="S1620" s="110" t="e">
        <f t="shared" si="230"/>
        <v>#VALUE!</v>
      </c>
      <c r="T1620" s="110" t="e">
        <f t="shared" si="231"/>
        <v>#VALUE!</v>
      </c>
      <c r="U1620" s="110" t="e">
        <f t="shared" si="232"/>
        <v>#VALUE!</v>
      </c>
    </row>
    <row r="1621" spans="12:21" x14ac:dyDescent="0.5">
      <c r="L1621" s="56" t="str">
        <f t="shared" si="225"/>
        <v>Effectuez l’étape 1</v>
      </c>
      <c r="M1621" s="56" t="str">
        <f t="shared" si="226"/>
        <v>Effectuez l’étape 1</v>
      </c>
      <c r="N1621" s="56" t="str">
        <f t="shared" si="227"/>
        <v>Effectuez l’étape 1</v>
      </c>
      <c r="O1621" s="56" t="str">
        <f t="shared" si="228"/>
        <v>Effectuez l’étape 1</v>
      </c>
      <c r="P1621" s="3">
        <f t="shared" si="233"/>
        <v>0</v>
      </c>
      <c r="R1621" s="110" t="e">
        <f t="shared" si="229"/>
        <v>#VALUE!</v>
      </c>
      <c r="S1621" s="110" t="e">
        <f t="shared" si="230"/>
        <v>#VALUE!</v>
      </c>
      <c r="T1621" s="110" t="e">
        <f t="shared" si="231"/>
        <v>#VALUE!</v>
      </c>
      <c r="U1621" s="110" t="e">
        <f t="shared" si="232"/>
        <v>#VALUE!</v>
      </c>
    </row>
    <row r="1622" spans="12:21" x14ac:dyDescent="0.5">
      <c r="L1622" s="56" t="str">
        <f t="shared" si="225"/>
        <v>Effectuez l’étape 1</v>
      </c>
      <c r="M1622" s="56" t="str">
        <f t="shared" si="226"/>
        <v>Effectuez l’étape 1</v>
      </c>
      <c r="N1622" s="56" t="str">
        <f t="shared" si="227"/>
        <v>Effectuez l’étape 1</v>
      </c>
      <c r="O1622" s="56" t="str">
        <f t="shared" si="228"/>
        <v>Effectuez l’étape 1</v>
      </c>
      <c r="P1622" s="3">
        <f t="shared" si="233"/>
        <v>0</v>
      </c>
      <c r="R1622" s="110" t="e">
        <f t="shared" si="229"/>
        <v>#VALUE!</v>
      </c>
      <c r="S1622" s="110" t="e">
        <f t="shared" si="230"/>
        <v>#VALUE!</v>
      </c>
      <c r="T1622" s="110" t="e">
        <f t="shared" si="231"/>
        <v>#VALUE!</v>
      </c>
      <c r="U1622" s="110" t="e">
        <f t="shared" si="232"/>
        <v>#VALUE!</v>
      </c>
    </row>
    <row r="1623" spans="12:21" x14ac:dyDescent="0.5">
      <c r="L1623" s="56" t="str">
        <f t="shared" si="225"/>
        <v>Effectuez l’étape 1</v>
      </c>
      <c r="M1623" s="56" t="str">
        <f t="shared" si="226"/>
        <v>Effectuez l’étape 1</v>
      </c>
      <c r="N1623" s="56" t="str">
        <f t="shared" si="227"/>
        <v>Effectuez l’étape 1</v>
      </c>
      <c r="O1623" s="56" t="str">
        <f t="shared" si="228"/>
        <v>Effectuez l’étape 1</v>
      </c>
      <c r="P1623" s="3">
        <f t="shared" si="233"/>
        <v>0</v>
      </c>
      <c r="R1623" s="110" t="e">
        <f t="shared" si="229"/>
        <v>#VALUE!</v>
      </c>
      <c r="S1623" s="110" t="e">
        <f t="shared" si="230"/>
        <v>#VALUE!</v>
      </c>
      <c r="T1623" s="110" t="e">
        <f t="shared" si="231"/>
        <v>#VALUE!</v>
      </c>
      <c r="U1623" s="110" t="e">
        <f t="shared" si="232"/>
        <v>#VALUE!</v>
      </c>
    </row>
    <row r="1624" spans="12:21" x14ac:dyDescent="0.5">
      <c r="L1624" s="56" t="str">
        <f t="shared" si="225"/>
        <v>Effectuez l’étape 1</v>
      </c>
      <c r="M1624" s="56" t="str">
        <f t="shared" si="226"/>
        <v>Effectuez l’étape 1</v>
      </c>
      <c r="N1624" s="56" t="str">
        <f t="shared" si="227"/>
        <v>Effectuez l’étape 1</v>
      </c>
      <c r="O1624" s="56" t="str">
        <f t="shared" si="228"/>
        <v>Effectuez l’étape 1</v>
      </c>
      <c r="P1624" s="3">
        <f t="shared" si="233"/>
        <v>0</v>
      </c>
      <c r="R1624" s="110" t="e">
        <f t="shared" si="229"/>
        <v>#VALUE!</v>
      </c>
      <c r="S1624" s="110" t="e">
        <f t="shared" si="230"/>
        <v>#VALUE!</v>
      </c>
      <c r="T1624" s="110" t="e">
        <f t="shared" si="231"/>
        <v>#VALUE!</v>
      </c>
      <c r="U1624" s="110" t="e">
        <f t="shared" si="232"/>
        <v>#VALUE!</v>
      </c>
    </row>
    <row r="1625" spans="12:21" x14ac:dyDescent="0.5">
      <c r="L1625" s="56" t="str">
        <f t="shared" si="225"/>
        <v>Effectuez l’étape 1</v>
      </c>
      <c r="M1625" s="56" t="str">
        <f t="shared" si="226"/>
        <v>Effectuez l’étape 1</v>
      </c>
      <c r="N1625" s="56" t="str">
        <f t="shared" si="227"/>
        <v>Effectuez l’étape 1</v>
      </c>
      <c r="O1625" s="56" t="str">
        <f t="shared" si="228"/>
        <v>Effectuez l’étape 1</v>
      </c>
      <c r="P1625" s="3">
        <f t="shared" si="233"/>
        <v>0</v>
      </c>
      <c r="R1625" s="110" t="e">
        <f t="shared" si="229"/>
        <v>#VALUE!</v>
      </c>
      <c r="S1625" s="110" t="e">
        <f t="shared" si="230"/>
        <v>#VALUE!</v>
      </c>
      <c r="T1625" s="110" t="e">
        <f t="shared" si="231"/>
        <v>#VALUE!</v>
      </c>
      <c r="U1625" s="110" t="e">
        <f t="shared" si="232"/>
        <v>#VALUE!</v>
      </c>
    </row>
    <row r="1626" spans="12:21" x14ac:dyDescent="0.5">
      <c r="L1626" s="56" t="str">
        <f t="shared" si="225"/>
        <v>Effectuez l’étape 1</v>
      </c>
      <c r="M1626" s="56" t="str">
        <f t="shared" si="226"/>
        <v>Effectuez l’étape 1</v>
      </c>
      <c r="N1626" s="56" t="str">
        <f t="shared" si="227"/>
        <v>Effectuez l’étape 1</v>
      </c>
      <c r="O1626" s="56" t="str">
        <f t="shared" si="228"/>
        <v>Effectuez l’étape 1</v>
      </c>
      <c r="P1626" s="3">
        <f t="shared" si="233"/>
        <v>0</v>
      </c>
      <c r="R1626" s="110" t="e">
        <f t="shared" si="229"/>
        <v>#VALUE!</v>
      </c>
      <c r="S1626" s="110" t="e">
        <f t="shared" si="230"/>
        <v>#VALUE!</v>
      </c>
      <c r="T1626" s="110" t="e">
        <f t="shared" si="231"/>
        <v>#VALUE!</v>
      </c>
      <c r="U1626" s="110" t="e">
        <f t="shared" si="232"/>
        <v>#VALUE!</v>
      </c>
    </row>
    <row r="1627" spans="12:21" x14ac:dyDescent="0.5">
      <c r="L1627" s="56" t="str">
        <f t="shared" si="225"/>
        <v>Effectuez l’étape 1</v>
      </c>
      <c r="M1627" s="56" t="str">
        <f t="shared" si="226"/>
        <v>Effectuez l’étape 1</v>
      </c>
      <c r="N1627" s="56" t="str">
        <f t="shared" si="227"/>
        <v>Effectuez l’étape 1</v>
      </c>
      <c r="O1627" s="56" t="str">
        <f t="shared" si="228"/>
        <v>Effectuez l’étape 1</v>
      </c>
      <c r="P1627" s="3">
        <f t="shared" si="233"/>
        <v>0</v>
      </c>
      <c r="R1627" s="110" t="e">
        <f t="shared" si="229"/>
        <v>#VALUE!</v>
      </c>
      <c r="S1627" s="110" t="e">
        <f t="shared" si="230"/>
        <v>#VALUE!</v>
      </c>
      <c r="T1627" s="110" t="e">
        <f t="shared" si="231"/>
        <v>#VALUE!</v>
      </c>
      <c r="U1627" s="110" t="e">
        <f t="shared" si="232"/>
        <v>#VALUE!</v>
      </c>
    </row>
    <row r="1628" spans="12:21" x14ac:dyDescent="0.5">
      <c r="L1628" s="56" t="str">
        <f t="shared" si="225"/>
        <v>Effectuez l’étape 1</v>
      </c>
      <c r="M1628" s="56" t="str">
        <f t="shared" si="226"/>
        <v>Effectuez l’étape 1</v>
      </c>
      <c r="N1628" s="56" t="str">
        <f t="shared" si="227"/>
        <v>Effectuez l’étape 1</v>
      </c>
      <c r="O1628" s="56" t="str">
        <f t="shared" si="228"/>
        <v>Effectuez l’étape 1</v>
      </c>
      <c r="P1628" s="3">
        <f t="shared" si="233"/>
        <v>0</v>
      </c>
      <c r="R1628" s="110" t="e">
        <f t="shared" si="229"/>
        <v>#VALUE!</v>
      </c>
      <c r="S1628" s="110" t="e">
        <f t="shared" si="230"/>
        <v>#VALUE!</v>
      </c>
      <c r="T1628" s="110" t="e">
        <f t="shared" si="231"/>
        <v>#VALUE!</v>
      </c>
      <c r="U1628" s="110" t="e">
        <f t="shared" si="232"/>
        <v>#VALUE!</v>
      </c>
    </row>
    <row r="1629" spans="12:21" x14ac:dyDescent="0.5">
      <c r="L1629" s="56" t="str">
        <f t="shared" si="225"/>
        <v>Effectuez l’étape 1</v>
      </c>
      <c r="M1629" s="56" t="str">
        <f t="shared" si="226"/>
        <v>Effectuez l’étape 1</v>
      </c>
      <c r="N1629" s="56" t="str">
        <f t="shared" si="227"/>
        <v>Effectuez l’étape 1</v>
      </c>
      <c r="O1629" s="56" t="str">
        <f t="shared" si="228"/>
        <v>Effectuez l’étape 1</v>
      </c>
      <c r="P1629" s="3">
        <f t="shared" si="233"/>
        <v>0</v>
      </c>
      <c r="R1629" s="110" t="e">
        <f t="shared" si="229"/>
        <v>#VALUE!</v>
      </c>
      <c r="S1629" s="110" t="e">
        <f t="shared" si="230"/>
        <v>#VALUE!</v>
      </c>
      <c r="T1629" s="110" t="e">
        <f t="shared" si="231"/>
        <v>#VALUE!</v>
      </c>
      <c r="U1629" s="110" t="e">
        <f t="shared" si="232"/>
        <v>#VALUE!</v>
      </c>
    </row>
    <row r="1630" spans="12:21" x14ac:dyDescent="0.5">
      <c r="L1630" s="56" t="str">
        <f t="shared" si="225"/>
        <v>Effectuez l’étape 1</v>
      </c>
      <c r="M1630" s="56" t="str">
        <f t="shared" si="226"/>
        <v>Effectuez l’étape 1</v>
      </c>
      <c r="N1630" s="56" t="str">
        <f t="shared" si="227"/>
        <v>Effectuez l’étape 1</v>
      </c>
      <c r="O1630" s="56" t="str">
        <f t="shared" si="228"/>
        <v>Effectuez l’étape 1</v>
      </c>
      <c r="P1630" s="3">
        <f t="shared" si="233"/>
        <v>0</v>
      </c>
      <c r="R1630" s="110" t="e">
        <f t="shared" si="229"/>
        <v>#VALUE!</v>
      </c>
      <c r="S1630" s="110" t="e">
        <f t="shared" si="230"/>
        <v>#VALUE!</v>
      </c>
      <c r="T1630" s="110" t="e">
        <f t="shared" si="231"/>
        <v>#VALUE!</v>
      </c>
      <c r="U1630" s="110" t="e">
        <f t="shared" si="232"/>
        <v>#VALUE!</v>
      </c>
    </row>
    <row r="1631" spans="12:21" x14ac:dyDescent="0.5">
      <c r="L1631" s="56" t="str">
        <f t="shared" si="225"/>
        <v>Effectuez l’étape 1</v>
      </c>
      <c r="M1631" s="56" t="str">
        <f t="shared" si="226"/>
        <v>Effectuez l’étape 1</v>
      </c>
      <c r="N1631" s="56" t="str">
        <f t="shared" si="227"/>
        <v>Effectuez l’étape 1</v>
      </c>
      <c r="O1631" s="56" t="str">
        <f t="shared" si="228"/>
        <v>Effectuez l’étape 1</v>
      </c>
      <c r="P1631" s="3">
        <f t="shared" si="233"/>
        <v>0</v>
      </c>
      <c r="R1631" s="110" t="e">
        <f t="shared" si="229"/>
        <v>#VALUE!</v>
      </c>
      <c r="S1631" s="110" t="e">
        <f t="shared" si="230"/>
        <v>#VALUE!</v>
      </c>
      <c r="T1631" s="110" t="e">
        <f t="shared" si="231"/>
        <v>#VALUE!</v>
      </c>
      <c r="U1631" s="110" t="e">
        <f t="shared" si="232"/>
        <v>#VALUE!</v>
      </c>
    </row>
    <row r="1632" spans="12:21" x14ac:dyDescent="0.5">
      <c r="L1632" s="56" t="str">
        <f t="shared" si="225"/>
        <v>Effectuez l’étape 1</v>
      </c>
      <c r="M1632" s="56" t="str">
        <f t="shared" si="226"/>
        <v>Effectuez l’étape 1</v>
      </c>
      <c r="N1632" s="56" t="str">
        <f t="shared" si="227"/>
        <v>Effectuez l’étape 1</v>
      </c>
      <c r="O1632" s="56" t="str">
        <f t="shared" si="228"/>
        <v>Effectuez l’étape 1</v>
      </c>
      <c r="P1632" s="3">
        <f t="shared" si="233"/>
        <v>0</v>
      </c>
      <c r="R1632" s="110" t="e">
        <f t="shared" si="229"/>
        <v>#VALUE!</v>
      </c>
      <c r="S1632" s="110" t="e">
        <f t="shared" si="230"/>
        <v>#VALUE!</v>
      </c>
      <c r="T1632" s="110" t="e">
        <f t="shared" si="231"/>
        <v>#VALUE!</v>
      </c>
      <c r="U1632" s="110" t="e">
        <f t="shared" si="232"/>
        <v>#VALUE!</v>
      </c>
    </row>
    <row r="1633" spans="12:21" x14ac:dyDescent="0.5">
      <c r="L1633" s="56" t="str">
        <f t="shared" si="225"/>
        <v>Effectuez l’étape 1</v>
      </c>
      <c r="M1633" s="56" t="str">
        <f t="shared" si="226"/>
        <v>Effectuez l’étape 1</v>
      </c>
      <c r="N1633" s="56" t="str">
        <f t="shared" si="227"/>
        <v>Effectuez l’étape 1</v>
      </c>
      <c r="O1633" s="56" t="str">
        <f t="shared" si="228"/>
        <v>Effectuez l’étape 1</v>
      </c>
      <c r="P1633" s="3">
        <f t="shared" si="233"/>
        <v>0</v>
      </c>
      <c r="R1633" s="110" t="e">
        <f t="shared" si="229"/>
        <v>#VALUE!</v>
      </c>
      <c r="S1633" s="110" t="e">
        <f t="shared" si="230"/>
        <v>#VALUE!</v>
      </c>
      <c r="T1633" s="110" t="e">
        <f t="shared" si="231"/>
        <v>#VALUE!</v>
      </c>
      <c r="U1633" s="110" t="e">
        <f t="shared" si="232"/>
        <v>#VALUE!</v>
      </c>
    </row>
    <row r="1634" spans="12:21" x14ac:dyDescent="0.5">
      <c r="L1634" s="56" t="str">
        <f t="shared" si="225"/>
        <v>Effectuez l’étape 1</v>
      </c>
      <c r="M1634" s="56" t="str">
        <f t="shared" si="226"/>
        <v>Effectuez l’étape 1</v>
      </c>
      <c r="N1634" s="56" t="str">
        <f t="shared" si="227"/>
        <v>Effectuez l’étape 1</v>
      </c>
      <c r="O1634" s="56" t="str">
        <f t="shared" si="228"/>
        <v>Effectuez l’étape 1</v>
      </c>
      <c r="P1634" s="3">
        <f t="shared" si="233"/>
        <v>0</v>
      </c>
      <c r="R1634" s="110" t="e">
        <f t="shared" si="229"/>
        <v>#VALUE!</v>
      </c>
      <c r="S1634" s="110" t="e">
        <f t="shared" si="230"/>
        <v>#VALUE!</v>
      </c>
      <c r="T1634" s="110" t="e">
        <f t="shared" si="231"/>
        <v>#VALUE!</v>
      </c>
      <c r="U1634" s="110" t="e">
        <f t="shared" si="232"/>
        <v>#VALUE!</v>
      </c>
    </row>
    <row r="1635" spans="12:21" x14ac:dyDescent="0.5">
      <c r="L1635" s="56" t="str">
        <f t="shared" si="225"/>
        <v>Effectuez l’étape 1</v>
      </c>
      <c r="M1635" s="56" t="str">
        <f t="shared" si="226"/>
        <v>Effectuez l’étape 1</v>
      </c>
      <c r="N1635" s="56" t="str">
        <f t="shared" si="227"/>
        <v>Effectuez l’étape 1</v>
      </c>
      <c r="O1635" s="56" t="str">
        <f t="shared" si="228"/>
        <v>Effectuez l’étape 1</v>
      </c>
      <c r="P1635" s="3">
        <f t="shared" si="233"/>
        <v>0</v>
      </c>
      <c r="R1635" s="110" t="e">
        <f t="shared" si="229"/>
        <v>#VALUE!</v>
      </c>
      <c r="S1635" s="110" t="e">
        <f t="shared" si="230"/>
        <v>#VALUE!</v>
      </c>
      <c r="T1635" s="110" t="e">
        <f t="shared" si="231"/>
        <v>#VALUE!</v>
      </c>
      <c r="U1635" s="110" t="e">
        <f t="shared" si="232"/>
        <v>#VALUE!</v>
      </c>
    </row>
    <row r="1636" spans="12:21" x14ac:dyDescent="0.5">
      <c r="L1636" s="56" t="str">
        <f t="shared" si="225"/>
        <v>Effectuez l’étape 1</v>
      </c>
      <c r="M1636" s="56" t="str">
        <f t="shared" si="226"/>
        <v>Effectuez l’étape 1</v>
      </c>
      <c r="N1636" s="56" t="str">
        <f t="shared" si="227"/>
        <v>Effectuez l’étape 1</v>
      </c>
      <c r="O1636" s="56" t="str">
        <f t="shared" si="228"/>
        <v>Effectuez l’étape 1</v>
      </c>
      <c r="P1636" s="3">
        <f t="shared" si="233"/>
        <v>0</v>
      </c>
      <c r="R1636" s="110" t="e">
        <f t="shared" si="229"/>
        <v>#VALUE!</v>
      </c>
      <c r="S1636" s="110" t="e">
        <f t="shared" si="230"/>
        <v>#VALUE!</v>
      </c>
      <c r="T1636" s="110" t="e">
        <f t="shared" si="231"/>
        <v>#VALUE!</v>
      </c>
      <c r="U1636" s="110" t="e">
        <f t="shared" si="232"/>
        <v>#VALUE!</v>
      </c>
    </row>
    <row r="1637" spans="12:21" x14ac:dyDescent="0.5">
      <c r="L1637" s="56" t="str">
        <f t="shared" si="225"/>
        <v>Effectuez l’étape 1</v>
      </c>
      <c r="M1637" s="56" t="str">
        <f t="shared" si="226"/>
        <v>Effectuez l’étape 1</v>
      </c>
      <c r="N1637" s="56" t="str">
        <f t="shared" si="227"/>
        <v>Effectuez l’étape 1</v>
      </c>
      <c r="O1637" s="56" t="str">
        <f t="shared" si="228"/>
        <v>Effectuez l’étape 1</v>
      </c>
      <c r="P1637" s="3">
        <f t="shared" si="233"/>
        <v>0</v>
      </c>
      <c r="R1637" s="110" t="e">
        <f t="shared" si="229"/>
        <v>#VALUE!</v>
      </c>
      <c r="S1637" s="110" t="e">
        <f t="shared" si="230"/>
        <v>#VALUE!</v>
      </c>
      <c r="T1637" s="110" t="e">
        <f t="shared" si="231"/>
        <v>#VALUE!</v>
      </c>
      <c r="U1637" s="110" t="e">
        <f t="shared" si="232"/>
        <v>#VALUE!</v>
      </c>
    </row>
    <row r="1638" spans="12:21" x14ac:dyDescent="0.5">
      <c r="L1638" s="56" t="str">
        <f t="shared" si="225"/>
        <v>Effectuez l’étape 1</v>
      </c>
      <c r="M1638" s="56" t="str">
        <f t="shared" si="226"/>
        <v>Effectuez l’étape 1</v>
      </c>
      <c r="N1638" s="56" t="str">
        <f t="shared" si="227"/>
        <v>Effectuez l’étape 1</v>
      </c>
      <c r="O1638" s="56" t="str">
        <f t="shared" si="228"/>
        <v>Effectuez l’étape 1</v>
      </c>
      <c r="P1638" s="3">
        <f t="shared" si="233"/>
        <v>0</v>
      </c>
      <c r="R1638" s="110" t="e">
        <f t="shared" si="229"/>
        <v>#VALUE!</v>
      </c>
      <c r="S1638" s="110" t="e">
        <f t="shared" si="230"/>
        <v>#VALUE!</v>
      </c>
      <c r="T1638" s="110" t="e">
        <f t="shared" si="231"/>
        <v>#VALUE!</v>
      </c>
      <c r="U1638" s="110" t="e">
        <f t="shared" si="232"/>
        <v>#VALUE!</v>
      </c>
    </row>
    <row r="1639" spans="12:21" x14ac:dyDescent="0.5">
      <c r="L1639" s="56" t="str">
        <f t="shared" si="225"/>
        <v>Effectuez l’étape 1</v>
      </c>
      <c r="M1639" s="56" t="str">
        <f t="shared" si="226"/>
        <v>Effectuez l’étape 1</v>
      </c>
      <c r="N1639" s="56" t="str">
        <f t="shared" si="227"/>
        <v>Effectuez l’étape 1</v>
      </c>
      <c r="O1639" s="56" t="str">
        <f t="shared" si="228"/>
        <v>Effectuez l’étape 1</v>
      </c>
      <c r="P1639" s="3">
        <f t="shared" si="233"/>
        <v>0</v>
      </c>
      <c r="R1639" s="110" t="e">
        <f t="shared" si="229"/>
        <v>#VALUE!</v>
      </c>
      <c r="S1639" s="110" t="e">
        <f t="shared" si="230"/>
        <v>#VALUE!</v>
      </c>
      <c r="T1639" s="110" t="e">
        <f t="shared" si="231"/>
        <v>#VALUE!</v>
      </c>
      <c r="U1639" s="110" t="e">
        <f t="shared" si="232"/>
        <v>#VALUE!</v>
      </c>
    </row>
    <row r="1640" spans="12:21" x14ac:dyDescent="0.5">
      <c r="L1640" s="56" t="str">
        <f t="shared" si="225"/>
        <v>Effectuez l’étape 1</v>
      </c>
      <c r="M1640" s="56" t="str">
        <f t="shared" si="226"/>
        <v>Effectuez l’étape 1</v>
      </c>
      <c r="N1640" s="56" t="str">
        <f t="shared" si="227"/>
        <v>Effectuez l’étape 1</v>
      </c>
      <c r="O1640" s="56" t="str">
        <f t="shared" si="228"/>
        <v>Effectuez l’étape 1</v>
      </c>
      <c r="P1640" s="3">
        <f t="shared" si="233"/>
        <v>0</v>
      </c>
      <c r="R1640" s="110" t="e">
        <f t="shared" si="229"/>
        <v>#VALUE!</v>
      </c>
      <c r="S1640" s="110" t="e">
        <f t="shared" si="230"/>
        <v>#VALUE!</v>
      </c>
      <c r="T1640" s="110" t="e">
        <f t="shared" si="231"/>
        <v>#VALUE!</v>
      </c>
      <c r="U1640" s="110" t="e">
        <f t="shared" si="232"/>
        <v>#VALUE!</v>
      </c>
    </row>
    <row r="1641" spans="12:21" x14ac:dyDescent="0.5">
      <c r="L1641" s="56" t="str">
        <f t="shared" si="225"/>
        <v>Effectuez l’étape 1</v>
      </c>
      <c r="M1641" s="56" t="str">
        <f t="shared" si="226"/>
        <v>Effectuez l’étape 1</v>
      </c>
      <c r="N1641" s="56" t="str">
        <f t="shared" si="227"/>
        <v>Effectuez l’étape 1</v>
      </c>
      <c r="O1641" s="56" t="str">
        <f t="shared" si="228"/>
        <v>Effectuez l’étape 1</v>
      </c>
      <c r="P1641" s="3">
        <f t="shared" si="233"/>
        <v>0</v>
      </c>
      <c r="R1641" s="110" t="e">
        <f t="shared" si="229"/>
        <v>#VALUE!</v>
      </c>
      <c r="S1641" s="110" t="e">
        <f t="shared" si="230"/>
        <v>#VALUE!</v>
      </c>
      <c r="T1641" s="110" t="e">
        <f t="shared" si="231"/>
        <v>#VALUE!</v>
      </c>
      <c r="U1641" s="110" t="e">
        <f t="shared" si="232"/>
        <v>#VALUE!</v>
      </c>
    </row>
    <row r="1642" spans="12:21" x14ac:dyDescent="0.5">
      <c r="L1642" s="56" t="str">
        <f t="shared" si="225"/>
        <v>Effectuez l’étape 1</v>
      </c>
      <c r="M1642" s="56" t="str">
        <f t="shared" si="226"/>
        <v>Effectuez l’étape 1</v>
      </c>
      <c r="N1642" s="56" t="str">
        <f t="shared" si="227"/>
        <v>Effectuez l’étape 1</v>
      </c>
      <c r="O1642" s="56" t="str">
        <f t="shared" si="228"/>
        <v>Effectuez l’étape 1</v>
      </c>
      <c r="P1642" s="3">
        <f t="shared" si="233"/>
        <v>0</v>
      </c>
      <c r="R1642" s="110" t="e">
        <f t="shared" si="229"/>
        <v>#VALUE!</v>
      </c>
      <c r="S1642" s="110" t="e">
        <f t="shared" si="230"/>
        <v>#VALUE!</v>
      </c>
      <c r="T1642" s="110" t="e">
        <f t="shared" si="231"/>
        <v>#VALUE!</v>
      </c>
      <c r="U1642" s="110" t="e">
        <f t="shared" si="232"/>
        <v>#VALUE!</v>
      </c>
    </row>
    <row r="1643" spans="12:21" x14ac:dyDescent="0.5">
      <c r="L1643" s="56" t="str">
        <f t="shared" si="225"/>
        <v>Effectuez l’étape 1</v>
      </c>
      <c r="M1643" s="56" t="str">
        <f t="shared" si="226"/>
        <v>Effectuez l’étape 1</v>
      </c>
      <c r="N1643" s="56" t="str">
        <f t="shared" si="227"/>
        <v>Effectuez l’étape 1</v>
      </c>
      <c r="O1643" s="56" t="str">
        <f t="shared" si="228"/>
        <v>Effectuez l’étape 1</v>
      </c>
      <c r="P1643" s="3">
        <f t="shared" si="233"/>
        <v>0</v>
      </c>
      <c r="R1643" s="110" t="e">
        <f t="shared" si="229"/>
        <v>#VALUE!</v>
      </c>
      <c r="S1643" s="110" t="e">
        <f t="shared" si="230"/>
        <v>#VALUE!</v>
      </c>
      <c r="T1643" s="110" t="e">
        <f t="shared" si="231"/>
        <v>#VALUE!</v>
      </c>
      <c r="U1643" s="110" t="e">
        <f t="shared" si="232"/>
        <v>#VALUE!</v>
      </c>
    </row>
    <row r="1644" spans="12:21" x14ac:dyDescent="0.5">
      <c r="L1644" s="56" t="str">
        <f t="shared" si="225"/>
        <v>Effectuez l’étape 1</v>
      </c>
      <c r="M1644" s="56" t="str">
        <f t="shared" si="226"/>
        <v>Effectuez l’étape 1</v>
      </c>
      <c r="N1644" s="56" t="str">
        <f t="shared" si="227"/>
        <v>Effectuez l’étape 1</v>
      </c>
      <c r="O1644" s="56" t="str">
        <f t="shared" si="228"/>
        <v>Effectuez l’étape 1</v>
      </c>
      <c r="P1644" s="3">
        <f t="shared" si="233"/>
        <v>0</v>
      </c>
      <c r="R1644" s="110" t="e">
        <f t="shared" si="229"/>
        <v>#VALUE!</v>
      </c>
      <c r="S1644" s="110" t="e">
        <f t="shared" si="230"/>
        <v>#VALUE!</v>
      </c>
      <c r="T1644" s="110" t="e">
        <f t="shared" si="231"/>
        <v>#VALUE!</v>
      </c>
      <c r="U1644" s="110" t="e">
        <f t="shared" si="232"/>
        <v>#VALUE!</v>
      </c>
    </row>
    <row r="1645" spans="12:21" x14ac:dyDescent="0.5">
      <c r="L1645" s="56" t="str">
        <f t="shared" si="225"/>
        <v>Effectuez l’étape 1</v>
      </c>
      <c r="M1645" s="56" t="str">
        <f t="shared" si="226"/>
        <v>Effectuez l’étape 1</v>
      </c>
      <c r="N1645" s="56" t="str">
        <f t="shared" si="227"/>
        <v>Effectuez l’étape 1</v>
      </c>
      <c r="O1645" s="56" t="str">
        <f t="shared" si="228"/>
        <v>Effectuez l’étape 1</v>
      </c>
      <c r="P1645" s="3">
        <f t="shared" si="233"/>
        <v>0</v>
      </c>
      <c r="R1645" s="110" t="e">
        <f t="shared" si="229"/>
        <v>#VALUE!</v>
      </c>
      <c r="S1645" s="110" t="e">
        <f t="shared" si="230"/>
        <v>#VALUE!</v>
      </c>
      <c r="T1645" s="110" t="e">
        <f t="shared" si="231"/>
        <v>#VALUE!</v>
      </c>
      <c r="U1645" s="110" t="e">
        <f t="shared" si="232"/>
        <v>#VALUE!</v>
      </c>
    </row>
    <row r="1646" spans="12:21" x14ac:dyDescent="0.5">
      <c r="L1646" s="56" t="str">
        <f t="shared" si="225"/>
        <v>Effectuez l’étape 1</v>
      </c>
      <c r="M1646" s="56" t="str">
        <f t="shared" si="226"/>
        <v>Effectuez l’étape 1</v>
      </c>
      <c r="N1646" s="56" t="str">
        <f t="shared" si="227"/>
        <v>Effectuez l’étape 1</v>
      </c>
      <c r="O1646" s="56" t="str">
        <f t="shared" si="228"/>
        <v>Effectuez l’étape 1</v>
      </c>
      <c r="P1646" s="3">
        <f t="shared" si="233"/>
        <v>0</v>
      </c>
      <c r="R1646" s="110" t="e">
        <f t="shared" si="229"/>
        <v>#VALUE!</v>
      </c>
      <c r="S1646" s="110" t="e">
        <f t="shared" si="230"/>
        <v>#VALUE!</v>
      </c>
      <c r="T1646" s="110" t="e">
        <f t="shared" si="231"/>
        <v>#VALUE!</v>
      </c>
      <c r="U1646" s="110" t="e">
        <f t="shared" si="232"/>
        <v>#VALUE!</v>
      </c>
    </row>
    <row r="1647" spans="12:21" x14ac:dyDescent="0.5">
      <c r="L1647" s="56" t="str">
        <f t="shared" si="225"/>
        <v>Effectuez l’étape 1</v>
      </c>
      <c r="M1647" s="56" t="str">
        <f t="shared" si="226"/>
        <v>Effectuez l’étape 1</v>
      </c>
      <c r="N1647" s="56" t="str">
        <f t="shared" si="227"/>
        <v>Effectuez l’étape 1</v>
      </c>
      <c r="O1647" s="56" t="str">
        <f t="shared" si="228"/>
        <v>Effectuez l’étape 1</v>
      </c>
      <c r="P1647" s="3">
        <f t="shared" si="233"/>
        <v>0</v>
      </c>
      <c r="R1647" s="110" t="e">
        <f t="shared" si="229"/>
        <v>#VALUE!</v>
      </c>
      <c r="S1647" s="110" t="e">
        <f t="shared" si="230"/>
        <v>#VALUE!</v>
      </c>
      <c r="T1647" s="110" t="e">
        <f t="shared" si="231"/>
        <v>#VALUE!</v>
      </c>
      <c r="U1647" s="110" t="e">
        <f t="shared" si="232"/>
        <v>#VALUE!</v>
      </c>
    </row>
    <row r="1648" spans="12:21" x14ac:dyDescent="0.5">
      <c r="L1648" s="56" t="str">
        <f t="shared" si="225"/>
        <v>Effectuez l’étape 1</v>
      </c>
      <c r="M1648" s="56" t="str">
        <f t="shared" si="226"/>
        <v>Effectuez l’étape 1</v>
      </c>
      <c r="N1648" s="56" t="str">
        <f t="shared" si="227"/>
        <v>Effectuez l’étape 1</v>
      </c>
      <c r="O1648" s="56" t="str">
        <f t="shared" si="228"/>
        <v>Effectuez l’étape 1</v>
      </c>
      <c r="P1648" s="3">
        <f t="shared" si="233"/>
        <v>0</v>
      </c>
      <c r="R1648" s="110" t="e">
        <f t="shared" si="229"/>
        <v>#VALUE!</v>
      </c>
      <c r="S1648" s="110" t="e">
        <f t="shared" si="230"/>
        <v>#VALUE!</v>
      </c>
      <c r="T1648" s="110" t="e">
        <f t="shared" si="231"/>
        <v>#VALUE!</v>
      </c>
      <c r="U1648" s="110" t="e">
        <f t="shared" si="232"/>
        <v>#VALUE!</v>
      </c>
    </row>
    <row r="1649" spans="12:21" x14ac:dyDescent="0.5">
      <c r="L1649" s="56" t="str">
        <f t="shared" si="225"/>
        <v>Effectuez l’étape 1</v>
      </c>
      <c r="M1649" s="56" t="str">
        <f t="shared" si="226"/>
        <v>Effectuez l’étape 1</v>
      </c>
      <c r="N1649" s="56" t="str">
        <f t="shared" si="227"/>
        <v>Effectuez l’étape 1</v>
      </c>
      <c r="O1649" s="56" t="str">
        <f t="shared" si="228"/>
        <v>Effectuez l’étape 1</v>
      </c>
      <c r="P1649" s="3">
        <f t="shared" si="233"/>
        <v>0</v>
      </c>
      <c r="R1649" s="110" t="e">
        <f t="shared" si="229"/>
        <v>#VALUE!</v>
      </c>
      <c r="S1649" s="110" t="e">
        <f t="shared" si="230"/>
        <v>#VALUE!</v>
      </c>
      <c r="T1649" s="110" t="e">
        <f t="shared" si="231"/>
        <v>#VALUE!</v>
      </c>
      <c r="U1649" s="110" t="e">
        <f t="shared" si="232"/>
        <v>#VALUE!</v>
      </c>
    </row>
    <row r="1650" spans="12:21" x14ac:dyDescent="0.5">
      <c r="L1650" s="56" t="str">
        <f t="shared" si="225"/>
        <v>Effectuez l’étape 1</v>
      </c>
      <c r="M1650" s="56" t="str">
        <f t="shared" si="226"/>
        <v>Effectuez l’étape 1</v>
      </c>
      <c r="N1650" s="56" t="str">
        <f t="shared" si="227"/>
        <v>Effectuez l’étape 1</v>
      </c>
      <c r="O1650" s="56" t="str">
        <f t="shared" si="228"/>
        <v>Effectuez l’étape 1</v>
      </c>
      <c r="P1650" s="3">
        <f t="shared" si="233"/>
        <v>0</v>
      </c>
      <c r="R1650" s="110" t="e">
        <f t="shared" si="229"/>
        <v>#VALUE!</v>
      </c>
      <c r="S1650" s="110" t="e">
        <f t="shared" si="230"/>
        <v>#VALUE!</v>
      </c>
      <c r="T1650" s="110" t="e">
        <f t="shared" si="231"/>
        <v>#VALUE!</v>
      </c>
      <c r="U1650" s="110" t="e">
        <f t="shared" si="232"/>
        <v>#VALUE!</v>
      </c>
    </row>
    <row r="1651" spans="12:21" x14ac:dyDescent="0.5">
      <c r="L1651" s="56" t="str">
        <f t="shared" si="225"/>
        <v>Effectuez l’étape 1</v>
      </c>
      <c r="M1651" s="56" t="str">
        <f t="shared" si="226"/>
        <v>Effectuez l’étape 1</v>
      </c>
      <c r="N1651" s="56" t="str">
        <f t="shared" si="227"/>
        <v>Effectuez l’étape 1</v>
      </c>
      <c r="O1651" s="56" t="str">
        <f t="shared" si="228"/>
        <v>Effectuez l’étape 1</v>
      </c>
      <c r="P1651" s="3">
        <f t="shared" si="233"/>
        <v>0</v>
      </c>
      <c r="R1651" s="110" t="e">
        <f t="shared" si="229"/>
        <v>#VALUE!</v>
      </c>
      <c r="S1651" s="110" t="e">
        <f t="shared" si="230"/>
        <v>#VALUE!</v>
      </c>
      <c r="T1651" s="110" t="e">
        <f t="shared" si="231"/>
        <v>#VALUE!</v>
      </c>
      <c r="U1651" s="110" t="e">
        <f t="shared" si="232"/>
        <v>#VALUE!</v>
      </c>
    </row>
    <row r="1652" spans="12:21" x14ac:dyDescent="0.5">
      <c r="L1652" s="56" t="str">
        <f t="shared" si="225"/>
        <v>Effectuez l’étape 1</v>
      </c>
      <c r="M1652" s="56" t="str">
        <f t="shared" si="226"/>
        <v>Effectuez l’étape 1</v>
      </c>
      <c r="N1652" s="56" t="str">
        <f t="shared" si="227"/>
        <v>Effectuez l’étape 1</v>
      </c>
      <c r="O1652" s="56" t="str">
        <f t="shared" si="228"/>
        <v>Effectuez l’étape 1</v>
      </c>
      <c r="P1652" s="3">
        <f t="shared" si="233"/>
        <v>0</v>
      </c>
      <c r="R1652" s="110" t="e">
        <f t="shared" si="229"/>
        <v>#VALUE!</v>
      </c>
      <c r="S1652" s="110" t="e">
        <f t="shared" si="230"/>
        <v>#VALUE!</v>
      </c>
      <c r="T1652" s="110" t="e">
        <f t="shared" si="231"/>
        <v>#VALUE!</v>
      </c>
      <c r="U1652" s="110" t="e">
        <f t="shared" si="232"/>
        <v>#VALUE!</v>
      </c>
    </row>
    <row r="1653" spans="12:21" x14ac:dyDescent="0.5">
      <c r="L1653" s="56" t="str">
        <f t="shared" si="225"/>
        <v>Effectuez l’étape 1</v>
      </c>
      <c r="M1653" s="56" t="str">
        <f t="shared" si="226"/>
        <v>Effectuez l’étape 1</v>
      </c>
      <c r="N1653" s="56" t="str">
        <f t="shared" si="227"/>
        <v>Effectuez l’étape 1</v>
      </c>
      <c r="O1653" s="56" t="str">
        <f t="shared" si="228"/>
        <v>Effectuez l’étape 1</v>
      </c>
      <c r="P1653" s="3">
        <f t="shared" si="233"/>
        <v>0</v>
      </c>
      <c r="R1653" s="110" t="e">
        <f t="shared" si="229"/>
        <v>#VALUE!</v>
      </c>
      <c r="S1653" s="110" t="e">
        <f t="shared" si="230"/>
        <v>#VALUE!</v>
      </c>
      <c r="T1653" s="110" t="e">
        <f t="shared" si="231"/>
        <v>#VALUE!</v>
      </c>
      <c r="U1653" s="110" t="e">
        <f t="shared" si="232"/>
        <v>#VALUE!</v>
      </c>
    </row>
    <row r="1654" spans="12:21" x14ac:dyDescent="0.5">
      <c r="L1654" s="56" t="str">
        <f t="shared" si="225"/>
        <v>Effectuez l’étape 1</v>
      </c>
      <c r="M1654" s="56" t="str">
        <f t="shared" si="226"/>
        <v>Effectuez l’étape 1</v>
      </c>
      <c r="N1654" s="56" t="str">
        <f t="shared" si="227"/>
        <v>Effectuez l’étape 1</v>
      </c>
      <c r="O1654" s="56" t="str">
        <f t="shared" si="228"/>
        <v>Effectuez l’étape 1</v>
      </c>
      <c r="P1654" s="3">
        <f t="shared" si="233"/>
        <v>0</v>
      </c>
      <c r="R1654" s="110" t="e">
        <f t="shared" si="229"/>
        <v>#VALUE!</v>
      </c>
      <c r="S1654" s="110" t="e">
        <f t="shared" si="230"/>
        <v>#VALUE!</v>
      </c>
      <c r="T1654" s="110" t="e">
        <f t="shared" si="231"/>
        <v>#VALUE!</v>
      </c>
      <c r="U1654" s="110" t="e">
        <f t="shared" si="232"/>
        <v>#VALUE!</v>
      </c>
    </row>
    <row r="1655" spans="12:21" x14ac:dyDescent="0.5">
      <c r="L1655" s="56" t="str">
        <f t="shared" si="225"/>
        <v>Effectuez l’étape 1</v>
      </c>
      <c r="M1655" s="56" t="str">
        <f t="shared" si="226"/>
        <v>Effectuez l’étape 1</v>
      </c>
      <c r="N1655" s="56" t="str">
        <f t="shared" si="227"/>
        <v>Effectuez l’étape 1</v>
      </c>
      <c r="O1655" s="56" t="str">
        <f t="shared" si="228"/>
        <v>Effectuez l’étape 1</v>
      </c>
      <c r="P1655" s="3">
        <f t="shared" si="233"/>
        <v>0</v>
      </c>
      <c r="R1655" s="110" t="e">
        <f t="shared" si="229"/>
        <v>#VALUE!</v>
      </c>
      <c r="S1655" s="110" t="e">
        <f t="shared" si="230"/>
        <v>#VALUE!</v>
      </c>
      <c r="T1655" s="110" t="e">
        <f t="shared" si="231"/>
        <v>#VALUE!</v>
      </c>
      <c r="U1655" s="110" t="e">
        <f t="shared" si="232"/>
        <v>#VALUE!</v>
      </c>
    </row>
    <row r="1656" spans="12:21" x14ac:dyDescent="0.5">
      <c r="L1656" s="56" t="str">
        <f t="shared" si="225"/>
        <v>Effectuez l’étape 1</v>
      </c>
      <c r="M1656" s="56" t="str">
        <f t="shared" si="226"/>
        <v>Effectuez l’étape 1</v>
      </c>
      <c r="N1656" s="56" t="str">
        <f t="shared" si="227"/>
        <v>Effectuez l’étape 1</v>
      </c>
      <c r="O1656" s="56" t="str">
        <f t="shared" si="228"/>
        <v>Effectuez l’étape 1</v>
      </c>
      <c r="P1656" s="3">
        <f t="shared" si="233"/>
        <v>0</v>
      </c>
      <c r="R1656" s="110" t="e">
        <f t="shared" si="229"/>
        <v>#VALUE!</v>
      </c>
      <c r="S1656" s="110" t="e">
        <f t="shared" si="230"/>
        <v>#VALUE!</v>
      </c>
      <c r="T1656" s="110" t="e">
        <f t="shared" si="231"/>
        <v>#VALUE!</v>
      </c>
      <c r="U1656" s="110" t="e">
        <f t="shared" si="232"/>
        <v>#VALUE!</v>
      </c>
    </row>
    <row r="1657" spans="12:21" x14ac:dyDescent="0.5">
      <c r="L1657" s="56" t="str">
        <f t="shared" si="225"/>
        <v>Effectuez l’étape 1</v>
      </c>
      <c r="M1657" s="56" t="str">
        <f t="shared" si="226"/>
        <v>Effectuez l’étape 1</v>
      </c>
      <c r="N1657" s="56" t="str">
        <f t="shared" si="227"/>
        <v>Effectuez l’étape 1</v>
      </c>
      <c r="O1657" s="56" t="str">
        <f t="shared" si="228"/>
        <v>Effectuez l’étape 1</v>
      </c>
      <c r="P1657" s="3">
        <f t="shared" si="233"/>
        <v>0</v>
      </c>
      <c r="R1657" s="110" t="e">
        <f t="shared" si="229"/>
        <v>#VALUE!</v>
      </c>
      <c r="S1657" s="110" t="e">
        <f t="shared" si="230"/>
        <v>#VALUE!</v>
      </c>
      <c r="T1657" s="110" t="e">
        <f t="shared" si="231"/>
        <v>#VALUE!</v>
      </c>
      <c r="U1657" s="110" t="e">
        <f t="shared" si="232"/>
        <v>#VALUE!</v>
      </c>
    </row>
    <row r="1658" spans="12:21" x14ac:dyDescent="0.5">
      <c r="L1658" s="56" t="str">
        <f t="shared" si="225"/>
        <v>Effectuez l’étape 1</v>
      </c>
      <c r="M1658" s="56" t="str">
        <f t="shared" si="226"/>
        <v>Effectuez l’étape 1</v>
      </c>
      <c r="N1658" s="56" t="str">
        <f t="shared" si="227"/>
        <v>Effectuez l’étape 1</v>
      </c>
      <c r="O1658" s="56" t="str">
        <f t="shared" si="228"/>
        <v>Effectuez l’étape 1</v>
      </c>
      <c r="P1658" s="3">
        <f t="shared" si="233"/>
        <v>0</v>
      </c>
      <c r="R1658" s="110" t="e">
        <f t="shared" si="229"/>
        <v>#VALUE!</v>
      </c>
      <c r="S1658" s="110" t="e">
        <f t="shared" si="230"/>
        <v>#VALUE!</v>
      </c>
      <c r="T1658" s="110" t="e">
        <f t="shared" si="231"/>
        <v>#VALUE!</v>
      </c>
      <c r="U1658" s="110" t="e">
        <f t="shared" si="232"/>
        <v>#VALUE!</v>
      </c>
    </row>
    <row r="1659" spans="12:21" x14ac:dyDescent="0.5">
      <c r="L1659" s="56" t="str">
        <f t="shared" si="225"/>
        <v>Effectuez l’étape 1</v>
      </c>
      <c r="M1659" s="56" t="str">
        <f t="shared" si="226"/>
        <v>Effectuez l’étape 1</v>
      </c>
      <c r="N1659" s="56" t="str">
        <f t="shared" si="227"/>
        <v>Effectuez l’étape 1</v>
      </c>
      <c r="O1659" s="56" t="str">
        <f t="shared" si="228"/>
        <v>Effectuez l’étape 1</v>
      </c>
      <c r="P1659" s="3">
        <f t="shared" si="233"/>
        <v>0</v>
      </c>
      <c r="R1659" s="110" t="e">
        <f t="shared" si="229"/>
        <v>#VALUE!</v>
      </c>
      <c r="S1659" s="110" t="e">
        <f t="shared" si="230"/>
        <v>#VALUE!</v>
      </c>
      <c r="T1659" s="110" t="e">
        <f t="shared" si="231"/>
        <v>#VALUE!</v>
      </c>
      <c r="U1659" s="110" t="e">
        <f t="shared" si="232"/>
        <v>#VALUE!</v>
      </c>
    </row>
    <row r="1660" spans="12:21" x14ac:dyDescent="0.5">
      <c r="L1660" s="56" t="str">
        <f t="shared" si="225"/>
        <v>Effectuez l’étape 1</v>
      </c>
      <c r="M1660" s="56" t="str">
        <f t="shared" si="226"/>
        <v>Effectuez l’étape 1</v>
      </c>
      <c r="N1660" s="56" t="str">
        <f t="shared" si="227"/>
        <v>Effectuez l’étape 1</v>
      </c>
      <c r="O1660" s="56" t="str">
        <f t="shared" si="228"/>
        <v>Effectuez l’étape 1</v>
      </c>
      <c r="P1660" s="3">
        <f t="shared" si="233"/>
        <v>0</v>
      </c>
      <c r="R1660" s="110" t="e">
        <f t="shared" si="229"/>
        <v>#VALUE!</v>
      </c>
      <c r="S1660" s="110" t="e">
        <f t="shared" si="230"/>
        <v>#VALUE!</v>
      </c>
      <c r="T1660" s="110" t="e">
        <f t="shared" si="231"/>
        <v>#VALUE!</v>
      </c>
      <c r="U1660" s="110" t="e">
        <f t="shared" si="232"/>
        <v>#VALUE!</v>
      </c>
    </row>
    <row r="1661" spans="12:21" x14ac:dyDescent="0.5">
      <c r="L1661" s="56" t="str">
        <f t="shared" si="225"/>
        <v>Effectuez l’étape 1</v>
      </c>
      <c r="M1661" s="56" t="str">
        <f t="shared" si="226"/>
        <v>Effectuez l’étape 1</v>
      </c>
      <c r="N1661" s="56" t="str">
        <f t="shared" si="227"/>
        <v>Effectuez l’étape 1</v>
      </c>
      <c r="O1661" s="56" t="str">
        <f t="shared" si="228"/>
        <v>Effectuez l’étape 1</v>
      </c>
      <c r="P1661" s="3">
        <f t="shared" si="233"/>
        <v>0</v>
      </c>
      <c r="R1661" s="110" t="e">
        <f t="shared" si="229"/>
        <v>#VALUE!</v>
      </c>
      <c r="S1661" s="110" t="e">
        <f t="shared" si="230"/>
        <v>#VALUE!</v>
      </c>
      <c r="T1661" s="110" t="e">
        <f t="shared" si="231"/>
        <v>#VALUE!</v>
      </c>
      <c r="U1661" s="110" t="e">
        <f t="shared" si="232"/>
        <v>#VALUE!</v>
      </c>
    </row>
    <row r="1662" spans="12:21" x14ac:dyDescent="0.5">
      <c r="L1662" s="56" t="str">
        <f t="shared" si="225"/>
        <v>Effectuez l’étape 1</v>
      </c>
      <c r="M1662" s="56" t="str">
        <f t="shared" si="226"/>
        <v>Effectuez l’étape 1</v>
      </c>
      <c r="N1662" s="56" t="str">
        <f t="shared" si="227"/>
        <v>Effectuez l’étape 1</v>
      </c>
      <c r="O1662" s="56" t="str">
        <f t="shared" si="228"/>
        <v>Effectuez l’étape 1</v>
      </c>
      <c r="P1662" s="3">
        <f t="shared" si="233"/>
        <v>0</v>
      </c>
      <c r="R1662" s="110" t="e">
        <f t="shared" si="229"/>
        <v>#VALUE!</v>
      </c>
      <c r="S1662" s="110" t="e">
        <f t="shared" si="230"/>
        <v>#VALUE!</v>
      </c>
      <c r="T1662" s="110" t="e">
        <f t="shared" si="231"/>
        <v>#VALUE!</v>
      </c>
      <c r="U1662" s="110" t="e">
        <f t="shared" si="232"/>
        <v>#VALUE!</v>
      </c>
    </row>
    <row r="1663" spans="12:21" x14ac:dyDescent="0.5">
      <c r="L1663" s="56" t="str">
        <f t="shared" si="225"/>
        <v>Effectuez l’étape 1</v>
      </c>
      <c r="M1663" s="56" t="str">
        <f t="shared" si="226"/>
        <v>Effectuez l’étape 1</v>
      </c>
      <c r="N1663" s="56" t="str">
        <f t="shared" si="227"/>
        <v>Effectuez l’étape 1</v>
      </c>
      <c r="O1663" s="56" t="str">
        <f t="shared" si="228"/>
        <v>Effectuez l’étape 1</v>
      </c>
      <c r="P1663" s="3">
        <f t="shared" si="233"/>
        <v>0</v>
      </c>
      <c r="R1663" s="110" t="e">
        <f t="shared" si="229"/>
        <v>#VALUE!</v>
      </c>
      <c r="S1663" s="110" t="e">
        <f t="shared" si="230"/>
        <v>#VALUE!</v>
      </c>
      <c r="T1663" s="110" t="e">
        <f t="shared" si="231"/>
        <v>#VALUE!</v>
      </c>
      <c r="U1663" s="110" t="e">
        <f t="shared" si="232"/>
        <v>#VALUE!</v>
      </c>
    </row>
    <row r="1664" spans="12:21" x14ac:dyDescent="0.5">
      <c r="L1664" s="56" t="str">
        <f t="shared" si="225"/>
        <v>Effectuez l’étape 1</v>
      </c>
      <c r="M1664" s="56" t="str">
        <f t="shared" si="226"/>
        <v>Effectuez l’étape 1</v>
      </c>
      <c r="N1664" s="56" t="str">
        <f t="shared" si="227"/>
        <v>Effectuez l’étape 1</v>
      </c>
      <c r="O1664" s="56" t="str">
        <f t="shared" si="228"/>
        <v>Effectuez l’étape 1</v>
      </c>
      <c r="P1664" s="3">
        <f t="shared" si="233"/>
        <v>0</v>
      </c>
      <c r="R1664" s="110" t="e">
        <f t="shared" si="229"/>
        <v>#VALUE!</v>
      </c>
      <c r="S1664" s="110" t="e">
        <f t="shared" si="230"/>
        <v>#VALUE!</v>
      </c>
      <c r="T1664" s="110" t="e">
        <f t="shared" si="231"/>
        <v>#VALUE!</v>
      </c>
      <c r="U1664" s="110" t="e">
        <f t="shared" si="232"/>
        <v>#VALUE!</v>
      </c>
    </row>
    <row r="1665" spans="12:21" x14ac:dyDescent="0.5">
      <c r="L1665" s="56" t="str">
        <f t="shared" si="225"/>
        <v>Effectuez l’étape 1</v>
      </c>
      <c r="M1665" s="56" t="str">
        <f t="shared" si="226"/>
        <v>Effectuez l’étape 1</v>
      </c>
      <c r="N1665" s="56" t="str">
        <f t="shared" si="227"/>
        <v>Effectuez l’étape 1</v>
      </c>
      <c r="O1665" s="56" t="str">
        <f t="shared" si="228"/>
        <v>Effectuez l’étape 1</v>
      </c>
      <c r="P1665" s="3">
        <f t="shared" si="233"/>
        <v>0</v>
      </c>
      <c r="R1665" s="110" t="e">
        <f t="shared" si="229"/>
        <v>#VALUE!</v>
      </c>
      <c r="S1665" s="110" t="e">
        <f t="shared" si="230"/>
        <v>#VALUE!</v>
      </c>
      <c r="T1665" s="110" t="e">
        <f t="shared" si="231"/>
        <v>#VALUE!</v>
      </c>
      <c r="U1665" s="110" t="e">
        <f t="shared" si="232"/>
        <v>#VALUE!</v>
      </c>
    </row>
    <row r="1666" spans="12:21" x14ac:dyDescent="0.5">
      <c r="L1666" s="56" t="str">
        <f t="shared" si="225"/>
        <v>Effectuez l’étape 1</v>
      </c>
      <c r="M1666" s="56" t="str">
        <f t="shared" si="226"/>
        <v>Effectuez l’étape 1</v>
      </c>
      <c r="N1666" s="56" t="str">
        <f t="shared" si="227"/>
        <v>Effectuez l’étape 1</v>
      </c>
      <c r="O1666" s="56" t="str">
        <f t="shared" si="228"/>
        <v>Effectuez l’étape 1</v>
      </c>
      <c r="P1666" s="3">
        <f t="shared" si="233"/>
        <v>0</v>
      </c>
      <c r="R1666" s="110" t="e">
        <f t="shared" si="229"/>
        <v>#VALUE!</v>
      </c>
      <c r="S1666" s="110" t="e">
        <f t="shared" si="230"/>
        <v>#VALUE!</v>
      </c>
      <c r="T1666" s="110" t="e">
        <f t="shared" si="231"/>
        <v>#VALUE!</v>
      </c>
      <c r="U1666" s="110" t="e">
        <f t="shared" si="232"/>
        <v>#VALUE!</v>
      </c>
    </row>
    <row r="1667" spans="12:21" x14ac:dyDescent="0.5">
      <c r="L1667" s="56" t="str">
        <f t="shared" si="225"/>
        <v>Effectuez l’étape 1</v>
      </c>
      <c r="M1667" s="56" t="str">
        <f t="shared" si="226"/>
        <v>Effectuez l’étape 1</v>
      </c>
      <c r="N1667" s="56" t="str">
        <f t="shared" si="227"/>
        <v>Effectuez l’étape 1</v>
      </c>
      <c r="O1667" s="56" t="str">
        <f t="shared" si="228"/>
        <v>Effectuez l’étape 1</v>
      </c>
      <c r="P1667" s="3">
        <f t="shared" si="233"/>
        <v>0</v>
      </c>
      <c r="R1667" s="110" t="e">
        <f t="shared" si="229"/>
        <v>#VALUE!</v>
      </c>
      <c r="S1667" s="110" t="e">
        <f t="shared" si="230"/>
        <v>#VALUE!</v>
      </c>
      <c r="T1667" s="110" t="e">
        <f t="shared" si="231"/>
        <v>#VALUE!</v>
      </c>
      <c r="U1667" s="110" t="e">
        <f t="shared" si="232"/>
        <v>#VALUE!</v>
      </c>
    </row>
    <row r="1668" spans="12:21" x14ac:dyDescent="0.5">
      <c r="L1668" s="56" t="str">
        <f t="shared" si="225"/>
        <v>Effectuez l’étape 1</v>
      </c>
      <c r="M1668" s="56" t="str">
        <f t="shared" si="226"/>
        <v>Effectuez l’étape 1</v>
      </c>
      <c r="N1668" s="56" t="str">
        <f t="shared" si="227"/>
        <v>Effectuez l’étape 1</v>
      </c>
      <c r="O1668" s="56" t="str">
        <f t="shared" si="228"/>
        <v>Effectuez l’étape 1</v>
      </c>
      <c r="P1668" s="3">
        <f t="shared" si="233"/>
        <v>0</v>
      </c>
      <c r="R1668" s="110" t="e">
        <f t="shared" si="229"/>
        <v>#VALUE!</v>
      </c>
      <c r="S1668" s="110" t="e">
        <f t="shared" si="230"/>
        <v>#VALUE!</v>
      </c>
      <c r="T1668" s="110" t="e">
        <f t="shared" si="231"/>
        <v>#VALUE!</v>
      </c>
      <c r="U1668" s="110" t="e">
        <f t="shared" si="232"/>
        <v>#VALUE!</v>
      </c>
    </row>
    <row r="1669" spans="12:21" x14ac:dyDescent="0.5">
      <c r="L1669" s="56" t="str">
        <f t="shared" si="225"/>
        <v>Effectuez l’étape 1</v>
      </c>
      <c r="M1669" s="56" t="str">
        <f t="shared" si="226"/>
        <v>Effectuez l’étape 1</v>
      </c>
      <c r="N1669" s="56" t="str">
        <f t="shared" si="227"/>
        <v>Effectuez l’étape 1</v>
      </c>
      <c r="O1669" s="56" t="str">
        <f t="shared" si="228"/>
        <v>Effectuez l’étape 1</v>
      </c>
      <c r="P1669" s="3">
        <f t="shared" si="233"/>
        <v>0</v>
      </c>
      <c r="R1669" s="110" t="e">
        <f t="shared" si="229"/>
        <v>#VALUE!</v>
      </c>
      <c r="S1669" s="110" t="e">
        <f t="shared" si="230"/>
        <v>#VALUE!</v>
      </c>
      <c r="T1669" s="110" t="e">
        <f t="shared" si="231"/>
        <v>#VALUE!</v>
      </c>
      <c r="U1669" s="110" t="e">
        <f t="shared" si="232"/>
        <v>#VALUE!</v>
      </c>
    </row>
    <row r="1670" spans="12:21" x14ac:dyDescent="0.5">
      <c r="L1670" s="56" t="str">
        <f t="shared" ref="L1670:L1733" si="234">IF(ISTEXT(overallRate),"Effectuez l’étape 1",IF(OR(COUNT($C1670,H1670)&lt;&gt;2,overallRate=0),0,IF(D1670="Oui",ROUND(MAX(IF($B1670="Non - avec lien de dépendance",0,MIN((0.75*H1670),847)),MIN(H1670,(0.75*$C1670),847)),2),R1670)))</f>
        <v>Effectuez l’étape 1</v>
      </c>
      <c r="M1670" s="56" t="str">
        <f t="shared" ref="M1670:M1733" si="235">IF(ISTEXT(overallRate),"Effectuez l’étape 1",IF(OR(COUNT($C1670,I1670)&lt;&gt;2,overallRate=0),0,IF(E1670="Yes",ROUND(MAX(IF($B1670="Non - avec lien de dépendance",0,MIN((0.75*I1670),847)),MIN(I1670,(0.75*$C1670),847)),2),S1670)))</f>
        <v>Effectuez l’étape 1</v>
      </c>
      <c r="N1670" s="56" t="str">
        <f t="shared" ref="N1670:N1733" si="236">IF(ISTEXT(overallRate),"Effectuez l’étape 1",IF(OR(COUNT($C1670,J1670)&lt;&gt;2,overallRate=0),0,IF(F1670="Yes",ROUND(MAX(IF($B1670="Non - avec lien de dépendance",0,MIN((0.75*J1670),847)),MIN(J1670,(0.75*$C1670),847)),2),T1670)))</f>
        <v>Effectuez l’étape 1</v>
      </c>
      <c r="O1670" s="56" t="str">
        <f t="shared" ref="O1670:O1733" si="237">IF(ISTEXT(overallRate),"Effectuez l’étape 1",IF(OR(COUNT($C1670,K1670)&lt;&gt;2,overallRate=0),0,IF(G1670="Yes",ROUND(MAX(IF($B1670="Non - avec lien de dépendance",0,MIN((0.75*K1670),847)),MIN(K1670,(0.75*$C1670),847)),2),U1670)))</f>
        <v>Effectuez l’étape 1</v>
      </c>
      <c r="P1670" s="3">
        <f t="shared" si="233"/>
        <v>0</v>
      </c>
      <c r="R1670" s="110" t="e">
        <f t="shared" ref="R1670:R1733" si="238">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#VALUE!</v>
      </c>
      <c r="S1670" s="110" t="e">
        <f t="shared" ref="S1670:S1733" si="239">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#VALUE!</v>
      </c>
      <c r="T1670" s="110" t="e">
        <f t="shared" ref="T1670:T1733" si="240">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#VALUE!</v>
      </c>
      <c r="U1670" s="110" t="e">
        <f t="shared" ref="U1670:U1733" si="241">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#VALUE!</v>
      </c>
    </row>
    <row r="1671" spans="12:21" x14ac:dyDescent="0.5">
      <c r="L1671" s="56" t="str">
        <f t="shared" si="234"/>
        <v>Effectuez l’étape 1</v>
      </c>
      <c r="M1671" s="56" t="str">
        <f t="shared" si="235"/>
        <v>Effectuez l’étape 1</v>
      </c>
      <c r="N1671" s="56" t="str">
        <f t="shared" si="236"/>
        <v>Effectuez l’étape 1</v>
      </c>
      <c r="O1671" s="56" t="str">
        <f t="shared" si="237"/>
        <v>Effectuez l’étape 1</v>
      </c>
      <c r="P1671" s="3">
        <f t="shared" ref="P1671:P1734" si="242">IF(AND(COUNT(C1671:K1671)&gt;0,OR(COUNT(C1671:K1671)&lt;&gt;5,ISBLANK(B1671))),"Fill out all amounts",SUM(L1671:O1671))</f>
        <v>0</v>
      </c>
      <c r="R1671" s="110" t="e">
        <f t="shared" si="238"/>
        <v>#VALUE!</v>
      </c>
      <c r="S1671" s="110" t="e">
        <f t="shared" si="239"/>
        <v>#VALUE!</v>
      </c>
      <c r="T1671" s="110" t="e">
        <f t="shared" si="240"/>
        <v>#VALUE!</v>
      </c>
      <c r="U1671" s="110" t="e">
        <f t="shared" si="241"/>
        <v>#VALUE!</v>
      </c>
    </row>
    <row r="1672" spans="12:21" x14ac:dyDescent="0.5">
      <c r="L1672" s="56" t="str">
        <f t="shared" si="234"/>
        <v>Effectuez l’étape 1</v>
      </c>
      <c r="M1672" s="56" t="str">
        <f t="shared" si="235"/>
        <v>Effectuez l’étape 1</v>
      </c>
      <c r="N1672" s="56" t="str">
        <f t="shared" si="236"/>
        <v>Effectuez l’étape 1</v>
      </c>
      <c r="O1672" s="56" t="str">
        <f t="shared" si="237"/>
        <v>Effectuez l’étape 1</v>
      </c>
      <c r="P1672" s="3">
        <f t="shared" si="242"/>
        <v>0</v>
      </c>
      <c r="R1672" s="110" t="e">
        <f t="shared" si="238"/>
        <v>#VALUE!</v>
      </c>
      <c r="S1672" s="110" t="e">
        <f t="shared" si="239"/>
        <v>#VALUE!</v>
      </c>
      <c r="T1672" s="110" t="e">
        <f t="shared" si="240"/>
        <v>#VALUE!</v>
      </c>
      <c r="U1672" s="110" t="e">
        <f t="shared" si="241"/>
        <v>#VALUE!</v>
      </c>
    </row>
    <row r="1673" spans="12:21" x14ac:dyDescent="0.5">
      <c r="L1673" s="56" t="str">
        <f t="shared" si="234"/>
        <v>Effectuez l’étape 1</v>
      </c>
      <c r="M1673" s="56" t="str">
        <f t="shared" si="235"/>
        <v>Effectuez l’étape 1</v>
      </c>
      <c r="N1673" s="56" t="str">
        <f t="shared" si="236"/>
        <v>Effectuez l’étape 1</v>
      </c>
      <c r="O1673" s="56" t="str">
        <f t="shared" si="237"/>
        <v>Effectuez l’étape 1</v>
      </c>
      <c r="P1673" s="3">
        <f t="shared" si="242"/>
        <v>0</v>
      </c>
      <c r="R1673" s="110" t="e">
        <f t="shared" si="238"/>
        <v>#VALUE!</v>
      </c>
      <c r="S1673" s="110" t="e">
        <f t="shared" si="239"/>
        <v>#VALUE!</v>
      </c>
      <c r="T1673" s="110" t="e">
        <f t="shared" si="240"/>
        <v>#VALUE!</v>
      </c>
      <c r="U1673" s="110" t="e">
        <f t="shared" si="241"/>
        <v>#VALUE!</v>
      </c>
    </row>
    <row r="1674" spans="12:21" x14ac:dyDescent="0.5">
      <c r="L1674" s="56" t="str">
        <f t="shared" si="234"/>
        <v>Effectuez l’étape 1</v>
      </c>
      <c r="M1674" s="56" t="str">
        <f t="shared" si="235"/>
        <v>Effectuez l’étape 1</v>
      </c>
      <c r="N1674" s="56" t="str">
        <f t="shared" si="236"/>
        <v>Effectuez l’étape 1</v>
      </c>
      <c r="O1674" s="56" t="str">
        <f t="shared" si="237"/>
        <v>Effectuez l’étape 1</v>
      </c>
      <c r="P1674" s="3">
        <f t="shared" si="242"/>
        <v>0</v>
      </c>
      <c r="R1674" s="110" t="e">
        <f t="shared" si="238"/>
        <v>#VALUE!</v>
      </c>
      <c r="S1674" s="110" t="e">
        <f t="shared" si="239"/>
        <v>#VALUE!</v>
      </c>
      <c r="T1674" s="110" t="e">
        <f t="shared" si="240"/>
        <v>#VALUE!</v>
      </c>
      <c r="U1674" s="110" t="e">
        <f t="shared" si="241"/>
        <v>#VALUE!</v>
      </c>
    </row>
    <row r="1675" spans="12:21" x14ac:dyDescent="0.5">
      <c r="L1675" s="56" t="str">
        <f t="shared" si="234"/>
        <v>Effectuez l’étape 1</v>
      </c>
      <c r="M1675" s="56" t="str">
        <f t="shared" si="235"/>
        <v>Effectuez l’étape 1</v>
      </c>
      <c r="N1675" s="56" t="str">
        <f t="shared" si="236"/>
        <v>Effectuez l’étape 1</v>
      </c>
      <c r="O1675" s="56" t="str">
        <f t="shared" si="237"/>
        <v>Effectuez l’étape 1</v>
      </c>
      <c r="P1675" s="3">
        <f t="shared" si="242"/>
        <v>0</v>
      </c>
      <c r="R1675" s="110" t="e">
        <f t="shared" si="238"/>
        <v>#VALUE!</v>
      </c>
      <c r="S1675" s="110" t="e">
        <f t="shared" si="239"/>
        <v>#VALUE!</v>
      </c>
      <c r="T1675" s="110" t="e">
        <f t="shared" si="240"/>
        <v>#VALUE!</v>
      </c>
      <c r="U1675" s="110" t="e">
        <f t="shared" si="241"/>
        <v>#VALUE!</v>
      </c>
    </row>
    <row r="1676" spans="12:21" x14ac:dyDescent="0.5">
      <c r="L1676" s="56" t="str">
        <f t="shared" si="234"/>
        <v>Effectuez l’étape 1</v>
      </c>
      <c r="M1676" s="56" t="str">
        <f t="shared" si="235"/>
        <v>Effectuez l’étape 1</v>
      </c>
      <c r="N1676" s="56" t="str">
        <f t="shared" si="236"/>
        <v>Effectuez l’étape 1</v>
      </c>
      <c r="O1676" s="56" t="str">
        <f t="shared" si="237"/>
        <v>Effectuez l’étape 1</v>
      </c>
      <c r="P1676" s="3">
        <f t="shared" si="242"/>
        <v>0</v>
      </c>
      <c r="R1676" s="110" t="e">
        <f t="shared" si="238"/>
        <v>#VALUE!</v>
      </c>
      <c r="S1676" s="110" t="e">
        <f t="shared" si="239"/>
        <v>#VALUE!</v>
      </c>
      <c r="T1676" s="110" t="e">
        <f t="shared" si="240"/>
        <v>#VALUE!</v>
      </c>
      <c r="U1676" s="110" t="e">
        <f t="shared" si="241"/>
        <v>#VALUE!</v>
      </c>
    </row>
    <row r="1677" spans="12:21" x14ac:dyDescent="0.5">
      <c r="L1677" s="56" t="str">
        <f t="shared" si="234"/>
        <v>Effectuez l’étape 1</v>
      </c>
      <c r="M1677" s="56" t="str">
        <f t="shared" si="235"/>
        <v>Effectuez l’étape 1</v>
      </c>
      <c r="N1677" s="56" t="str">
        <f t="shared" si="236"/>
        <v>Effectuez l’étape 1</v>
      </c>
      <c r="O1677" s="56" t="str">
        <f t="shared" si="237"/>
        <v>Effectuez l’étape 1</v>
      </c>
      <c r="P1677" s="3">
        <f t="shared" si="242"/>
        <v>0</v>
      </c>
      <c r="R1677" s="110" t="e">
        <f t="shared" si="238"/>
        <v>#VALUE!</v>
      </c>
      <c r="S1677" s="110" t="e">
        <f t="shared" si="239"/>
        <v>#VALUE!</v>
      </c>
      <c r="T1677" s="110" t="e">
        <f t="shared" si="240"/>
        <v>#VALUE!</v>
      </c>
      <c r="U1677" s="110" t="e">
        <f t="shared" si="241"/>
        <v>#VALUE!</v>
      </c>
    </row>
    <row r="1678" spans="12:21" x14ac:dyDescent="0.5">
      <c r="L1678" s="56" t="str">
        <f t="shared" si="234"/>
        <v>Effectuez l’étape 1</v>
      </c>
      <c r="M1678" s="56" t="str">
        <f t="shared" si="235"/>
        <v>Effectuez l’étape 1</v>
      </c>
      <c r="N1678" s="56" t="str">
        <f t="shared" si="236"/>
        <v>Effectuez l’étape 1</v>
      </c>
      <c r="O1678" s="56" t="str">
        <f t="shared" si="237"/>
        <v>Effectuez l’étape 1</v>
      </c>
      <c r="P1678" s="3">
        <f t="shared" si="242"/>
        <v>0</v>
      </c>
      <c r="R1678" s="110" t="e">
        <f t="shared" si="238"/>
        <v>#VALUE!</v>
      </c>
      <c r="S1678" s="110" t="e">
        <f t="shared" si="239"/>
        <v>#VALUE!</v>
      </c>
      <c r="T1678" s="110" t="e">
        <f t="shared" si="240"/>
        <v>#VALUE!</v>
      </c>
      <c r="U1678" s="110" t="e">
        <f t="shared" si="241"/>
        <v>#VALUE!</v>
      </c>
    </row>
    <row r="1679" spans="12:21" x14ac:dyDescent="0.5">
      <c r="L1679" s="56" t="str">
        <f t="shared" si="234"/>
        <v>Effectuez l’étape 1</v>
      </c>
      <c r="M1679" s="56" t="str">
        <f t="shared" si="235"/>
        <v>Effectuez l’étape 1</v>
      </c>
      <c r="N1679" s="56" t="str">
        <f t="shared" si="236"/>
        <v>Effectuez l’étape 1</v>
      </c>
      <c r="O1679" s="56" t="str">
        <f t="shared" si="237"/>
        <v>Effectuez l’étape 1</v>
      </c>
      <c r="P1679" s="3">
        <f t="shared" si="242"/>
        <v>0</v>
      </c>
      <c r="R1679" s="110" t="e">
        <f t="shared" si="238"/>
        <v>#VALUE!</v>
      </c>
      <c r="S1679" s="110" t="e">
        <f t="shared" si="239"/>
        <v>#VALUE!</v>
      </c>
      <c r="T1679" s="110" t="e">
        <f t="shared" si="240"/>
        <v>#VALUE!</v>
      </c>
      <c r="U1679" s="110" t="e">
        <f t="shared" si="241"/>
        <v>#VALUE!</v>
      </c>
    </row>
    <row r="1680" spans="12:21" x14ac:dyDescent="0.5">
      <c r="L1680" s="56" t="str">
        <f t="shared" si="234"/>
        <v>Effectuez l’étape 1</v>
      </c>
      <c r="M1680" s="56" t="str">
        <f t="shared" si="235"/>
        <v>Effectuez l’étape 1</v>
      </c>
      <c r="N1680" s="56" t="str">
        <f t="shared" si="236"/>
        <v>Effectuez l’étape 1</v>
      </c>
      <c r="O1680" s="56" t="str">
        <f t="shared" si="237"/>
        <v>Effectuez l’étape 1</v>
      </c>
      <c r="P1680" s="3">
        <f t="shared" si="242"/>
        <v>0</v>
      </c>
      <c r="R1680" s="110" t="e">
        <f t="shared" si="238"/>
        <v>#VALUE!</v>
      </c>
      <c r="S1680" s="110" t="e">
        <f t="shared" si="239"/>
        <v>#VALUE!</v>
      </c>
      <c r="T1680" s="110" t="e">
        <f t="shared" si="240"/>
        <v>#VALUE!</v>
      </c>
      <c r="U1680" s="110" t="e">
        <f t="shared" si="241"/>
        <v>#VALUE!</v>
      </c>
    </row>
    <row r="1681" spans="12:21" x14ac:dyDescent="0.5">
      <c r="L1681" s="56" t="str">
        <f t="shared" si="234"/>
        <v>Effectuez l’étape 1</v>
      </c>
      <c r="M1681" s="56" t="str">
        <f t="shared" si="235"/>
        <v>Effectuez l’étape 1</v>
      </c>
      <c r="N1681" s="56" t="str">
        <f t="shared" si="236"/>
        <v>Effectuez l’étape 1</v>
      </c>
      <c r="O1681" s="56" t="str">
        <f t="shared" si="237"/>
        <v>Effectuez l’étape 1</v>
      </c>
      <c r="P1681" s="3">
        <f t="shared" si="242"/>
        <v>0</v>
      </c>
      <c r="R1681" s="110" t="e">
        <f t="shared" si="238"/>
        <v>#VALUE!</v>
      </c>
      <c r="S1681" s="110" t="e">
        <f t="shared" si="239"/>
        <v>#VALUE!</v>
      </c>
      <c r="T1681" s="110" t="e">
        <f t="shared" si="240"/>
        <v>#VALUE!</v>
      </c>
      <c r="U1681" s="110" t="e">
        <f t="shared" si="241"/>
        <v>#VALUE!</v>
      </c>
    </row>
    <row r="1682" spans="12:21" x14ac:dyDescent="0.5">
      <c r="L1682" s="56" t="str">
        <f t="shared" si="234"/>
        <v>Effectuez l’étape 1</v>
      </c>
      <c r="M1682" s="56" t="str">
        <f t="shared" si="235"/>
        <v>Effectuez l’étape 1</v>
      </c>
      <c r="N1682" s="56" t="str">
        <f t="shared" si="236"/>
        <v>Effectuez l’étape 1</v>
      </c>
      <c r="O1682" s="56" t="str">
        <f t="shared" si="237"/>
        <v>Effectuez l’étape 1</v>
      </c>
      <c r="P1682" s="3">
        <f t="shared" si="242"/>
        <v>0</v>
      </c>
      <c r="R1682" s="110" t="e">
        <f t="shared" si="238"/>
        <v>#VALUE!</v>
      </c>
      <c r="S1682" s="110" t="e">
        <f t="shared" si="239"/>
        <v>#VALUE!</v>
      </c>
      <c r="T1682" s="110" t="e">
        <f t="shared" si="240"/>
        <v>#VALUE!</v>
      </c>
      <c r="U1682" s="110" t="e">
        <f t="shared" si="241"/>
        <v>#VALUE!</v>
      </c>
    </row>
    <row r="1683" spans="12:21" x14ac:dyDescent="0.5">
      <c r="L1683" s="56" t="str">
        <f t="shared" si="234"/>
        <v>Effectuez l’étape 1</v>
      </c>
      <c r="M1683" s="56" t="str">
        <f t="shared" si="235"/>
        <v>Effectuez l’étape 1</v>
      </c>
      <c r="N1683" s="56" t="str">
        <f t="shared" si="236"/>
        <v>Effectuez l’étape 1</v>
      </c>
      <c r="O1683" s="56" t="str">
        <f t="shared" si="237"/>
        <v>Effectuez l’étape 1</v>
      </c>
      <c r="P1683" s="3">
        <f t="shared" si="242"/>
        <v>0</v>
      </c>
      <c r="R1683" s="110" t="e">
        <f t="shared" si="238"/>
        <v>#VALUE!</v>
      </c>
      <c r="S1683" s="110" t="e">
        <f t="shared" si="239"/>
        <v>#VALUE!</v>
      </c>
      <c r="T1683" s="110" t="e">
        <f t="shared" si="240"/>
        <v>#VALUE!</v>
      </c>
      <c r="U1683" s="110" t="e">
        <f t="shared" si="241"/>
        <v>#VALUE!</v>
      </c>
    </row>
    <row r="1684" spans="12:21" x14ac:dyDescent="0.5">
      <c r="L1684" s="56" t="str">
        <f t="shared" si="234"/>
        <v>Effectuez l’étape 1</v>
      </c>
      <c r="M1684" s="56" t="str">
        <f t="shared" si="235"/>
        <v>Effectuez l’étape 1</v>
      </c>
      <c r="N1684" s="56" t="str">
        <f t="shared" si="236"/>
        <v>Effectuez l’étape 1</v>
      </c>
      <c r="O1684" s="56" t="str">
        <f t="shared" si="237"/>
        <v>Effectuez l’étape 1</v>
      </c>
      <c r="P1684" s="3">
        <f t="shared" si="242"/>
        <v>0</v>
      </c>
      <c r="R1684" s="110" t="e">
        <f t="shared" si="238"/>
        <v>#VALUE!</v>
      </c>
      <c r="S1684" s="110" t="e">
        <f t="shared" si="239"/>
        <v>#VALUE!</v>
      </c>
      <c r="T1684" s="110" t="e">
        <f t="shared" si="240"/>
        <v>#VALUE!</v>
      </c>
      <c r="U1684" s="110" t="e">
        <f t="shared" si="241"/>
        <v>#VALUE!</v>
      </c>
    </row>
    <row r="1685" spans="12:21" x14ac:dyDescent="0.5">
      <c r="L1685" s="56" t="str">
        <f t="shared" si="234"/>
        <v>Effectuez l’étape 1</v>
      </c>
      <c r="M1685" s="56" t="str">
        <f t="shared" si="235"/>
        <v>Effectuez l’étape 1</v>
      </c>
      <c r="N1685" s="56" t="str">
        <f t="shared" si="236"/>
        <v>Effectuez l’étape 1</v>
      </c>
      <c r="O1685" s="56" t="str">
        <f t="shared" si="237"/>
        <v>Effectuez l’étape 1</v>
      </c>
      <c r="P1685" s="3">
        <f t="shared" si="242"/>
        <v>0</v>
      </c>
      <c r="R1685" s="110" t="e">
        <f t="shared" si="238"/>
        <v>#VALUE!</v>
      </c>
      <c r="S1685" s="110" t="e">
        <f t="shared" si="239"/>
        <v>#VALUE!</v>
      </c>
      <c r="T1685" s="110" t="e">
        <f t="shared" si="240"/>
        <v>#VALUE!</v>
      </c>
      <c r="U1685" s="110" t="e">
        <f t="shared" si="241"/>
        <v>#VALUE!</v>
      </c>
    </row>
    <row r="1686" spans="12:21" x14ac:dyDescent="0.5">
      <c r="L1686" s="56" t="str">
        <f t="shared" si="234"/>
        <v>Effectuez l’étape 1</v>
      </c>
      <c r="M1686" s="56" t="str">
        <f t="shared" si="235"/>
        <v>Effectuez l’étape 1</v>
      </c>
      <c r="N1686" s="56" t="str">
        <f t="shared" si="236"/>
        <v>Effectuez l’étape 1</v>
      </c>
      <c r="O1686" s="56" t="str">
        <f t="shared" si="237"/>
        <v>Effectuez l’étape 1</v>
      </c>
      <c r="P1686" s="3">
        <f t="shared" si="242"/>
        <v>0</v>
      </c>
      <c r="R1686" s="110" t="e">
        <f t="shared" si="238"/>
        <v>#VALUE!</v>
      </c>
      <c r="S1686" s="110" t="e">
        <f t="shared" si="239"/>
        <v>#VALUE!</v>
      </c>
      <c r="T1686" s="110" t="e">
        <f t="shared" si="240"/>
        <v>#VALUE!</v>
      </c>
      <c r="U1686" s="110" t="e">
        <f t="shared" si="241"/>
        <v>#VALUE!</v>
      </c>
    </row>
    <row r="1687" spans="12:21" x14ac:dyDescent="0.5">
      <c r="L1687" s="56" t="str">
        <f t="shared" si="234"/>
        <v>Effectuez l’étape 1</v>
      </c>
      <c r="M1687" s="56" t="str">
        <f t="shared" si="235"/>
        <v>Effectuez l’étape 1</v>
      </c>
      <c r="N1687" s="56" t="str">
        <f t="shared" si="236"/>
        <v>Effectuez l’étape 1</v>
      </c>
      <c r="O1687" s="56" t="str">
        <f t="shared" si="237"/>
        <v>Effectuez l’étape 1</v>
      </c>
      <c r="P1687" s="3">
        <f t="shared" si="242"/>
        <v>0</v>
      </c>
      <c r="R1687" s="110" t="e">
        <f t="shared" si="238"/>
        <v>#VALUE!</v>
      </c>
      <c r="S1687" s="110" t="e">
        <f t="shared" si="239"/>
        <v>#VALUE!</v>
      </c>
      <c r="T1687" s="110" t="e">
        <f t="shared" si="240"/>
        <v>#VALUE!</v>
      </c>
      <c r="U1687" s="110" t="e">
        <f t="shared" si="241"/>
        <v>#VALUE!</v>
      </c>
    </row>
    <row r="1688" spans="12:21" x14ac:dyDescent="0.5">
      <c r="L1688" s="56" t="str">
        <f t="shared" si="234"/>
        <v>Effectuez l’étape 1</v>
      </c>
      <c r="M1688" s="56" t="str">
        <f t="shared" si="235"/>
        <v>Effectuez l’étape 1</v>
      </c>
      <c r="N1688" s="56" t="str">
        <f t="shared" si="236"/>
        <v>Effectuez l’étape 1</v>
      </c>
      <c r="O1688" s="56" t="str">
        <f t="shared" si="237"/>
        <v>Effectuez l’étape 1</v>
      </c>
      <c r="P1688" s="3">
        <f t="shared" si="242"/>
        <v>0</v>
      </c>
      <c r="R1688" s="110" t="e">
        <f t="shared" si="238"/>
        <v>#VALUE!</v>
      </c>
      <c r="S1688" s="110" t="e">
        <f t="shared" si="239"/>
        <v>#VALUE!</v>
      </c>
      <c r="T1688" s="110" t="e">
        <f t="shared" si="240"/>
        <v>#VALUE!</v>
      </c>
      <c r="U1688" s="110" t="e">
        <f t="shared" si="241"/>
        <v>#VALUE!</v>
      </c>
    </row>
    <row r="1689" spans="12:21" x14ac:dyDescent="0.5">
      <c r="L1689" s="56" t="str">
        <f t="shared" si="234"/>
        <v>Effectuez l’étape 1</v>
      </c>
      <c r="M1689" s="56" t="str">
        <f t="shared" si="235"/>
        <v>Effectuez l’étape 1</v>
      </c>
      <c r="N1689" s="56" t="str">
        <f t="shared" si="236"/>
        <v>Effectuez l’étape 1</v>
      </c>
      <c r="O1689" s="56" t="str">
        <f t="shared" si="237"/>
        <v>Effectuez l’étape 1</v>
      </c>
      <c r="P1689" s="3">
        <f t="shared" si="242"/>
        <v>0</v>
      </c>
      <c r="R1689" s="110" t="e">
        <f t="shared" si="238"/>
        <v>#VALUE!</v>
      </c>
      <c r="S1689" s="110" t="e">
        <f t="shared" si="239"/>
        <v>#VALUE!</v>
      </c>
      <c r="T1689" s="110" t="e">
        <f t="shared" si="240"/>
        <v>#VALUE!</v>
      </c>
      <c r="U1689" s="110" t="e">
        <f t="shared" si="241"/>
        <v>#VALUE!</v>
      </c>
    </row>
    <row r="1690" spans="12:21" x14ac:dyDescent="0.5">
      <c r="L1690" s="56" t="str">
        <f t="shared" si="234"/>
        <v>Effectuez l’étape 1</v>
      </c>
      <c r="M1690" s="56" t="str">
        <f t="shared" si="235"/>
        <v>Effectuez l’étape 1</v>
      </c>
      <c r="N1690" s="56" t="str">
        <f t="shared" si="236"/>
        <v>Effectuez l’étape 1</v>
      </c>
      <c r="O1690" s="56" t="str">
        <f t="shared" si="237"/>
        <v>Effectuez l’étape 1</v>
      </c>
      <c r="P1690" s="3">
        <f t="shared" si="242"/>
        <v>0</v>
      </c>
      <c r="R1690" s="110" t="e">
        <f t="shared" si="238"/>
        <v>#VALUE!</v>
      </c>
      <c r="S1690" s="110" t="e">
        <f t="shared" si="239"/>
        <v>#VALUE!</v>
      </c>
      <c r="T1690" s="110" t="e">
        <f t="shared" si="240"/>
        <v>#VALUE!</v>
      </c>
      <c r="U1690" s="110" t="e">
        <f t="shared" si="241"/>
        <v>#VALUE!</v>
      </c>
    </row>
    <row r="1691" spans="12:21" x14ac:dyDescent="0.5">
      <c r="L1691" s="56" t="str">
        <f t="shared" si="234"/>
        <v>Effectuez l’étape 1</v>
      </c>
      <c r="M1691" s="56" t="str">
        <f t="shared" si="235"/>
        <v>Effectuez l’étape 1</v>
      </c>
      <c r="N1691" s="56" t="str">
        <f t="shared" si="236"/>
        <v>Effectuez l’étape 1</v>
      </c>
      <c r="O1691" s="56" t="str">
        <f t="shared" si="237"/>
        <v>Effectuez l’étape 1</v>
      </c>
      <c r="P1691" s="3">
        <f t="shared" si="242"/>
        <v>0</v>
      </c>
      <c r="R1691" s="110" t="e">
        <f t="shared" si="238"/>
        <v>#VALUE!</v>
      </c>
      <c r="S1691" s="110" t="e">
        <f t="shared" si="239"/>
        <v>#VALUE!</v>
      </c>
      <c r="T1691" s="110" t="e">
        <f t="shared" si="240"/>
        <v>#VALUE!</v>
      </c>
      <c r="U1691" s="110" t="e">
        <f t="shared" si="241"/>
        <v>#VALUE!</v>
      </c>
    </row>
    <row r="1692" spans="12:21" x14ac:dyDescent="0.5">
      <c r="L1692" s="56" t="str">
        <f t="shared" si="234"/>
        <v>Effectuez l’étape 1</v>
      </c>
      <c r="M1692" s="56" t="str">
        <f t="shared" si="235"/>
        <v>Effectuez l’étape 1</v>
      </c>
      <c r="N1692" s="56" t="str">
        <f t="shared" si="236"/>
        <v>Effectuez l’étape 1</v>
      </c>
      <c r="O1692" s="56" t="str">
        <f t="shared" si="237"/>
        <v>Effectuez l’étape 1</v>
      </c>
      <c r="P1692" s="3">
        <f t="shared" si="242"/>
        <v>0</v>
      </c>
      <c r="R1692" s="110" t="e">
        <f t="shared" si="238"/>
        <v>#VALUE!</v>
      </c>
      <c r="S1692" s="110" t="e">
        <f t="shared" si="239"/>
        <v>#VALUE!</v>
      </c>
      <c r="T1692" s="110" t="e">
        <f t="shared" si="240"/>
        <v>#VALUE!</v>
      </c>
      <c r="U1692" s="110" t="e">
        <f t="shared" si="241"/>
        <v>#VALUE!</v>
      </c>
    </row>
    <row r="1693" spans="12:21" x14ac:dyDescent="0.5">
      <c r="L1693" s="56" t="str">
        <f t="shared" si="234"/>
        <v>Effectuez l’étape 1</v>
      </c>
      <c r="M1693" s="56" t="str">
        <f t="shared" si="235"/>
        <v>Effectuez l’étape 1</v>
      </c>
      <c r="N1693" s="56" t="str">
        <f t="shared" si="236"/>
        <v>Effectuez l’étape 1</v>
      </c>
      <c r="O1693" s="56" t="str">
        <f t="shared" si="237"/>
        <v>Effectuez l’étape 1</v>
      </c>
      <c r="P1693" s="3">
        <f t="shared" si="242"/>
        <v>0</v>
      </c>
      <c r="R1693" s="110" t="e">
        <f t="shared" si="238"/>
        <v>#VALUE!</v>
      </c>
      <c r="S1693" s="110" t="e">
        <f t="shared" si="239"/>
        <v>#VALUE!</v>
      </c>
      <c r="T1693" s="110" t="e">
        <f t="shared" si="240"/>
        <v>#VALUE!</v>
      </c>
      <c r="U1693" s="110" t="e">
        <f t="shared" si="241"/>
        <v>#VALUE!</v>
      </c>
    </row>
    <row r="1694" spans="12:21" x14ac:dyDescent="0.5">
      <c r="L1694" s="56" t="str">
        <f t="shared" si="234"/>
        <v>Effectuez l’étape 1</v>
      </c>
      <c r="M1694" s="56" t="str">
        <f t="shared" si="235"/>
        <v>Effectuez l’étape 1</v>
      </c>
      <c r="N1694" s="56" t="str">
        <f t="shared" si="236"/>
        <v>Effectuez l’étape 1</v>
      </c>
      <c r="O1694" s="56" t="str">
        <f t="shared" si="237"/>
        <v>Effectuez l’étape 1</v>
      </c>
      <c r="P1694" s="3">
        <f t="shared" si="242"/>
        <v>0</v>
      </c>
      <c r="R1694" s="110" t="e">
        <f t="shared" si="238"/>
        <v>#VALUE!</v>
      </c>
      <c r="S1694" s="110" t="e">
        <f t="shared" si="239"/>
        <v>#VALUE!</v>
      </c>
      <c r="T1694" s="110" t="e">
        <f t="shared" si="240"/>
        <v>#VALUE!</v>
      </c>
      <c r="U1694" s="110" t="e">
        <f t="shared" si="241"/>
        <v>#VALUE!</v>
      </c>
    </row>
    <row r="1695" spans="12:21" x14ac:dyDescent="0.5">
      <c r="L1695" s="56" t="str">
        <f t="shared" si="234"/>
        <v>Effectuez l’étape 1</v>
      </c>
      <c r="M1695" s="56" t="str">
        <f t="shared" si="235"/>
        <v>Effectuez l’étape 1</v>
      </c>
      <c r="N1695" s="56" t="str">
        <f t="shared" si="236"/>
        <v>Effectuez l’étape 1</v>
      </c>
      <c r="O1695" s="56" t="str">
        <f t="shared" si="237"/>
        <v>Effectuez l’étape 1</v>
      </c>
      <c r="P1695" s="3">
        <f t="shared" si="242"/>
        <v>0</v>
      </c>
      <c r="R1695" s="110" t="e">
        <f t="shared" si="238"/>
        <v>#VALUE!</v>
      </c>
      <c r="S1695" s="110" t="e">
        <f t="shared" si="239"/>
        <v>#VALUE!</v>
      </c>
      <c r="T1695" s="110" t="e">
        <f t="shared" si="240"/>
        <v>#VALUE!</v>
      </c>
      <c r="U1695" s="110" t="e">
        <f t="shared" si="241"/>
        <v>#VALUE!</v>
      </c>
    </row>
    <row r="1696" spans="12:21" x14ac:dyDescent="0.5">
      <c r="L1696" s="56" t="str">
        <f t="shared" si="234"/>
        <v>Effectuez l’étape 1</v>
      </c>
      <c r="M1696" s="56" t="str">
        <f t="shared" si="235"/>
        <v>Effectuez l’étape 1</v>
      </c>
      <c r="N1696" s="56" t="str">
        <f t="shared" si="236"/>
        <v>Effectuez l’étape 1</v>
      </c>
      <c r="O1696" s="56" t="str">
        <f t="shared" si="237"/>
        <v>Effectuez l’étape 1</v>
      </c>
      <c r="P1696" s="3">
        <f t="shared" si="242"/>
        <v>0</v>
      </c>
      <c r="R1696" s="110" t="e">
        <f t="shared" si="238"/>
        <v>#VALUE!</v>
      </c>
      <c r="S1696" s="110" t="e">
        <f t="shared" si="239"/>
        <v>#VALUE!</v>
      </c>
      <c r="T1696" s="110" t="e">
        <f t="shared" si="240"/>
        <v>#VALUE!</v>
      </c>
      <c r="U1696" s="110" t="e">
        <f t="shared" si="241"/>
        <v>#VALUE!</v>
      </c>
    </row>
    <row r="1697" spans="12:21" x14ac:dyDescent="0.5">
      <c r="L1697" s="56" t="str">
        <f t="shared" si="234"/>
        <v>Effectuez l’étape 1</v>
      </c>
      <c r="M1697" s="56" t="str">
        <f t="shared" si="235"/>
        <v>Effectuez l’étape 1</v>
      </c>
      <c r="N1697" s="56" t="str">
        <f t="shared" si="236"/>
        <v>Effectuez l’étape 1</v>
      </c>
      <c r="O1697" s="56" t="str">
        <f t="shared" si="237"/>
        <v>Effectuez l’étape 1</v>
      </c>
      <c r="P1697" s="3">
        <f t="shared" si="242"/>
        <v>0</v>
      </c>
      <c r="R1697" s="110" t="e">
        <f t="shared" si="238"/>
        <v>#VALUE!</v>
      </c>
      <c r="S1697" s="110" t="e">
        <f t="shared" si="239"/>
        <v>#VALUE!</v>
      </c>
      <c r="T1697" s="110" t="e">
        <f t="shared" si="240"/>
        <v>#VALUE!</v>
      </c>
      <c r="U1697" s="110" t="e">
        <f t="shared" si="241"/>
        <v>#VALUE!</v>
      </c>
    </row>
    <row r="1698" spans="12:21" x14ac:dyDescent="0.5">
      <c r="L1698" s="56" t="str">
        <f t="shared" si="234"/>
        <v>Effectuez l’étape 1</v>
      </c>
      <c r="M1698" s="56" t="str">
        <f t="shared" si="235"/>
        <v>Effectuez l’étape 1</v>
      </c>
      <c r="N1698" s="56" t="str">
        <f t="shared" si="236"/>
        <v>Effectuez l’étape 1</v>
      </c>
      <c r="O1698" s="56" t="str">
        <f t="shared" si="237"/>
        <v>Effectuez l’étape 1</v>
      </c>
      <c r="P1698" s="3">
        <f t="shared" si="242"/>
        <v>0</v>
      </c>
      <c r="R1698" s="110" t="e">
        <f t="shared" si="238"/>
        <v>#VALUE!</v>
      </c>
      <c r="S1698" s="110" t="e">
        <f t="shared" si="239"/>
        <v>#VALUE!</v>
      </c>
      <c r="T1698" s="110" t="e">
        <f t="shared" si="240"/>
        <v>#VALUE!</v>
      </c>
      <c r="U1698" s="110" t="e">
        <f t="shared" si="241"/>
        <v>#VALUE!</v>
      </c>
    </row>
    <row r="1699" spans="12:21" x14ac:dyDescent="0.5">
      <c r="L1699" s="56" t="str">
        <f t="shared" si="234"/>
        <v>Effectuez l’étape 1</v>
      </c>
      <c r="M1699" s="56" t="str">
        <f t="shared" si="235"/>
        <v>Effectuez l’étape 1</v>
      </c>
      <c r="N1699" s="56" t="str">
        <f t="shared" si="236"/>
        <v>Effectuez l’étape 1</v>
      </c>
      <c r="O1699" s="56" t="str">
        <f t="shared" si="237"/>
        <v>Effectuez l’étape 1</v>
      </c>
      <c r="P1699" s="3">
        <f t="shared" si="242"/>
        <v>0</v>
      </c>
      <c r="R1699" s="110" t="e">
        <f t="shared" si="238"/>
        <v>#VALUE!</v>
      </c>
      <c r="S1699" s="110" t="e">
        <f t="shared" si="239"/>
        <v>#VALUE!</v>
      </c>
      <c r="T1699" s="110" t="e">
        <f t="shared" si="240"/>
        <v>#VALUE!</v>
      </c>
      <c r="U1699" s="110" t="e">
        <f t="shared" si="241"/>
        <v>#VALUE!</v>
      </c>
    </row>
    <row r="1700" spans="12:21" x14ac:dyDescent="0.5">
      <c r="L1700" s="56" t="str">
        <f t="shared" si="234"/>
        <v>Effectuez l’étape 1</v>
      </c>
      <c r="M1700" s="56" t="str">
        <f t="shared" si="235"/>
        <v>Effectuez l’étape 1</v>
      </c>
      <c r="N1700" s="56" t="str">
        <f t="shared" si="236"/>
        <v>Effectuez l’étape 1</v>
      </c>
      <c r="O1700" s="56" t="str">
        <f t="shared" si="237"/>
        <v>Effectuez l’étape 1</v>
      </c>
      <c r="P1700" s="3">
        <f t="shared" si="242"/>
        <v>0</v>
      </c>
      <c r="R1700" s="110" t="e">
        <f t="shared" si="238"/>
        <v>#VALUE!</v>
      </c>
      <c r="S1700" s="110" t="e">
        <f t="shared" si="239"/>
        <v>#VALUE!</v>
      </c>
      <c r="T1700" s="110" t="e">
        <f t="shared" si="240"/>
        <v>#VALUE!</v>
      </c>
      <c r="U1700" s="110" t="e">
        <f t="shared" si="241"/>
        <v>#VALUE!</v>
      </c>
    </row>
    <row r="1701" spans="12:21" x14ac:dyDescent="0.5">
      <c r="L1701" s="56" t="str">
        <f t="shared" si="234"/>
        <v>Effectuez l’étape 1</v>
      </c>
      <c r="M1701" s="56" t="str">
        <f t="shared" si="235"/>
        <v>Effectuez l’étape 1</v>
      </c>
      <c r="N1701" s="56" t="str">
        <f t="shared" si="236"/>
        <v>Effectuez l’étape 1</v>
      </c>
      <c r="O1701" s="56" t="str">
        <f t="shared" si="237"/>
        <v>Effectuez l’étape 1</v>
      </c>
      <c r="P1701" s="3">
        <f t="shared" si="242"/>
        <v>0</v>
      </c>
      <c r="R1701" s="110" t="e">
        <f t="shared" si="238"/>
        <v>#VALUE!</v>
      </c>
      <c r="S1701" s="110" t="e">
        <f t="shared" si="239"/>
        <v>#VALUE!</v>
      </c>
      <c r="T1701" s="110" t="e">
        <f t="shared" si="240"/>
        <v>#VALUE!</v>
      </c>
      <c r="U1701" s="110" t="e">
        <f t="shared" si="241"/>
        <v>#VALUE!</v>
      </c>
    </row>
    <row r="1702" spans="12:21" x14ac:dyDescent="0.5">
      <c r="L1702" s="56" t="str">
        <f t="shared" si="234"/>
        <v>Effectuez l’étape 1</v>
      </c>
      <c r="M1702" s="56" t="str">
        <f t="shared" si="235"/>
        <v>Effectuez l’étape 1</v>
      </c>
      <c r="N1702" s="56" t="str">
        <f t="shared" si="236"/>
        <v>Effectuez l’étape 1</v>
      </c>
      <c r="O1702" s="56" t="str">
        <f t="shared" si="237"/>
        <v>Effectuez l’étape 1</v>
      </c>
      <c r="P1702" s="3">
        <f t="shared" si="242"/>
        <v>0</v>
      </c>
      <c r="R1702" s="110" t="e">
        <f t="shared" si="238"/>
        <v>#VALUE!</v>
      </c>
      <c r="S1702" s="110" t="e">
        <f t="shared" si="239"/>
        <v>#VALUE!</v>
      </c>
      <c r="T1702" s="110" t="e">
        <f t="shared" si="240"/>
        <v>#VALUE!</v>
      </c>
      <c r="U1702" s="110" t="e">
        <f t="shared" si="241"/>
        <v>#VALUE!</v>
      </c>
    </row>
    <row r="1703" spans="12:21" x14ac:dyDescent="0.5">
      <c r="L1703" s="56" t="str">
        <f t="shared" si="234"/>
        <v>Effectuez l’étape 1</v>
      </c>
      <c r="M1703" s="56" t="str">
        <f t="shared" si="235"/>
        <v>Effectuez l’étape 1</v>
      </c>
      <c r="N1703" s="56" t="str">
        <f t="shared" si="236"/>
        <v>Effectuez l’étape 1</v>
      </c>
      <c r="O1703" s="56" t="str">
        <f t="shared" si="237"/>
        <v>Effectuez l’étape 1</v>
      </c>
      <c r="P1703" s="3">
        <f t="shared" si="242"/>
        <v>0</v>
      </c>
      <c r="R1703" s="110" t="e">
        <f t="shared" si="238"/>
        <v>#VALUE!</v>
      </c>
      <c r="S1703" s="110" t="e">
        <f t="shared" si="239"/>
        <v>#VALUE!</v>
      </c>
      <c r="T1703" s="110" t="e">
        <f t="shared" si="240"/>
        <v>#VALUE!</v>
      </c>
      <c r="U1703" s="110" t="e">
        <f t="shared" si="241"/>
        <v>#VALUE!</v>
      </c>
    </row>
    <row r="1704" spans="12:21" x14ac:dyDescent="0.5">
      <c r="L1704" s="56" t="str">
        <f t="shared" si="234"/>
        <v>Effectuez l’étape 1</v>
      </c>
      <c r="M1704" s="56" t="str">
        <f t="shared" si="235"/>
        <v>Effectuez l’étape 1</v>
      </c>
      <c r="N1704" s="56" t="str">
        <f t="shared" si="236"/>
        <v>Effectuez l’étape 1</v>
      </c>
      <c r="O1704" s="56" t="str">
        <f t="shared" si="237"/>
        <v>Effectuez l’étape 1</v>
      </c>
      <c r="P1704" s="3">
        <f t="shared" si="242"/>
        <v>0</v>
      </c>
      <c r="R1704" s="110" t="e">
        <f t="shared" si="238"/>
        <v>#VALUE!</v>
      </c>
      <c r="S1704" s="110" t="e">
        <f t="shared" si="239"/>
        <v>#VALUE!</v>
      </c>
      <c r="T1704" s="110" t="e">
        <f t="shared" si="240"/>
        <v>#VALUE!</v>
      </c>
      <c r="U1704" s="110" t="e">
        <f t="shared" si="241"/>
        <v>#VALUE!</v>
      </c>
    </row>
    <row r="1705" spans="12:21" x14ac:dyDescent="0.5">
      <c r="L1705" s="56" t="str">
        <f t="shared" si="234"/>
        <v>Effectuez l’étape 1</v>
      </c>
      <c r="M1705" s="56" t="str">
        <f t="shared" si="235"/>
        <v>Effectuez l’étape 1</v>
      </c>
      <c r="N1705" s="56" t="str">
        <f t="shared" si="236"/>
        <v>Effectuez l’étape 1</v>
      </c>
      <c r="O1705" s="56" t="str">
        <f t="shared" si="237"/>
        <v>Effectuez l’étape 1</v>
      </c>
      <c r="P1705" s="3">
        <f t="shared" si="242"/>
        <v>0</v>
      </c>
      <c r="R1705" s="110" t="e">
        <f t="shared" si="238"/>
        <v>#VALUE!</v>
      </c>
      <c r="S1705" s="110" t="e">
        <f t="shared" si="239"/>
        <v>#VALUE!</v>
      </c>
      <c r="T1705" s="110" t="e">
        <f t="shared" si="240"/>
        <v>#VALUE!</v>
      </c>
      <c r="U1705" s="110" t="e">
        <f t="shared" si="241"/>
        <v>#VALUE!</v>
      </c>
    </row>
    <row r="1706" spans="12:21" x14ac:dyDescent="0.5">
      <c r="L1706" s="56" t="str">
        <f t="shared" si="234"/>
        <v>Effectuez l’étape 1</v>
      </c>
      <c r="M1706" s="56" t="str">
        <f t="shared" si="235"/>
        <v>Effectuez l’étape 1</v>
      </c>
      <c r="N1706" s="56" t="str">
        <f t="shared" si="236"/>
        <v>Effectuez l’étape 1</v>
      </c>
      <c r="O1706" s="56" t="str">
        <f t="shared" si="237"/>
        <v>Effectuez l’étape 1</v>
      </c>
      <c r="P1706" s="3">
        <f t="shared" si="242"/>
        <v>0</v>
      </c>
      <c r="R1706" s="110" t="e">
        <f t="shared" si="238"/>
        <v>#VALUE!</v>
      </c>
      <c r="S1706" s="110" t="e">
        <f t="shared" si="239"/>
        <v>#VALUE!</v>
      </c>
      <c r="T1706" s="110" t="e">
        <f t="shared" si="240"/>
        <v>#VALUE!</v>
      </c>
      <c r="U1706" s="110" t="e">
        <f t="shared" si="241"/>
        <v>#VALUE!</v>
      </c>
    </row>
    <row r="1707" spans="12:21" x14ac:dyDescent="0.5">
      <c r="L1707" s="56" t="str">
        <f t="shared" si="234"/>
        <v>Effectuez l’étape 1</v>
      </c>
      <c r="M1707" s="56" t="str">
        <f t="shared" si="235"/>
        <v>Effectuez l’étape 1</v>
      </c>
      <c r="N1707" s="56" t="str">
        <f t="shared" si="236"/>
        <v>Effectuez l’étape 1</v>
      </c>
      <c r="O1707" s="56" t="str">
        <f t="shared" si="237"/>
        <v>Effectuez l’étape 1</v>
      </c>
      <c r="P1707" s="3">
        <f t="shared" si="242"/>
        <v>0</v>
      </c>
      <c r="R1707" s="110" t="e">
        <f t="shared" si="238"/>
        <v>#VALUE!</v>
      </c>
      <c r="S1707" s="110" t="e">
        <f t="shared" si="239"/>
        <v>#VALUE!</v>
      </c>
      <c r="T1707" s="110" t="e">
        <f t="shared" si="240"/>
        <v>#VALUE!</v>
      </c>
      <c r="U1707" s="110" t="e">
        <f t="shared" si="241"/>
        <v>#VALUE!</v>
      </c>
    </row>
    <row r="1708" spans="12:21" x14ac:dyDescent="0.5">
      <c r="L1708" s="56" t="str">
        <f t="shared" si="234"/>
        <v>Effectuez l’étape 1</v>
      </c>
      <c r="M1708" s="56" t="str">
        <f t="shared" si="235"/>
        <v>Effectuez l’étape 1</v>
      </c>
      <c r="N1708" s="56" t="str">
        <f t="shared" si="236"/>
        <v>Effectuez l’étape 1</v>
      </c>
      <c r="O1708" s="56" t="str">
        <f t="shared" si="237"/>
        <v>Effectuez l’étape 1</v>
      </c>
      <c r="P1708" s="3">
        <f t="shared" si="242"/>
        <v>0</v>
      </c>
      <c r="R1708" s="110" t="e">
        <f t="shared" si="238"/>
        <v>#VALUE!</v>
      </c>
      <c r="S1708" s="110" t="e">
        <f t="shared" si="239"/>
        <v>#VALUE!</v>
      </c>
      <c r="T1708" s="110" t="e">
        <f t="shared" si="240"/>
        <v>#VALUE!</v>
      </c>
      <c r="U1708" s="110" t="e">
        <f t="shared" si="241"/>
        <v>#VALUE!</v>
      </c>
    </row>
    <row r="1709" spans="12:21" x14ac:dyDescent="0.5">
      <c r="L1709" s="56" t="str">
        <f t="shared" si="234"/>
        <v>Effectuez l’étape 1</v>
      </c>
      <c r="M1709" s="56" t="str">
        <f t="shared" si="235"/>
        <v>Effectuez l’étape 1</v>
      </c>
      <c r="N1709" s="56" t="str">
        <f t="shared" si="236"/>
        <v>Effectuez l’étape 1</v>
      </c>
      <c r="O1709" s="56" t="str">
        <f t="shared" si="237"/>
        <v>Effectuez l’étape 1</v>
      </c>
      <c r="P1709" s="3">
        <f t="shared" si="242"/>
        <v>0</v>
      </c>
      <c r="R1709" s="110" t="e">
        <f t="shared" si="238"/>
        <v>#VALUE!</v>
      </c>
      <c r="S1709" s="110" t="e">
        <f t="shared" si="239"/>
        <v>#VALUE!</v>
      </c>
      <c r="T1709" s="110" t="e">
        <f t="shared" si="240"/>
        <v>#VALUE!</v>
      </c>
      <c r="U1709" s="110" t="e">
        <f t="shared" si="241"/>
        <v>#VALUE!</v>
      </c>
    </row>
    <row r="1710" spans="12:21" x14ac:dyDescent="0.5">
      <c r="L1710" s="56" t="str">
        <f t="shared" si="234"/>
        <v>Effectuez l’étape 1</v>
      </c>
      <c r="M1710" s="56" t="str">
        <f t="shared" si="235"/>
        <v>Effectuez l’étape 1</v>
      </c>
      <c r="N1710" s="56" t="str">
        <f t="shared" si="236"/>
        <v>Effectuez l’étape 1</v>
      </c>
      <c r="O1710" s="56" t="str">
        <f t="shared" si="237"/>
        <v>Effectuez l’étape 1</v>
      </c>
      <c r="P1710" s="3">
        <f t="shared" si="242"/>
        <v>0</v>
      </c>
      <c r="R1710" s="110" t="e">
        <f t="shared" si="238"/>
        <v>#VALUE!</v>
      </c>
      <c r="S1710" s="110" t="e">
        <f t="shared" si="239"/>
        <v>#VALUE!</v>
      </c>
      <c r="T1710" s="110" t="e">
        <f t="shared" si="240"/>
        <v>#VALUE!</v>
      </c>
      <c r="U1710" s="110" t="e">
        <f t="shared" si="241"/>
        <v>#VALUE!</v>
      </c>
    </row>
    <row r="1711" spans="12:21" x14ac:dyDescent="0.5">
      <c r="L1711" s="56" t="str">
        <f t="shared" si="234"/>
        <v>Effectuez l’étape 1</v>
      </c>
      <c r="M1711" s="56" t="str">
        <f t="shared" si="235"/>
        <v>Effectuez l’étape 1</v>
      </c>
      <c r="N1711" s="56" t="str">
        <f t="shared" si="236"/>
        <v>Effectuez l’étape 1</v>
      </c>
      <c r="O1711" s="56" t="str">
        <f t="shared" si="237"/>
        <v>Effectuez l’étape 1</v>
      </c>
      <c r="P1711" s="3">
        <f t="shared" si="242"/>
        <v>0</v>
      </c>
      <c r="R1711" s="110" t="e">
        <f t="shared" si="238"/>
        <v>#VALUE!</v>
      </c>
      <c r="S1711" s="110" t="e">
        <f t="shared" si="239"/>
        <v>#VALUE!</v>
      </c>
      <c r="T1711" s="110" t="e">
        <f t="shared" si="240"/>
        <v>#VALUE!</v>
      </c>
      <c r="U1711" s="110" t="e">
        <f t="shared" si="241"/>
        <v>#VALUE!</v>
      </c>
    </row>
    <row r="1712" spans="12:21" x14ac:dyDescent="0.5">
      <c r="L1712" s="56" t="str">
        <f t="shared" si="234"/>
        <v>Effectuez l’étape 1</v>
      </c>
      <c r="M1712" s="56" t="str">
        <f t="shared" si="235"/>
        <v>Effectuez l’étape 1</v>
      </c>
      <c r="N1712" s="56" t="str">
        <f t="shared" si="236"/>
        <v>Effectuez l’étape 1</v>
      </c>
      <c r="O1712" s="56" t="str">
        <f t="shared" si="237"/>
        <v>Effectuez l’étape 1</v>
      </c>
      <c r="P1712" s="3">
        <f t="shared" si="242"/>
        <v>0</v>
      </c>
      <c r="R1712" s="110" t="e">
        <f t="shared" si="238"/>
        <v>#VALUE!</v>
      </c>
      <c r="S1712" s="110" t="e">
        <f t="shared" si="239"/>
        <v>#VALUE!</v>
      </c>
      <c r="T1712" s="110" t="e">
        <f t="shared" si="240"/>
        <v>#VALUE!</v>
      </c>
      <c r="U1712" s="110" t="e">
        <f t="shared" si="241"/>
        <v>#VALUE!</v>
      </c>
    </row>
    <row r="1713" spans="12:21" x14ac:dyDescent="0.5">
      <c r="L1713" s="56" t="str">
        <f t="shared" si="234"/>
        <v>Effectuez l’étape 1</v>
      </c>
      <c r="M1713" s="56" t="str">
        <f t="shared" si="235"/>
        <v>Effectuez l’étape 1</v>
      </c>
      <c r="N1713" s="56" t="str">
        <f t="shared" si="236"/>
        <v>Effectuez l’étape 1</v>
      </c>
      <c r="O1713" s="56" t="str">
        <f t="shared" si="237"/>
        <v>Effectuez l’étape 1</v>
      </c>
      <c r="P1713" s="3">
        <f t="shared" si="242"/>
        <v>0</v>
      </c>
      <c r="R1713" s="110" t="e">
        <f t="shared" si="238"/>
        <v>#VALUE!</v>
      </c>
      <c r="S1713" s="110" t="e">
        <f t="shared" si="239"/>
        <v>#VALUE!</v>
      </c>
      <c r="T1713" s="110" t="e">
        <f t="shared" si="240"/>
        <v>#VALUE!</v>
      </c>
      <c r="U1713" s="110" t="e">
        <f t="shared" si="241"/>
        <v>#VALUE!</v>
      </c>
    </row>
    <row r="1714" spans="12:21" x14ac:dyDescent="0.5">
      <c r="L1714" s="56" t="str">
        <f t="shared" si="234"/>
        <v>Effectuez l’étape 1</v>
      </c>
      <c r="M1714" s="56" t="str">
        <f t="shared" si="235"/>
        <v>Effectuez l’étape 1</v>
      </c>
      <c r="N1714" s="56" t="str">
        <f t="shared" si="236"/>
        <v>Effectuez l’étape 1</v>
      </c>
      <c r="O1714" s="56" t="str">
        <f t="shared" si="237"/>
        <v>Effectuez l’étape 1</v>
      </c>
      <c r="P1714" s="3">
        <f t="shared" si="242"/>
        <v>0</v>
      </c>
      <c r="R1714" s="110" t="e">
        <f t="shared" si="238"/>
        <v>#VALUE!</v>
      </c>
      <c r="S1714" s="110" t="e">
        <f t="shared" si="239"/>
        <v>#VALUE!</v>
      </c>
      <c r="T1714" s="110" t="e">
        <f t="shared" si="240"/>
        <v>#VALUE!</v>
      </c>
      <c r="U1714" s="110" t="e">
        <f t="shared" si="241"/>
        <v>#VALUE!</v>
      </c>
    </row>
    <row r="1715" spans="12:21" x14ac:dyDescent="0.5">
      <c r="L1715" s="56" t="str">
        <f t="shared" si="234"/>
        <v>Effectuez l’étape 1</v>
      </c>
      <c r="M1715" s="56" t="str">
        <f t="shared" si="235"/>
        <v>Effectuez l’étape 1</v>
      </c>
      <c r="N1715" s="56" t="str">
        <f t="shared" si="236"/>
        <v>Effectuez l’étape 1</v>
      </c>
      <c r="O1715" s="56" t="str">
        <f t="shared" si="237"/>
        <v>Effectuez l’étape 1</v>
      </c>
      <c r="P1715" s="3">
        <f t="shared" si="242"/>
        <v>0</v>
      </c>
      <c r="R1715" s="110" t="e">
        <f t="shared" si="238"/>
        <v>#VALUE!</v>
      </c>
      <c r="S1715" s="110" t="e">
        <f t="shared" si="239"/>
        <v>#VALUE!</v>
      </c>
      <c r="T1715" s="110" t="e">
        <f t="shared" si="240"/>
        <v>#VALUE!</v>
      </c>
      <c r="U1715" s="110" t="e">
        <f t="shared" si="241"/>
        <v>#VALUE!</v>
      </c>
    </row>
    <row r="1716" spans="12:21" x14ac:dyDescent="0.5">
      <c r="L1716" s="56" t="str">
        <f t="shared" si="234"/>
        <v>Effectuez l’étape 1</v>
      </c>
      <c r="M1716" s="56" t="str">
        <f t="shared" si="235"/>
        <v>Effectuez l’étape 1</v>
      </c>
      <c r="N1716" s="56" t="str">
        <f t="shared" si="236"/>
        <v>Effectuez l’étape 1</v>
      </c>
      <c r="O1716" s="56" t="str">
        <f t="shared" si="237"/>
        <v>Effectuez l’étape 1</v>
      </c>
      <c r="P1716" s="3">
        <f t="shared" si="242"/>
        <v>0</v>
      </c>
      <c r="R1716" s="110" t="e">
        <f t="shared" si="238"/>
        <v>#VALUE!</v>
      </c>
      <c r="S1716" s="110" t="e">
        <f t="shared" si="239"/>
        <v>#VALUE!</v>
      </c>
      <c r="T1716" s="110" t="e">
        <f t="shared" si="240"/>
        <v>#VALUE!</v>
      </c>
      <c r="U1716" s="110" t="e">
        <f t="shared" si="241"/>
        <v>#VALUE!</v>
      </c>
    </row>
    <row r="1717" spans="12:21" x14ac:dyDescent="0.5">
      <c r="L1717" s="56" t="str">
        <f t="shared" si="234"/>
        <v>Effectuez l’étape 1</v>
      </c>
      <c r="M1717" s="56" t="str">
        <f t="shared" si="235"/>
        <v>Effectuez l’étape 1</v>
      </c>
      <c r="N1717" s="56" t="str">
        <f t="shared" si="236"/>
        <v>Effectuez l’étape 1</v>
      </c>
      <c r="O1717" s="56" t="str">
        <f t="shared" si="237"/>
        <v>Effectuez l’étape 1</v>
      </c>
      <c r="P1717" s="3">
        <f t="shared" si="242"/>
        <v>0</v>
      </c>
      <c r="R1717" s="110" t="e">
        <f t="shared" si="238"/>
        <v>#VALUE!</v>
      </c>
      <c r="S1717" s="110" t="e">
        <f t="shared" si="239"/>
        <v>#VALUE!</v>
      </c>
      <c r="T1717" s="110" t="e">
        <f t="shared" si="240"/>
        <v>#VALUE!</v>
      </c>
      <c r="U1717" s="110" t="e">
        <f t="shared" si="241"/>
        <v>#VALUE!</v>
      </c>
    </row>
    <row r="1718" spans="12:21" x14ac:dyDescent="0.5">
      <c r="L1718" s="56" t="str">
        <f t="shared" si="234"/>
        <v>Effectuez l’étape 1</v>
      </c>
      <c r="M1718" s="56" t="str">
        <f t="shared" si="235"/>
        <v>Effectuez l’étape 1</v>
      </c>
      <c r="N1718" s="56" t="str">
        <f t="shared" si="236"/>
        <v>Effectuez l’étape 1</v>
      </c>
      <c r="O1718" s="56" t="str">
        <f t="shared" si="237"/>
        <v>Effectuez l’étape 1</v>
      </c>
      <c r="P1718" s="3">
        <f t="shared" si="242"/>
        <v>0</v>
      </c>
      <c r="R1718" s="110" t="e">
        <f t="shared" si="238"/>
        <v>#VALUE!</v>
      </c>
      <c r="S1718" s="110" t="e">
        <f t="shared" si="239"/>
        <v>#VALUE!</v>
      </c>
      <c r="T1718" s="110" t="e">
        <f t="shared" si="240"/>
        <v>#VALUE!</v>
      </c>
      <c r="U1718" s="110" t="e">
        <f t="shared" si="241"/>
        <v>#VALUE!</v>
      </c>
    </row>
    <row r="1719" spans="12:21" x14ac:dyDescent="0.5">
      <c r="L1719" s="56" t="str">
        <f t="shared" si="234"/>
        <v>Effectuez l’étape 1</v>
      </c>
      <c r="M1719" s="56" t="str">
        <f t="shared" si="235"/>
        <v>Effectuez l’étape 1</v>
      </c>
      <c r="N1719" s="56" t="str">
        <f t="shared" si="236"/>
        <v>Effectuez l’étape 1</v>
      </c>
      <c r="O1719" s="56" t="str">
        <f t="shared" si="237"/>
        <v>Effectuez l’étape 1</v>
      </c>
      <c r="P1719" s="3">
        <f t="shared" si="242"/>
        <v>0</v>
      </c>
      <c r="R1719" s="110" t="e">
        <f t="shared" si="238"/>
        <v>#VALUE!</v>
      </c>
      <c r="S1719" s="110" t="e">
        <f t="shared" si="239"/>
        <v>#VALUE!</v>
      </c>
      <c r="T1719" s="110" t="e">
        <f t="shared" si="240"/>
        <v>#VALUE!</v>
      </c>
      <c r="U1719" s="110" t="e">
        <f t="shared" si="241"/>
        <v>#VALUE!</v>
      </c>
    </row>
    <row r="1720" spans="12:21" x14ac:dyDescent="0.5">
      <c r="L1720" s="56" t="str">
        <f t="shared" si="234"/>
        <v>Effectuez l’étape 1</v>
      </c>
      <c r="M1720" s="56" t="str">
        <f t="shared" si="235"/>
        <v>Effectuez l’étape 1</v>
      </c>
      <c r="N1720" s="56" t="str">
        <f t="shared" si="236"/>
        <v>Effectuez l’étape 1</v>
      </c>
      <c r="O1720" s="56" t="str">
        <f t="shared" si="237"/>
        <v>Effectuez l’étape 1</v>
      </c>
      <c r="P1720" s="3">
        <f t="shared" si="242"/>
        <v>0</v>
      </c>
      <c r="R1720" s="110" t="e">
        <f t="shared" si="238"/>
        <v>#VALUE!</v>
      </c>
      <c r="S1720" s="110" t="e">
        <f t="shared" si="239"/>
        <v>#VALUE!</v>
      </c>
      <c r="T1720" s="110" t="e">
        <f t="shared" si="240"/>
        <v>#VALUE!</v>
      </c>
      <c r="U1720" s="110" t="e">
        <f t="shared" si="241"/>
        <v>#VALUE!</v>
      </c>
    </row>
    <row r="1721" spans="12:21" x14ac:dyDescent="0.5">
      <c r="L1721" s="56" t="str">
        <f t="shared" si="234"/>
        <v>Effectuez l’étape 1</v>
      </c>
      <c r="M1721" s="56" t="str">
        <f t="shared" si="235"/>
        <v>Effectuez l’étape 1</v>
      </c>
      <c r="N1721" s="56" t="str">
        <f t="shared" si="236"/>
        <v>Effectuez l’étape 1</v>
      </c>
      <c r="O1721" s="56" t="str">
        <f t="shared" si="237"/>
        <v>Effectuez l’étape 1</v>
      </c>
      <c r="P1721" s="3">
        <f t="shared" si="242"/>
        <v>0</v>
      </c>
      <c r="R1721" s="110" t="e">
        <f t="shared" si="238"/>
        <v>#VALUE!</v>
      </c>
      <c r="S1721" s="110" t="e">
        <f t="shared" si="239"/>
        <v>#VALUE!</v>
      </c>
      <c r="T1721" s="110" t="e">
        <f t="shared" si="240"/>
        <v>#VALUE!</v>
      </c>
      <c r="U1721" s="110" t="e">
        <f t="shared" si="241"/>
        <v>#VALUE!</v>
      </c>
    </row>
    <row r="1722" spans="12:21" x14ac:dyDescent="0.5">
      <c r="L1722" s="56" t="str">
        <f t="shared" si="234"/>
        <v>Effectuez l’étape 1</v>
      </c>
      <c r="M1722" s="56" t="str">
        <f t="shared" si="235"/>
        <v>Effectuez l’étape 1</v>
      </c>
      <c r="N1722" s="56" t="str">
        <f t="shared" si="236"/>
        <v>Effectuez l’étape 1</v>
      </c>
      <c r="O1722" s="56" t="str">
        <f t="shared" si="237"/>
        <v>Effectuez l’étape 1</v>
      </c>
      <c r="P1722" s="3">
        <f t="shared" si="242"/>
        <v>0</v>
      </c>
      <c r="R1722" s="110" t="e">
        <f t="shared" si="238"/>
        <v>#VALUE!</v>
      </c>
      <c r="S1722" s="110" t="e">
        <f t="shared" si="239"/>
        <v>#VALUE!</v>
      </c>
      <c r="T1722" s="110" t="e">
        <f t="shared" si="240"/>
        <v>#VALUE!</v>
      </c>
      <c r="U1722" s="110" t="e">
        <f t="shared" si="241"/>
        <v>#VALUE!</v>
      </c>
    </row>
    <row r="1723" spans="12:21" x14ac:dyDescent="0.5">
      <c r="L1723" s="56" t="str">
        <f t="shared" si="234"/>
        <v>Effectuez l’étape 1</v>
      </c>
      <c r="M1723" s="56" t="str">
        <f t="shared" si="235"/>
        <v>Effectuez l’étape 1</v>
      </c>
      <c r="N1723" s="56" t="str">
        <f t="shared" si="236"/>
        <v>Effectuez l’étape 1</v>
      </c>
      <c r="O1723" s="56" t="str">
        <f t="shared" si="237"/>
        <v>Effectuez l’étape 1</v>
      </c>
      <c r="P1723" s="3">
        <f t="shared" si="242"/>
        <v>0</v>
      </c>
      <c r="R1723" s="110" t="e">
        <f t="shared" si="238"/>
        <v>#VALUE!</v>
      </c>
      <c r="S1723" s="110" t="e">
        <f t="shared" si="239"/>
        <v>#VALUE!</v>
      </c>
      <c r="T1723" s="110" t="e">
        <f t="shared" si="240"/>
        <v>#VALUE!</v>
      </c>
      <c r="U1723" s="110" t="e">
        <f t="shared" si="241"/>
        <v>#VALUE!</v>
      </c>
    </row>
    <row r="1724" spans="12:21" x14ac:dyDescent="0.5">
      <c r="L1724" s="56" t="str">
        <f t="shared" si="234"/>
        <v>Effectuez l’étape 1</v>
      </c>
      <c r="M1724" s="56" t="str">
        <f t="shared" si="235"/>
        <v>Effectuez l’étape 1</v>
      </c>
      <c r="N1724" s="56" t="str">
        <f t="shared" si="236"/>
        <v>Effectuez l’étape 1</v>
      </c>
      <c r="O1724" s="56" t="str">
        <f t="shared" si="237"/>
        <v>Effectuez l’étape 1</v>
      </c>
      <c r="P1724" s="3">
        <f t="shared" si="242"/>
        <v>0</v>
      </c>
      <c r="R1724" s="110" t="e">
        <f t="shared" si="238"/>
        <v>#VALUE!</v>
      </c>
      <c r="S1724" s="110" t="e">
        <f t="shared" si="239"/>
        <v>#VALUE!</v>
      </c>
      <c r="T1724" s="110" t="e">
        <f t="shared" si="240"/>
        <v>#VALUE!</v>
      </c>
      <c r="U1724" s="110" t="e">
        <f t="shared" si="241"/>
        <v>#VALUE!</v>
      </c>
    </row>
    <row r="1725" spans="12:21" x14ac:dyDescent="0.5">
      <c r="L1725" s="56" t="str">
        <f t="shared" si="234"/>
        <v>Effectuez l’étape 1</v>
      </c>
      <c r="M1725" s="56" t="str">
        <f t="shared" si="235"/>
        <v>Effectuez l’étape 1</v>
      </c>
      <c r="N1725" s="56" t="str">
        <f t="shared" si="236"/>
        <v>Effectuez l’étape 1</v>
      </c>
      <c r="O1725" s="56" t="str">
        <f t="shared" si="237"/>
        <v>Effectuez l’étape 1</v>
      </c>
      <c r="P1725" s="3">
        <f t="shared" si="242"/>
        <v>0</v>
      </c>
      <c r="R1725" s="110" t="e">
        <f t="shared" si="238"/>
        <v>#VALUE!</v>
      </c>
      <c r="S1725" s="110" t="e">
        <f t="shared" si="239"/>
        <v>#VALUE!</v>
      </c>
      <c r="T1725" s="110" t="e">
        <f t="shared" si="240"/>
        <v>#VALUE!</v>
      </c>
      <c r="U1725" s="110" t="e">
        <f t="shared" si="241"/>
        <v>#VALUE!</v>
      </c>
    </row>
    <row r="1726" spans="12:21" x14ac:dyDescent="0.5">
      <c r="L1726" s="56" t="str">
        <f t="shared" si="234"/>
        <v>Effectuez l’étape 1</v>
      </c>
      <c r="M1726" s="56" t="str">
        <f t="shared" si="235"/>
        <v>Effectuez l’étape 1</v>
      </c>
      <c r="N1726" s="56" t="str">
        <f t="shared" si="236"/>
        <v>Effectuez l’étape 1</v>
      </c>
      <c r="O1726" s="56" t="str">
        <f t="shared" si="237"/>
        <v>Effectuez l’étape 1</v>
      </c>
      <c r="P1726" s="3">
        <f t="shared" si="242"/>
        <v>0</v>
      </c>
      <c r="R1726" s="110" t="e">
        <f t="shared" si="238"/>
        <v>#VALUE!</v>
      </c>
      <c r="S1726" s="110" t="e">
        <f t="shared" si="239"/>
        <v>#VALUE!</v>
      </c>
      <c r="T1726" s="110" t="e">
        <f t="shared" si="240"/>
        <v>#VALUE!</v>
      </c>
      <c r="U1726" s="110" t="e">
        <f t="shared" si="241"/>
        <v>#VALUE!</v>
      </c>
    </row>
    <row r="1727" spans="12:21" x14ac:dyDescent="0.5">
      <c r="L1727" s="56" t="str">
        <f t="shared" si="234"/>
        <v>Effectuez l’étape 1</v>
      </c>
      <c r="M1727" s="56" t="str">
        <f t="shared" si="235"/>
        <v>Effectuez l’étape 1</v>
      </c>
      <c r="N1727" s="56" t="str">
        <f t="shared" si="236"/>
        <v>Effectuez l’étape 1</v>
      </c>
      <c r="O1727" s="56" t="str">
        <f t="shared" si="237"/>
        <v>Effectuez l’étape 1</v>
      </c>
      <c r="P1727" s="3">
        <f t="shared" si="242"/>
        <v>0</v>
      </c>
      <c r="R1727" s="110" t="e">
        <f t="shared" si="238"/>
        <v>#VALUE!</v>
      </c>
      <c r="S1727" s="110" t="e">
        <f t="shared" si="239"/>
        <v>#VALUE!</v>
      </c>
      <c r="T1727" s="110" t="e">
        <f t="shared" si="240"/>
        <v>#VALUE!</v>
      </c>
      <c r="U1727" s="110" t="e">
        <f t="shared" si="241"/>
        <v>#VALUE!</v>
      </c>
    </row>
    <row r="1728" spans="12:21" x14ac:dyDescent="0.5">
      <c r="L1728" s="56" t="str">
        <f t="shared" si="234"/>
        <v>Effectuez l’étape 1</v>
      </c>
      <c r="M1728" s="56" t="str">
        <f t="shared" si="235"/>
        <v>Effectuez l’étape 1</v>
      </c>
      <c r="N1728" s="56" t="str">
        <f t="shared" si="236"/>
        <v>Effectuez l’étape 1</v>
      </c>
      <c r="O1728" s="56" t="str">
        <f t="shared" si="237"/>
        <v>Effectuez l’étape 1</v>
      </c>
      <c r="P1728" s="3">
        <f t="shared" si="242"/>
        <v>0</v>
      </c>
      <c r="R1728" s="110" t="e">
        <f t="shared" si="238"/>
        <v>#VALUE!</v>
      </c>
      <c r="S1728" s="110" t="e">
        <f t="shared" si="239"/>
        <v>#VALUE!</v>
      </c>
      <c r="T1728" s="110" t="e">
        <f t="shared" si="240"/>
        <v>#VALUE!</v>
      </c>
      <c r="U1728" s="110" t="e">
        <f t="shared" si="241"/>
        <v>#VALUE!</v>
      </c>
    </row>
    <row r="1729" spans="12:21" x14ac:dyDescent="0.5">
      <c r="L1729" s="56" t="str">
        <f t="shared" si="234"/>
        <v>Effectuez l’étape 1</v>
      </c>
      <c r="M1729" s="56" t="str">
        <f t="shared" si="235"/>
        <v>Effectuez l’étape 1</v>
      </c>
      <c r="N1729" s="56" t="str">
        <f t="shared" si="236"/>
        <v>Effectuez l’étape 1</v>
      </c>
      <c r="O1729" s="56" t="str">
        <f t="shared" si="237"/>
        <v>Effectuez l’étape 1</v>
      </c>
      <c r="P1729" s="3">
        <f t="shared" si="242"/>
        <v>0</v>
      </c>
      <c r="R1729" s="110" t="e">
        <f t="shared" si="238"/>
        <v>#VALUE!</v>
      </c>
      <c r="S1729" s="110" t="e">
        <f t="shared" si="239"/>
        <v>#VALUE!</v>
      </c>
      <c r="T1729" s="110" t="e">
        <f t="shared" si="240"/>
        <v>#VALUE!</v>
      </c>
      <c r="U1729" s="110" t="e">
        <f t="shared" si="241"/>
        <v>#VALUE!</v>
      </c>
    </row>
    <row r="1730" spans="12:21" x14ac:dyDescent="0.5">
      <c r="L1730" s="56" t="str">
        <f t="shared" si="234"/>
        <v>Effectuez l’étape 1</v>
      </c>
      <c r="M1730" s="56" t="str">
        <f t="shared" si="235"/>
        <v>Effectuez l’étape 1</v>
      </c>
      <c r="N1730" s="56" t="str">
        <f t="shared" si="236"/>
        <v>Effectuez l’étape 1</v>
      </c>
      <c r="O1730" s="56" t="str">
        <f t="shared" si="237"/>
        <v>Effectuez l’étape 1</v>
      </c>
      <c r="P1730" s="3">
        <f t="shared" si="242"/>
        <v>0</v>
      </c>
      <c r="R1730" s="110" t="e">
        <f t="shared" si="238"/>
        <v>#VALUE!</v>
      </c>
      <c r="S1730" s="110" t="e">
        <f t="shared" si="239"/>
        <v>#VALUE!</v>
      </c>
      <c r="T1730" s="110" t="e">
        <f t="shared" si="240"/>
        <v>#VALUE!</v>
      </c>
      <c r="U1730" s="110" t="e">
        <f t="shared" si="241"/>
        <v>#VALUE!</v>
      </c>
    </row>
    <row r="1731" spans="12:21" x14ac:dyDescent="0.5">
      <c r="L1731" s="56" t="str">
        <f t="shared" si="234"/>
        <v>Effectuez l’étape 1</v>
      </c>
      <c r="M1731" s="56" t="str">
        <f t="shared" si="235"/>
        <v>Effectuez l’étape 1</v>
      </c>
      <c r="N1731" s="56" t="str">
        <f t="shared" si="236"/>
        <v>Effectuez l’étape 1</v>
      </c>
      <c r="O1731" s="56" t="str">
        <f t="shared" si="237"/>
        <v>Effectuez l’étape 1</v>
      </c>
      <c r="P1731" s="3">
        <f t="shared" si="242"/>
        <v>0</v>
      </c>
      <c r="R1731" s="110" t="e">
        <f t="shared" si="238"/>
        <v>#VALUE!</v>
      </c>
      <c r="S1731" s="110" t="e">
        <f t="shared" si="239"/>
        <v>#VALUE!</v>
      </c>
      <c r="T1731" s="110" t="e">
        <f t="shared" si="240"/>
        <v>#VALUE!</v>
      </c>
      <c r="U1731" s="110" t="e">
        <f t="shared" si="241"/>
        <v>#VALUE!</v>
      </c>
    </row>
    <row r="1732" spans="12:21" x14ac:dyDescent="0.5">
      <c r="L1732" s="56" t="str">
        <f t="shared" si="234"/>
        <v>Effectuez l’étape 1</v>
      </c>
      <c r="M1732" s="56" t="str">
        <f t="shared" si="235"/>
        <v>Effectuez l’étape 1</v>
      </c>
      <c r="N1732" s="56" t="str">
        <f t="shared" si="236"/>
        <v>Effectuez l’étape 1</v>
      </c>
      <c r="O1732" s="56" t="str">
        <f t="shared" si="237"/>
        <v>Effectuez l’étape 1</v>
      </c>
      <c r="P1732" s="3">
        <f t="shared" si="242"/>
        <v>0</v>
      </c>
      <c r="R1732" s="110" t="e">
        <f t="shared" si="238"/>
        <v>#VALUE!</v>
      </c>
      <c r="S1732" s="110" t="e">
        <f t="shared" si="239"/>
        <v>#VALUE!</v>
      </c>
      <c r="T1732" s="110" t="e">
        <f t="shared" si="240"/>
        <v>#VALUE!</v>
      </c>
      <c r="U1732" s="110" t="e">
        <f t="shared" si="241"/>
        <v>#VALUE!</v>
      </c>
    </row>
    <row r="1733" spans="12:21" x14ac:dyDescent="0.5">
      <c r="L1733" s="56" t="str">
        <f t="shared" si="234"/>
        <v>Effectuez l’étape 1</v>
      </c>
      <c r="M1733" s="56" t="str">
        <f t="shared" si="235"/>
        <v>Effectuez l’étape 1</v>
      </c>
      <c r="N1733" s="56" t="str">
        <f t="shared" si="236"/>
        <v>Effectuez l’étape 1</v>
      </c>
      <c r="O1733" s="56" t="str">
        <f t="shared" si="237"/>
        <v>Effectuez l’étape 1</v>
      </c>
      <c r="P1733" s="3">
        <f t="shared" si="242"/>
        <v>0</v>
      </c>
      <c r="R1733" s="110" t="e">
        <f t="shared" si="238"/>
        <v>#VALUE!</v>
      </c>
      <c r="S1733" s="110" t="e">
        <f t="shared" si="239"/>
        <v>#VALUE!</v>
      </c>
      <c r="T1733" s="110" t="e">
        <f t="shared" si="240"/>
        <v>#VALUE!</v>
      </c>
      <c r="U1733" s="110" t="e">
        <f t="shared" si="241"/>
        <v>#VALUE!</v>
      </c>
    </row>
    <row r="1734" spans="12:21" x14ac:dyDescent="0.5">
      <c r="L1734" s="56" t="str">
        <f t="shared" ref="L1734:L1797" si="243">IF(ISTEXT(overallRate),"Effectuez l’étape 1",IF(OR(COUNT($C1734,H1734)&lt;&gt;2,overallRate=0),0,IF(D1734="Oui",ROUND(MAX(IF($B1734="Non - avec lien de dépendance",0,MIN((0.75*H1734),847)),MIN(H1734,(0.75*$C1734),847)),2),R1734)))</f>
        <v>Effectuez l’étape 1</v>
      </c>
      <c r="M1734" s="56" t="str">
        <f t="shared" ref="M1734:M1797" si="244">IF(ISTEXT(overallRate),"Effectuez l’étape 1",IF(OR(COUNT($C1734,I1734)&lt;&gt;2,overallRate=0),0,IF(E1734="Yes",ROUND(MAX(IF($B1734="Non - avec lien de dépendance",0,MIN((0.75*I1734),847)),MIN(I1734,(0.75*$C1734),847)),2),S1734)))</f>
        <v>Effectuez l’étape 1</v>
      </c>
      <c r="N1734" s="56" t="str">
        <f t="shared" ref="N1734:N1797" si="245">IF(ISTEXT(overallRate),"Effectuez l’étape 1",IF(OR(COUNT($C1734,J1734)&lt;&gt;2,overallRate=0),0,IF(F1734="Yes",ROUND(MAX(IF($B1734="Non - avec lien de dépendance",0,MIN((0.75*J1734),847)),MIN(J1734,(0.75*$C1734),847)),2),T1734)))</f>
        <v>Effectuez l’étape 1</v>
      </c>
      <c r="O1734" s="56" t="str">
        <f t="shared" ref="O1734:O1797" si="246">IF(ISTEXT(overallRate),"Effectuez l’étape 1",IF(OR(COUNT($C1734,K1734)&lt;&gt;2,overallRate=0),0,IF(G1734="Yes",ROUND(MAX(IF($B1734="Non - avec lien de dépendance",0,MIN((0.75*K1734),847)),MIN(K1734,(0.75*$C1734),847)),2),U1734)))</f>
        <v>Effectuez l’étape 1</v>
      </c>
      <c r="P1734" s="3">
        <f t="shared" si="242"/>
        <v>0</v>
      </c>
      <c r="R1734" s="110" t="e">
        <f t="shared" ref="R1734:R1797" si="247">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#VALUE!</v>
      </c>
      <c r="S1734" s="110" t="e">
        <f t="shared" ref="S1734:S1797" si="248">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#VALUE!</v>
      </c>
      <c r="T1734" s="110" t="e">
        <f t="shared" ref="T1734:T1797" si="249">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#VALUE!</v>
      </c>
      <c r="U1734" s="110" t="e">
        <f t="shared" ref="U1734:U1797" si="250">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#VALUE!</v>
      </c>
    </row>
    <row r="1735" spans="12:21" x14ac:dyDescent="0.5">
      <c r="L1735" s="56" t="str">
        <f t="shared" si="243"/>
        <v>Effectuez l’étape 1</v>
      </c>
      <c r="M1735" s="56" t="str">
        <f t="shared" si="244"/>
        <v>Effectuez l’étape 1</v>
      </c>
      <c r="N1735" s="56" t="str">
        <f t="shared" si="245"/>
        <v>Effectuez l’étape 1</v>
      </c>
      <c r="O1735" s="56" t="str">
        <f t="shared" si="246"/>
        <v>Effectuez l’étape 1</v>
      </c>
      <c r="P1735" s="3">
        <f t="shared" ref="P1735:P1798" si="251">IF(AND(COUNT(C1735:K1735)&gt;0,OR(COUNT(C1735:K1735)&lt;&gt;5,ISBLANK(B1735))),"Fill out all amounts",SUM(L1735:O1735))</f>
        <v>0</v>
      </c>
      <c r="R1735" s="110" t="e">
        <f t="shared" si="247"/>
        <v>#VALUE!</v>
      </c>
      <c r="S1735" s="110" t="e">
        <f t="shared" si="248"/>
        <v>#VALUE!</v>
      </c>
      <c r="T1735" s="110" t="e">
        <f t="shared" si="249"/>
        <v>#VALUE!</v>
      </c>
      <c r="U1735" s="110" t="e">
        <f t="shared" si="250"/>
        <v>#VALUE!</v>
      </c>
    </row>
    <row r="1736" spans="12:21" x14ac:dyDescent="0.5">
      <c r="L1736" s="56" t="str">
        <f t="shared" si="243"/>
        <v>Effectuez l’étape 1</v>
      </c>
      <c r="M1736" s="56" t="str">
        <f t="shared" si="244"/>
        <v>Effectuez l’étape 1</v>
      </c>
      <c r="N1736" s="56" t="str">
        <f t="shared" si="245"/>
        <v>Effectuez l’étape 1</v>
      </c>
      <c r="O1736" s="56" t="str">
        <f t="shared" si="246"/>
        <v>Effectuez l’étape 1</v>
      </c>
      <c r="P1736" s="3">
        <f t="shared" si="251"/>
        <v>0</v>
      </c>
      <c r="R1736" s="110" t="e">
        <f t="shared" si="247"/>
        <v>#VALUE!</v>
      </c>
      <c r="S1736" s="110" t="e">
        <f t="shared" si="248"/>
        <v>#VALUE!</v>
      </c>
      <c r="T1736" s="110" t="e">
        <f t="shared" si="249"/>
        <v>#VALUE!</v>
      </c>
      <c r="U1736" s="110" t="e">
        <f t="shared" si="250"/>
        <v>#VALUE!</v>
      </c>
    </row>
    <row r="1737" spans="12:21" x14ac:dyDescent="0.5">
      <c r="L1737" s="56" t="str">
        <f t="shared" si="243"/>
        <v>Effectuez l’étape 1</v>
      </c>
      <c r="M1737" s="56" t="str">
        <f t="shared" si="244"/>
        <v>Effectuez l’étape 1</v>
      </c>
      <c r="N1737" s="56" t="str">
        <f t="shared" si="245"/>
        <v>Effectuez l’étape 1</v>
      </c>
      <c r="O1737" s="56" t="str">
        <f t="shared" si="246"/>
        <v>Effectuez l’étape 1</v>
      </c>
      <c r="P1737" s="3">
        <f t="shared" si="251"/>
        <v>0</v>
      </c>
      <c r="R1737" s="110" t="e">
        <f t="shared" si="247"/>
        <v>#VALUE!</v>
      </c>
      <c r="S1737" s="110" t="e">
        <f t="shared" si="248"/>
        <v>#VALUE!</v>
      </c>
      <c r="T1737" s="110" t="e">
        <f t="shared" si="249"/>
        <v>#VALUE!</v>
      </c>
      <c r="U1737" s="110" t="e">
        <f t="shared" si="250"/>
        <v>#VALUE!</v>
      </c>
    </row>
    <row r="1738" spans="12:21" x14ac:dyDescent="0.5">
      <c r="L1738" s="56" t="str">
        <f t="shared" si="243"/>
        <v>Effectuez l’étape 1</v>
      </c>
      <c r="M1738" s="56" t="str">
        <f t="shared" si="244"/>
        <v>Effectuez l’étape 1</v>
      </c>
      <c r="N1738" s="56" t="str">
        <f t="shared" si="245"/>
        <v>Effectuez l’étape 1</v>
      </c>
      <c r="O1738" s="56" t="str">
        <f t="shared" si="246"/>
        <v>Effectuez l’étape 1</v>
      </c>
      <c r="P1738" s="3">
        <f t="shared" si="251"/>
        <v>0</v>
      </c>
      <c r="R1738" s="110" t="e">
        <f t="shared" si="247"/>
        <v>#VALUE!</v>
      </c>
      <c r="S1738" s="110" t="e">
        <f t="shared" si="248"/>
        <v>#VALUE!</v>
      </c>
      <c r="T1738" s="110" t="e">
        <f t="shared" si="249"/>
        <v>#VALUE!</v>
      </c>
      <c r="U1738" s="110" t="e">
        <f t="shared" si="250"/>
        <v>#VALUE!</v>
      </c>
    </row>
    <row r="1739" spans="12:21" x14ac:dyDescent="0.5">
      <c r="L1739" s="56" t="str">
        <f t="shared" si="243"/>
        <v>Effectuez l’étape 1</v>
      </c>
      <c r="M1739" s="56" t="str">
        <f t="shared" si="244"/>
        <v>Effectuez l’étape 1</v>
      </c>
      <c r="N1739" s="56" t="str">
        <f t="shared" si="245"/>
        <v>Effectuez l’étape 1</v>
      </c>
      <c r="O1739" s="56" t="str">
        <f t="shared" si="246"/>
        <v>Effectuez l’étape 1</v>
      </c>
      <c r="P1739" s="3">
        <f t="shared" si="251"/>
        <v>0</v>
      </c>
      <c r="R1739" s="110" t="e">
        <f t="shared" si="247"/>
        <v>#VALUE!</v>
      </c>
      <c r="S1739" s="110" t="e">
        <f t="shared" si="248"/>
        <v>#VALUE!</v>
      </c>
      <c r="T1739" s="110" t="e">
        <f t="shared" si="249"/>
        <v>#VALUE!</v>
      </c>
      <c r="U1739" s="110" t="e">
        <f t="shared" si="250"/>
        <v>#VALUE!</v>
      </c>
    </row>
    <row r="1740" spans="12:21" x14ac:dyDescent="0.5">
      <c r="L1740" s="56" t="str">
        <f t="shared" si="243"/>
        <v>Effectuez l’étape 1</v>
      </c>
      <c r="M1740" s="56" t="str">
        <f t="shared" si="244"/>
        <v>Effectuez l’étape 1</v>
      </c>
      <c r="N1740" s="56" t="str">
        <f t="shared" si="245"/>
        <v>Effectuez l’étape 1</v>
      </c>
      <c r="O1740" s="56" t="str">
        <f t="shared" si="246"/>
        <v>Effectuez l’étape 1</v>
      </c>
      <c r="P1740" s="3">
        <f t="shared" si="251"/>
        <v>0</v>
      </c>
      <c r="R1740" s="110" t="e">
        <f t="shared" si="247"/>
        <v>#VALUE!</v>
      </c>
      <c r="S1740" s="110" t="e">
        <f t="shared" si="248"/>
        <v>#VALUE!</v>
      </c>
      <c r="T1740" s="110" t="e">
        <f t="shared" si="249"/>
        <v>#VALUE!</v>
      </c>
      <c r="U1740" s="110" t="e">
        <f t="shared" si="250"/>
        <v>#VALUE!</v>
      </c>
    </row>
    <row r="1741" spans="12:21" x14ac:dyDescent="0.5">
      <c r="L1741" s="56" t="str">
        <f t="shared" si="243"/>
        <v>Effectuez l’étape 1</v>
      </c>
      <c r="M1741" s="56" t="str">
        <f t="shared" si="244"/>
        <v>Effectuez l’étape 1</v>
      </c>
      <c r="N1741" s="56" t="str">
        <f t="shared" si="245"/>
        <v>Effectuez l’étape 1</v>
      </c>
      <c r="O1741" s="56" t="str">
        <f t="shared" si="246"/>
        <v>Effectuez l’étape 1</v>
      </c>
      <c r="P1741" s="3">
        <f t="shared" si="251"/>
        <v>0</v>
      </c>
      <c r="R1741" s="110" t="e">
        <f t="shared" si="247"/>
        <v>#VALUE!</v>
      </c>
      <c r="S1741" s="110" t="e">
        <f t="shared" si="248"/>
        <v>#VALUE!</v>
      </c>
      <c r="T1741" s="110" t="e">
        <f t="shared" si="249"/>
        <v>#VALUE!</v>
      </c>
      <c r="U1741" s="110" t="e">
        <f t="shared" si="250"/>
        <v>#VALUE!</v>
      </c>
    </row>
    <row r="1742" spans="12:21" x14ac:dyDescent="0.5">
      <c r="L1742" s="56" t="str">
        <f t="shared" si="243"/>
        <v>Effectuez l’étape 1</v>
      </c>
      <c r="M1742" s="56" t="str">
        <f t="shared" si="244"/>
        <v>Effectuez l’étape 1</v>
      </c>
      <c r="N1742" s="56" t="str">
        <f t="shared" si="245"/>
        <v>Effectuez l’étape 1</v>
      </c>
      <c r="O1742" s="56" t="str">
        <f t="shared" si="246"/>
        <v>Effectuez l’étape 1</v>
      </c>
      <c r="P1742" s="3">
        <f t="shared" si="251"/>
        <v>0</v>
      </c>
      <c r="R1742" s="110" t="e">
        <f t="shared" si="247"/>
        <v>#VALUE!</v>
      </c>
      <c r="S1742" s="110" t="e">
        <f t="shared" si="248"/>
        <v>#VALUE!</v>
      </c>
      <c r="T1742" s="110" t="e">
        <f t="shared" si="249"/>
        <v>#VALUE!</v>
      </c>
      <c r="U1742" s="110" t="e">
        <f t="shared" si="250"/>
        <v>#VALUE!</v>
      </c>
    </row>
    <row r="1743" spans="12:21" x14ac:dyDescent="0.5">
      <c r="L1743" s="56" t="str">
        <f t="shared" si="243"/>
        <v>Effectuez l’étape 1</v>
      </c>
      <c r="M1743" s="56" t="str">
        <f t="shared" si="244"/>
        <v>Effectuez l’étape 1</v>
      </c>
      <c r="N1743" s="56" t="str">
        <f t="shared" si="245"/>
        <v>Effectuez l’étape 1</v>
      </c>
      <c r="O1743" s="56" t="str">
        <f t="shared" si="246"/>
        <v>Effectuez l’étape 1</v>
      </c>
      <c r="P1743" s="3">
        <f t="shared" si="251"/>
        <v>0</v>
      </c>
      <c r="R1743" s="110" t="e">
        <f t="shared" si="247"/>
        <v>#VALUE!</v>
      </c>
      <c r="S1743" s="110" t="e">
        <f t="shared" si="248"/>
        <v>#VALUE!</v>
      </c>
      <c r="T1743" s="110" t="e">
        <f t="shared" si="249"/>
        <v>#VALUE!</v>
      </c>
      <c r="U1743" s="110" t="e">
        <f t="shared" si="250"/>
        <v>#VALUE!</v>
      </c>
    </row>
    <row r="1744" spans="12:21" x14ac:dyDescent="0.5">
      <c r="L1744" s="56" t="str">
        <f t="shared" si="243"/>
        <v>Effectuez l’étape 1</v>
      </c>
      <c r="M1744" s="56" t="str">
        <f t="shared" si="244"/>
        <v>Effectuez l’étape 1</v>
      </c>
      <c r="N1744" s="56" t="str">
        <f t="shared" si="245"/>
        <v>Effectuez l’étape 1</v>
      </c>
      <c r="O1744" s="56" t="str">
        <f t="shared" si="246"/>
        <v>Effectuez l’étape 1</v>
      </c>
      <c r="P1744" s="3">
        <f t="shared" si="251"/>
        <v>0</v>
      </c>
      <c r="R1744" s="110" t="e">
        <f t="shared" si="247"/>
        <v>#VALUE!</v>
      </c>
      <c r="S1744" s="110" t="e">
        <f t="shared" si="248"/>
        <v>#VALUE!</v>
      </c>
      <c r="T1744" s="110" t="e">
        <f t="shared" si="249"/>
        <v>#VALUE!</v>
      </c>
      <c r="U1744" s="110" t="e">
        <f t="shared" si="250"/>
        <v>#VALUE!</v>
      </c>
    </row>
    <row r="1745" spans="12:21" x14ac:dyDescent="0.5">
      <c r="L1745" s="56" t="str">
        <f t="shared" si="243"/>
        <v>Effectuez l’étape 1</v>
      </c>
      <c r="M1745" s="56" t="str">
        <f t="shared" si="244"/>
        <v>Effectuez l’étape 1</v>
      </c>
      <c r="N1745" s="56" t="str">
        <f t="shared" si="245"/>
        <v>Effectuez l’étape 1</v>
      </c>
      <c r="O1745" s="56" t="str">
        <f t="shared" si="246"/>
        <v>Effectuez l’étape 1</v>
      </c>
      <c r="P1745" s="3">
        <f t="shared" si="251"/>
        <v>0</v>
      </c>
      <c r="R1745" s="110" t="e">
        <f t="shared" si="247"/>
        <v>#VALUE!</v>
      </c>
      <c r="S1745" s="110" t="e">
        <f t="shared" si="248"/>
        <v>#VALUE!</v>
      </c>
      <c r="T1745" s="110" t="e">
        <f t="shared" si="249"/>
        <v>#VALUE!</v>
      </c>
      <c r="U1745" s="110" t="e">
        <f t="shared" si="250"/>
        <v>#VALUE!</v>
      </c>
    </row>
    <row r="1746" spans="12:21" x14ac:dyDescent="0.5">
      <c r="L1746" s="56" t="str">
        <f t="shared" si="243"/>
        <v>Effectuez l’étape 1</v>
      </c>
      <c r="M1746" s="56" t="str">
        <f t="shared" si="244"/>
        <v>Effectuez l’étape 1</v>
      </c>
      <c r="N1746" s="56" t="str">
        <f t="shared" si="245"/>
        <v>Effectuez l’étape 1</v>
      </c>
      <c r="O1746" s="56" t="str">
        <f t="shared" si="246"/>
        <v>Effectuez l’étape 1</v>
      </c>
      <c r="P1746" s="3">
        <f t="shared" si="251"/>
        <v>0</v>
      </c>
      <c r="R1746" s="110" t="e">
        <f t="shared" si="247"/>
        <v>#VALUE!</v>
      </c>
      <c r="S1746" s="110" t="e">
        <f t="shared" si="248"/>
        <v>#VALUE!</v>
      </c>
      <c r="T1746" s="110" t="e">
        <f t="shared" si="249"/>
        <v>#VALUE!</v>
      </c>
      <c r="U1746" s="110" t="e">
        <f t="shared" si="250"/>
        <v>#VALUE!</v>
      </c>
    </row>
    <row r="1747" spans="12:21" x14ac:dyDescent="0.5">
      <c r="L1747" s="56" t="str">
        <f t="shared" si="243"/>
        <v>Effectuez l’étape 1</v>
      </c>
      <c r="M1747" s="56" t="str">
        <f t="shared" si="244"/>
        <v>Effectuez l’étape 1</v>
      </c>
      <c r="N1747" s="56" t="str">
        <f t="shared" si="245"/>
        <v>Effectuez l’étape 1</v>
      </c>
      <c r="O1747" s="56" t="str">
        <f t="shared" si="246"/>
        <v>Effectuez l’étape 1</v>
      </c>
      <c r="P1747" s="3">
        <f t="shared" si="251"/>
        <v>0</v>
      </c>
      <c r="R1747" s="110" t="e">
        <f t="shared" si="247"/>
        <v>#VALUE!</v>
      </c>
      <c r="S1747" s="110" t="e">
        <f t="shared" si="248"/>
        <v>#VALUE!</v>
      </c>
      <c r="T1747" s="110" t="e">
        <f t="shared" si="249"/>
        <v>#VALUE!</v>
      </c>
      <c r="U1747" s="110" t="e">
        <f t="shared" si="250"/>
        <v>#VALUE!</v>
      </c>
    </row>
    <row r="1748" spans="12:21" x14ac:dyDescent="0.5">
      <c r="L1748" s="56" t="str">
        <f t="shared" si="243"/>
        <v>Effectuez l’étape 1</v>
      </c>
      <c r="M1748" s="56" t="str">
        <f t="shared" si="244"/>
        <v>Effectuez l’étape 1</v>
      </c>
      <c r="N1748" s="56" t="str">
        <f t="shared" si="245"/>
        <v>Effectuez l’étape 1</v>
      </c>
      <c r="O1748" s="56" t="str">
        <f t="shared" si="246"/>
        <v>Effectuez l’étape 1</v>
      </c>
      <c r="P1748" s="3">
        <f t="shared" si="251"/>
        <v>0</v>
      </c>
      <c r="R1748" s="110" t="e">
        <f t="shared" si="247"/>
        <v>#VALUE!</v>
      </c>
      <c r="S1748" s="110" t="e">
        <f t="shared" si="248"/>
        <v>#VALUE!</v>
      </c>
      <c r="T1748" s="110" t="e">
        <f t="shared" si="249"/>
        <v>#VALUE!</v>
      </c>
      <c r="U1748" s="110" t="e">
        <f t="shared" si="250"/>
        <v>#VALUE!</v>
      </c>
    </row>
    <row r="1749" spans="12:21" x14ac:dyDescent="0.5">
      <c r="L1749" s="56" t="str">
        <f t="shared" si="243"/>
        <v>Effectuez l’étape 1</v>
      </c>
      <c r="M1749" s="56" t="str">
        <f t="shared" si="244"/>
        <v>Effectuez l’étape 1</v>
      </c>
      <c r="N1749" s="56" t="str">
        <f t="shared" si="245"/>
        <v>Effectuez l’étape 1</v>
      </c>
      <c r="O1749" s="56" t="str">
        <f t="shared" si="246"/>
        <v>Effectuez l’étape 1</v>
      </c>
      <c r="P1749" s="3">
        <f t="shared" si="251"/>
        <v>0</v>
      </c>
      <c r="R1749" s="110" t="e">
        <f t="shared" si="247"/>
        <v>#VALUE!</v>
      </c>
      <c r="S1749" s="110" t="e">
        <f t="shared" si="248"/>
        <v>#VALUE!</v>
      </c>
      <c r="T1749" s="110" t="e">
        <f t="shared" si="249"/>
        <v>#VALUE!</v>
      </c>
      <c r="U1749" s="110" t="e">
        <f t="shared" si="250"/>
        <v>#VALUE!</v>
      </c>
    </row>
    <row r="1750" spans="12:21" x14ac:dyDescent="0.5">
      <c r="L1750" s="56" t="str">
        <f t="shared" si="243"/>
        <v>Effectuez l’étape 1</v>
      </c>
      <c r="M1750" s="56" t="str">
        <f t="shared" si="244"/>
        <v>Effectuez l’étape 1</v>
      </c>
      <c r="N1750" s="56" t="str">
        <f t="shared" si="245"/>
        <v>Effectuez l’étape 1</v>
      </c>
      <c r="O1750" s="56" t="str">
        <f t="shared" si="246"/>
        <v>Effectuez l’étape 1</v>
      </c>
      <c r="P1750" s="3">
        <f t="shared" si="251"/>
        <v>0</v>
      </c>
      <c r="R1750" s="110" t="e">
        <f t="shared" si="247"/>
        <v>#VALUE!</v>
      </c>
      <c r="S1750" s="110" t="e">
        <f t="shared" si="248"/>
        <v>#VALUE!</v>
      </c>
      <c r="T1750" s="110" t="e">
        <f t="shared" si="249"/>
        <v>#VALUE!</v>
      </c>
      <c r="U1750" s="110" t="e">
        <f t="shared" si="250"/>
        <v>#VALUE!</v>
      </c>
    </row>
    <row r="1751" spans="12:21" x14ac:dyDescent="0.5">
      <c r="L1751" s="56" t="str">
        <f t="shared" si="243"/>
        <v>Effectuez l’étape 1</v>
      </c>
      <c r="M1751" s="56" t="str">
        <f t="shared" si="244"/>
        <v>Effectuez l’étape 1</v>
      </c>
      <c r="N1751" s="56" t="str">
        <f t="shared" si="245"/>
        <v>Effectuez l’étape 1</v>
      </c>
      <c r="O1751" s="56" t="str">
        <f t="shared" si="246"/>
        <v>Effectuez l’étape 1</v>
      </c>
      <c r="P1751" s="3">
        <f t="shared" si="251"/>
        <v>0</v>
      </c>
      <c r="R1751" s="110" t="e">
        <f t="shared" si="247"/>
        <v>#VALUE!</v>
      </c>
      <c r="S1751" s="110" t="e">
        <f t="shared" si="248"/>
        <v>#VALUE!</v>
      </c>
      <c r="T1751" s="110" t="e">
        <f t="shared" si="249"/>
        <v>#VALUE!</v>
      </c>
      <c r="U1751" s="110" t="e">
        <f t="shared" si="250"/>
        <v>#VALUE!</v>
      </c>
    </row>
    <row r="1752" spans="12:21" x14ac:dyDescent="0.5">
      <c r="L1752" s="56" t="str">
        <f t="shared" si="243"/>
        <v>Effectuez l’étape 1</v>
      </c>
      <c r="M1752" s="56" t="str">
        <f t="shared" si="244"/>
        <v>Effectuez l’étape 1</v>
      </c>
      <c r="N1752" s="56" t="str">
        <f t="shared" si="245"/>
        <v>Effectuez l’étape 1</v>
      </c>
      <c r="O1752" s="56" t="str">
        <f t="shared" si="246"/>
        <v>Effectuez l’étape 1</v>
      </c>
      <c r="P1752" s="3">
        <f t="shared" si="251"/>
        <v>0</v>
      </c>
      <c r="R1752" s="110" t="e">
        <f t="shared" si="247"/>
        <v>#VALUE!</v>
      </c>
      <c r="S1752" s="110" t="e">
        <f t="shared" si="248"/>
        <v>#VALUE!</v>
      </c>
      <c r="T1752" s="110" t="e">
        <f t="shared" si="249"/>
        <v>#VALUE!</v>
      </c>
      <c r="U1752" s="110" t="e">
        <f t="shared" si="250"/>
        <v>#VALUE!</v>
      </c>
    </row>
    <row r="1753" spans="12:21" x14ac:dyDescent="0.5">
      <c r="L1753" s="56" t="str">
        <f t="shared" si="243"/>
        <v>Effectuez l’étape 1</v>
      </c>
      <c r="M1753" s="56" t="str">
        <f t="shared" si="244"/>
        <v>Effectuez l’étape 1</v>
      </c>
      <c r="N1753" s="56" t="str">
        <f t="shared" si="245"/>
        <v>Effectuez l’étape 1</v>
      </c>
      <c r="O1753" s="56" t="str">
        <f t="shared" si="246"/>
        <v>Effectuez l’étape 1</v>
      </c>
      <c r="P1753" s="3">
        <f t="shared" si="251"/>
        <v>0</v>
      </c>
      <c r="R1753" s="110" t="e">
        <f t="shared" si="247"/>
        <v>#VALUE!</v>
      </c>
      <c r="S1753" s="110" t="e">
        <f t="shared" si="248"/>
        <v>#VALUE!</v>
      </c>
      <c r="T1753" s="110" t="e">
        <f t="shared" si="249"/>
        <v>#VALUE!</v>
      </c>
      <c r="U1753" s="110" t="e">
        <f t="shared" si="250"/>
        <v>#VALUE!</v>
      </c>
    </row>
    <row r="1754" spans="12:21" x14ac:dyDescent="0.5">
      <c r="L1754" s="56" t="str">
        <f t="shared" si="243"/>
        <v>Effectuez l’étape 1</v>
      </c>
      <c r="M1754" s="56" t="str">
        <f t="shared" si="244"/>
        <v>Effectuez l’étape 1</v>
      </c>
      <c r="N1754" s="56" t="str">
        <f t="shared" si="245"/>
        <v>Effectuez l’étape 1</v>
      </c>
      <c r="O1754" s="56" t="str">
        <f t="shared" si="246"/>
        <v>Effectuez l’étape 1</v>
      </c>
      <c r="P1754" s="3">
        <f t="shared" si="251"/>
        <v>0</v>
      </c>
      <c r="R1754" s="110" t="e">
        <f t="shared" si="247"/>
        <v>#VALUE!</v>
      </c>
      <c r="S1754" s="110" t="e">
        <f t="shared" si="248"/>
        <v>#VALUE!</v>
      </c>
      <c r="T1754" s="110" t="e">
        <f t="shared" si="249"/>
        <v>#VALUE!</v>
      </c>
      <c r="U1754" s="110" t="e">
        <f t="shared" si="250"/>
        <v>#VALUE!</v>
      </c>
    </row>
    <row r="1755" spans="12:21" x14ac:dyDescent="0.5">
      <c r="L1755" s="56" t="str">
        <f t="shared" si="243"/>
        <v>Effectuez l’étape 1</v>
      </c>
      <c r="M1755" s="56" t="str">
        <f t="shared" si="244"/>
        <v>Effectuez l’étape 1</v>
      </c>
      <c r="N1755" s="56" t="str">
        <f t="shared" si="245"/>
        <v>Effectuez l’étape 1</v>
      </c>
      <c r="O1755" s="56" t="str">
        <f t="shared" si="246"/>
        <v>Effectuez l’étape 1</v>
      </c>
      <c r="P1755" s="3">
        <f t="shared" si="251"/>
        <v>0</v>
      </c>
      <c r="R1755" s="110" t="e">
        <f t="shared" si="247"/>
        <v>#VALUE!</v>
      </c>
      <c r="S1755" s="110" t="e">
        <f t="shared" si="248"/>
        <v>#VALUE!</v>
      </c>
      <c r="T1755" s="110" t="e">
        <f t="shared" si="249"/>
        <v>#VALUE!</v>
      </c>
      <c r="U1755" s="110" t="e">
        <f t="shared" si="250"/>
        <v>#VALUE!</v>
      </c>
    </row>
    <row r="1756" spans="12:21" x14ac:dyDescent="0.5">
      <c r="L1756" s="56" t="str">
        <f t="shared" si="243"/>
        <v>Effectuez l’étape 1</v>
      </c>
      <c r="M1756" s="56" t="str">
        <f t="shared" si="244"/>
        <v>Effectuez l’étape 1</v>
      </c>
      <c r="N1756" s="56" t="str">
        <f t="shared" si="245"/>
        <v>Effectuez l’étape 1</v>
      </c>
      <c r="O1756" s="56" t="str">
        <f t="shared" si="246"/>
        <v>Effectuez l’étape 1</v>
      </c>
      <c r="P1756" s="3">
        <f t="shared" si="251"/>
        <v>0</v>
      </c>
      <c r="R1756" s="110" t="e">
        <f t="shared" si="247"/>
        <v>#VALUE!</v>
      </c>
      <c r="S1756" s="110" t="e">
        <f t="shared" si="248"/>
        <v>#VALUE!</v>
      </c>
      <c r="T1756" s="110" t="e">
        <f t="shared" si="249"/>
        <v>#VALUE!</v>
      </c>
      <c r="U1756" s="110" t="e">
        <f t="shared" si="250"/>
        <v>#VALUE!</v>
      </c>
    </row>
    <row r="1757" spans="12:21" x14ac:dyDescent="0.5">
      <c r="L1757" s="56" t="str">
        <f t="shared" si="243"/>
        <v>Effectuez l’étape 1</v>
      </c>
      <c r="M1757" s="56" t="str">
        <f t="shared" si="244"/>
        <v>Effectuez l’étape 1</v>
      </c>
      <c r="N1757" s="56" t="str">
        <f t="shared" si="245"/>
        <v>Effectuez l’étape 1</v>
      </c>
      <c r="O1757" s="56" t="str">
        <f t="shared" si="246"/>
        <v>Effectuez l’étape 1</v>
      </c>
      <c r="P1757" s="3">
        <f t="shared" si="251"/>
        <v>0</v>
      </c>
      <c r="R1757" s="110" t="e">
        <f t="shared" si="247"/>
        <v>#VALUE!</v>
      </c>
      <c r="S1757" s="110" t="e">
        <f t="shared" si="248"/>
        <v>#VALUE!</v>
      </c>
      <c r="T1757" s="110" t="e">
        <f t="shared" si="249"/>
        <v>#VALUE!</v>
      </c>
      <c r="U1757" s="110" t="e">
        <f t="shared" si="250"/>
        <v>#VALUE!</v>
      </c>
    </row>
    <row r="1758" spans="12:21" x14ac:dyDescent="0.5">
      <c r="L1758" s="56" t="str">
        <f t="shared" si="243"/>
        <v>Effectuez l’étape 1</v>
      </c>
      <c r="M1758" s="56" t="str">
        <f t="shared" si="244"/>
        <v>Effectuez l’étape 1</v>
      </c>
      <c r="N1758" s="56" t="str">
        <f t="shared" si="245"/>
        <v>Effectuez l’étape 1</v>
      </c>
      <c r="O1758" s="56" t="str">
        <f t="shared" si="246"/>
        <v>Effectuez l’étape 1</v>
      </c>
      <c r="P1758" s="3">
        <f t="shared" si="251"/>
        <v>0</v>
      </c>
      <c r="R1758" s="110" t="e">
        <f t="shared" si="247"/>
        <v>#VALUE!</v>
      </c>
      <c r="S1758" s="110" t="e">
        <f t="shared" si="248"/>
        <v>#VALUE!</v>
      </c>
      <c r="T1758" s="110" t="e">
        <f t="shared" si="249"/>
        <v>#VALUE!</v>
      </c>
      <c r="U1758" s="110" t="e">
        <f t="shared" si="250"/>
        <v>#VALUE!</v>
      </c>
    </row>
    <row r="1759" spans="12:21" x14ac:dyDescent="0.5">
      <c r="L1759" s="56" t="str">
        <f t="shared" si="243"/>
        <v>Effectuez l’étape 1</v>
      </c>
      <c r="M1759" s="56" t="str">
        <f t="shared" si="244"/>
        <v>Effectuez l’étape 1</v>
      </c>
      <c r="N1759" s="56" t="str">
        <f t="shared" si="245"/>
        <v>Effectuez l’étape 1</v>
      </c>
      <c r="O1759" s="56" t="str">
        <f t="shared" si="246"/>
        <v>Effectuez l’étape 1</v>
      </c>
      <c r="P1759" s="3">
        <f t="shared" si="251"/>
        <v>0</v>
      </c>
      <c r="R1759" s="110" t="e">
        <f t="shared" si="247"/>
        <v>#VALUE!</v>
      </c>
      <c r="S1759" s="110" t="e">
        <f t="shared" si="248"/>
        <v>#VALUE!</v>
      </c>
      <c r="T1759" s="110" t="e">
        <f t="shared" si="249"/>
        <v>#VALUE!</v>
      </c>
      <c r="U1759" s="110" t="e">
        <f t="shared" si="250"/>
        <v>#VALUE!</v>
      </c>
    </row>
    <row r="1760" spans="12:21" x14ac:dyDescent="0.5">
      <c r="L1760" s="56" t="str">
        <f t="shared" si="243"/>
        <v>Effectuez l’étape 1</v>
      </c>
      <c r="M1760" s="56" t="str">
        <f t="shared" si="244"/>
        <v>Effectuez l’étape 1</v>
      </c>
      <c r="N1760" s="56" t="str">
        <f t="shared" si="245"/>
        <v>Effectuez l’étape 1</v>
      </c>
      <c r="O1760" s="56" t="str">
        <f t="shared" si="246"/>
        <v>Effectuez l’étape 1</v>
      </c>
      <c r="P1760" s="3">
        <f t="shared" si="251"/>
        <v>0</v>
      </c>
      <c r="R1760" s="110" t="e">
        <f t="shared" si="247"/>
        <v>#VALUE!</v>
      </c>
      <c r="S1760" s="110" t="e">
        <f t="shared" si="248"/>
        <v>#VALUE!</v>
      </c>
      <c r="T1760" s="110" t="e">
        <f t="shared" si="249"/>
        <v>#VALUE!</v>
      </c>
      <c r="U1760" s="110" t="e">
        <f t="shared" si="250"/>
        <v>#VALUE!</v>
      </c>
    </row>
    <row r="1761" spans="12:21" x14ac:dyDescent="0.5">
      <c r="L1761" s="56" t="str">
        <f t="shared" si="243"/>
        <v>Effectuez l’étape 1</v>
      </c>
      <c r="M1761" s="56" t="str">
        <f t="shared" si="244"/>
        <v>Effectuez l’étape 1</v>
      </c>
      <c r="N1761" s="56" t="str">
        <f t="shared" si="245"/>
        <v>Effectuez l’étape 1</v>
      </c>
      <c r="O1761" s="56" t="str">
        <f t="shared" si="246"/>
        <v>Effectuez l’étape 1</v>
      </c>
      <c r="P1761" s="3">
        <f t="shared" si="251"/>
        <v>0</v>
      </c>
      <c r="R1761" s="110" t="e">
        <f t="shared" si="247"/>
        <v>#VALUE!</v>
      </c>
      <c r="S1761" s="110" t="e">
        <f t="shared" si="248"/>
        <v>#VALUE!</v>
      </c>
      <c r="T1761" s="110" t="e">
        <f t="shared" si="249"/>
        <v>#VALUE!</v>
      </c>
      <c r="U1761" s="110" t="e">
        <f t="shared" si="250"/>
        <v>#VALUE!</v>
      </c>
    </row>
    <row r="1762" spans="12:21" x14ac:dyDescent="0.5">
      <c r="L1762" s="56" t="str">
        <f t="shared" si="243"/>
        <v>Effectuez l’étape 1</v>
      </c>
      <c r="M1762" s="56" t="str">
        <f t="shared" si="244"/>
        <v>Effectuez l’étape 1</v>
      </c>
      <c r="N1762" s="56" t="str">
        <f t="shared" si="245"/>
        <v>Effectuez l’étape 1</v>
      </c>
      <c r="O1762" s="56" t="str">
        <f t="shared" si="246"/>
        <v>Effectuez l’étape 1</v>
      </c>
      <c r="P1762" s="3">
        <f t="shared" si="251"/>
        <v>0</v>
      </c>
      <c r="R1762" s="110" t="e">
        <f t="shared" si="247"/>
        <v>#VALUE!</v>
      </c>
      <c r="S1762" s="110" t="e">
        <f t="shared" si="248"/>
        <v>#VALUE!</v>
      </c>
      <c r="T1762" s="110" t="e">
        <f t="shared" si="249"/>
        <v>#VALUE!</v>
      </c>
      <c r="U1762" s="110" t="e">
        <f t="shared" si="250"/>
        <v>#VALUE!</v>
      </c>
    </row>
    <row r="1763" spans="12:21" x14ac:dyDescent="0.5">
      <c r="L1763" s="56" t="str">
        <f t="shared" si="243"/>
        <v>Effectuez l’étape 1</v>
      </c>
      <c r="M1763" s="56" t="str">
        <f t="shared" si="244"/>
        <v>Effectuez l’étape 1</v>
      </c>
      <c r="N1763" s="56" t="str">
        <f t="shared" si="245"/>
        <v>Effectuez l’étape 1</v>
      </c>
      <c r="O1763" s="56" t="str">
        <f t="shared" si="246"/>
        <v>Effectuez l’étape 1</v>
      </c>
      <c r="P1763" s="3">
        <f t="shared" si="251"/>
        <v>0</v>
      </c>
      <c r="R1763" s="110" t="e">
        <f t="shared" si="247"/>
        <v>#VALUE!</v>
      </c>
      <c r="S1763" s="110" t="e">
        <f t="shared" si="248"/>
        <v>#VALUE!</v>
      </c>
      <c r="T1763" s="110" t="e">
        <f t="shared" si="249"/>
        <v>#VALUE!</v>
      </c>
      <c r="U1763" s="110" t="e">
        <f t="shared" si="250"/>
        <v>#VALUE!</v>
      </c>
    </row>
    <row r="1764" spans="12:21" x14ac:dyDescent="0.5">
      <c r="L1764" s="56" t="str">
        <f t="shared" si="243"/>
        <v>Effectuez l’étape 1</v>
      </c>
      <c r="M1764" s="56" t="str">
        <f t="shared" si="244"/>
        <v>Effectuez l’étape 1</v>
      </c>
      <c r="N1764" s="56" t="str">
        <f t="shared" si="245"/>
        <v>Effectuez l’étape 1</v>
      </c>
      <c r="O1764" s="56" t="str">
        <f t="shared" si="246"/>
        <v>Effectuez l’étape 1</v>
      </c>
      <c r="P1764" s="3">
        <f t="shared" si="251"/>
        <v>0</v>
      </c>
      <c r="R1764" s="110" t="e">
        <f t="shared" si="247"/>
        <v>#VALUE!</v>
      </c>
      <c r="S1764" s="110" t="e">
        <f t="shared" si="248"/>
        <v>#VALUE!</v>
      </c>
      <c r="T1764" s="110" t="e">
        <f t="shared" si="249"/>
        <v>#VALUE!</v>
      </c>
      <c r="U1764" s="110" t="e">
        <f t="shared" si="250"/>
        <v>#VALUE!</v>
      </c>
    </row>
    <row r="1765" spans="12:21" x14ac:dyDescent="0.5">
      <c r="L1765" s="56" t="str">
        <f t="shared" si="243"/>
        <v>Effectuez l’étape 1</v>
      </c>
      <c r="M1765" s="56" t="str">
        <f t="shared" si="244"/>
        <v>Effectuez l’étape 1</v>
      </c>
      <c r="N1765" s="56" t="str">
        <f t="shared" si="245"/>
        <v>Effectuez l’étape 1</v>
      </c>
      <c r="O1765" s="56" t="str">
        <f t="shared" si="246"/>
        <v>Effectuez l’étape 1</v>
      </c>
      <c r="P1765" s="3">
        <f t="shared" si="251"/>
        <v>0</v>
      </c>
      <c r="R1765" s="110" t="e">
        <f t="shared" si="247"/>
        <v>#VALUE!</v>
      </c>
      <c r="S1765" s="110" t="e">
        <f t="shared" si="248"/>
        <v>#VALUE!</v>
      </c>
      <c r="T1765" s="110" t="e">
        <f t="shared" si="249"/>
        <v>#VALUE!</v>
      </c>
      <c r="U1765" s="110" t="e">
        <f t="shared" si="250"/>
        <v>#VALUE!</v>
      </c>
    </row>
    <row r="1766" spans="12:21" x14ac:dyDescent="0.5">
      <c r="L1766" s="56" t="str">
        <f t="shared" si="243"/>
        <v>Effectuez l’étape 1</v>
      </c>
      <c r="M1766" s="56" t="str">
        <f t="shared" si="244"/>
        <v>Effectuez l’étape 1</v>
      </c>
      <c r="N1766" s="56" t="str">
        <f t="shared" si="245"/>
        <v>Effectuez l’étape 1</v>
      </c>
      <c r="O1766" s="56" t="str">
        <f t="shared" si="246"/>
        <v>Effectuez l’étape 1</v>
      </c>
      <c r="P1766" s="3">
        <f t="shared" si="251"/>
        <v>0</v>
      </c>
      <c r="R1766" s="110" t="e">
        <f t="shared" si="247"/>
        <v>#VALUE!</v>
      </c>
      <c r="S1766" s="110" t="e">
        <f t="shared" si="248"/>
        <v>#VALUE!</v>
      </c>
      <c r="T1766" s="110" t="e">
        <f t="shared" si="249"/>
        <v>#VALUE!</v>
      </c>
      <c r="U1766" s="110" t="e">
        <f t="shared" si="250"/>
        <v>#VALUE!</v>
      </c>
    </row>
    <row r="1767" spans="12:21" x14ac:dyDescent="0.5">
      <c r="L1767" s="56" t="str">
        <f t="shared" si="243"/>
        <v>Effectuez l’étape 1</v>
      </c>
      <c r="M1767" s="56" t="str">
        <f t="shared" si="244"/>
        <v>Effectuez l’étape 1</v>
      </c>
      <c r="N1767" s="56" t="str">
        <f t="shared" si="245"/>
        <v>Effectuez l’étape 1</v>
      </c>
      <c r="O1767" s="56" t="str">
        <f t="shared" si="246"/>
        <v>Effectuez l’étape 1</v>
      </c>
      <c r="P1767" s="3">
        <f t="shared" si="251"/>
        <v>0</v>
      </c>
      <c r="R1767" s="110" t="e">
        <f t="shared" si="247"/>
        <v>#VALUE!</v>
      </c>
      <c r="S1767" s="110" t="e">
        <f t="shared" si="248"/>
        <v>#VALUE!</v>
      </c>
      <c r="T1767" s="110" t="e">
        <f t="shared" si="249"/>
        <v>#VALUE!</v>
      </c>
      <c r="U1767" s="110" t="e">
        <f t="shared" si="250"/>
        <v>#VALUE!</v>
      </c>
    </row>
    <row r="1768" spans="12:21" x14ac:dyDescent="0.5">
      <c r="L1768" s="56" t="str">
        <f t="shared" si="243"/>
        <v>Effectuez l’étape 1</v>
      </c>
      <c r="M1768" s="56" t="str">
        <f t="shared" si="244"/>
        <v>Effectuez l’étape 1</v>
      </c>
      <c r="N1768" s="56" t="str">
        <f t="shared" si="245"/>
        <v>Effectuez l’étape 1</v>
      </c>
      <c r="O1768" s="56" t="str">
        <f t="shared" si="246"/>
        <v>Effectuez l’étape 1</v>
      </c>
      <c r="P1768" s="3">
        <f t="shared" si="251"/>
        <v>0</v>
      </c>
      <c r="R1768" s="110" t="e">
        <f t="shared" si="247"/>
        <v>#VALUE!</v>
      </c>
      <c r="S1768" s="110" t="e">
        <f t="shared" si="248"/>
        <v>#VALUE!</v>
      </c>
      <c r="T1768" s="110" t="e">
        <f t="shared" si="249"/>
        <v>#VALUE!</v>
      </c>
      <c r="U1768" s="110" t="e">
        <f t="shared" si="250"/>
        <v>#VALUE!</v>
      </c>
    </row>
    <row r="1769" spans="12:21" x14ac:dyDescent="0.5">
      <c r="L1769" s="56" t="str">
        <f t="shared" si="243"/>
        <v>Effectuez l’étape 1</v>
      </c>
      <c r="M1769" s="56" t="str">
        <f t="shared" si="244"/>
        <v>Effectuez l’étape 1</v>
      </c>
      <c r="N1769" s="56" t="str">
        <f t="shared" si="245"/>
        <v>Effectuez l’étape 1</v>
      </c>
      <c r="O1769" s="56" t="str">
        <f t="shared" si="246"/>
        <v>Effectuez l’étape 1</v>
      </c>
      <c r="P1769" s="3">
        <f t="shared" si="251"/>
        <v>0</v>
      </c>
      <c r="R1769" s="110" t="e">
        <f t="shared" si="247"/>
        <v>#VALUE!</v>
      </c>
      <c r="S1769" s="110" t="e">
        <f t="shared" si="248"/>
        <v>#VALUE!</v>
      </c>
      <c r="T1769" s="110" t="e">
        <f t="shared" si="249"/>
        <v>#VALUE!</v>
      </c>
      <c r="U1769" s="110" t="e">
        <f t="shared" si="250"/>
        <v>#VALUE!</v>
      </c>
    </row>
    <row r="1770" spans="12:21" x14ac:dyDescent="0.5">
      <c r="L1770" s="56" t="str">
        <f t="shared" si="243"/>
        <v>Effectuez l’étape 1</v>
      </c>
      <c r="M1770" s="56" t="str">
        <f t="shared" si="244"/>
        <v>Effectuez l’étape 1</v>
      </c>
      <c r="N1770" s="56" t="str">
        <f t="shared" si="245"/>
        <v>Effectuez l’étape 1</v>
      </c>
      <c r="O1770" s="56" t="str">
        <f t="shared" si="246"/>
        <v>Effectuez l’étape 1</v>
      </c>
      <c r="P1770" s="3">
        <f t="shared" si="251"/>
        <v>0</v>
      </c>
      <c r="R1770" s="110" t="e">
        <f t="shared" si="247"/>
        <v>#VALUE!</v>
      </c>
      <c r="S1770" s="110" t="e">
        <f t="shared" si="248"/>
        <v>#VALUE!</v>
      </c>
      <c r="T1770" s="110" t="e">
        <f t="shared" si="249"/>
        <v>#VALUE!</v>
      </c>
      <c r="U1770" s="110" t="e">
        <f t="shared" si="250"/>
        <v>#VALUE!</v>
      </c>
    </row>
    <row r="1771" spans="12:21" x14ac:dyDescent="0.5">
      <c r="L1771" s="56" t="str">
        <f t="shared" si="243"/>
        <v>Effectuez l’étape 1</v>
      </c>
      <c r="M1771" s="56" t="str">
        <f t="shared" si="244"/>
        <v>Effectuez l’étape 1</v>
      </c>
      <c r="N1771" s="56" t="str">
        <f t="shared" si="245"/>
        <v>Effectuez l’étape 1</v>
      </c>
      <c r="O1771" s="56" t="str">
        <f t="shared" si="246"/>
        <v>Effectuez l’étape 1</v>
      </c>
      <c r="P1771" s="3">
        <f t="shared" si="251"/>
        <v>0</v>
      </c>
      <c r="R1771" s="110" t="e">
        <f t="shared" si="247"/>
        <v>#VALUE!</v>
      </c>
      <c r="S1771" s="110" t="e">
        <f t="shared" si="248"/>
        <v>#VALUE!</v>
      </c>
      <c r="T1771" s="110" t="e">
        <f t="shared" si="249"/>
        <v>#VALUE!</v>
      </c>
      <c r="U1771" s="110" t="e">
        <f t="shared" si="250"/>
        <v>#VALUE!</v>
      </c>
    </row>
    <row r="1772" spans="12:21" x14ac:dyDescent="0.5">
      <c r="L1772" s="56" t="str">
        <f t="shared" si="243"/>
        <v>Effectuez l’étape 1</v>
      </c>
      <c r="M1772" s="56" t="str">
        <f t="shared" si="244"/>
        <v>Effectuez l’étape 1</v>
      </c>
      <c r="N1772" s="56" t="str">
        <f t="shared" si="245"/>
        <v>Effectuez l’étape 1</v>
      </c>
      <c r="O1772" s="56" t="str">
        <f t="shared" si="246"/>
        <v>Effectuez l’étape 1</v>
      </c>
      <c r="P1772" s="3">
        <f t="shared" si="251"/>
        <v>0</v>
      </c>
      <c r="R1772" s="110" t="e">
        <f t="shared" si="247"/>
        <v>#VALUE!</v>
      </c>
      <c r="S1772" s="110" t="e">
        <f t="shared" si="248"/>
        <v>#VALUE!</v>
      </c>
      <c r="T1772" s="110" t="e">
        <f t="shared" si="249"/>
        <v>#VALUE!</v>
      </c>
      <c r="U1772" s="110" t="e">
        <f t="shared" si="250"/>
        <v>#VALUE!</v>
      </c>
    </row>
    <row r="1773" spans="12:21" x14ac:dyDescent="0.5">
      <c r="L1773" s="56" t="str">
        <f t="shared" si="243"/>
        <v>Effectuez l’étape 1</v>
      </c>
      <c r="M1773" s="56" t="str">
        <f t="shared" si="244"/>
        <v>Effectuez l’étape 1</v>
      </c>
      <c r="N1773" s="56" t="str">
        <f t="shared" si="245"/>
        <v>Effectuez l’étape 1</v>
      </c>
      <c r="O1773" s="56" t="str">
        <f t="shared" si="246"/>
        <v>Effectuez l’étape 1</v>
      </c>
      <c r="P1773" s="3">
        <f t="shared" si="251"/>
        <v>0</v>
      </c>
      <c r="R1773" s="110" t="e">
        <f t="shared" si="247"/>
        <v>#VALUE!</v>
      </c>
      <c r="S1773" s="110" t="e">
        <f t="shared" si="248"/>
        <v>#VALUE!</v>
      </c>
      <c r="T1773" s="110" t="e">
        <f t="shared" si="249"/>
        <v>#VALUE!</v>
      </c>
      <c r="U1773" s="110" t="e">
        <f t="shared" si="250"/>
        <v>#VALUE!</v>
      </c>
    </row>
    <row r="1774" spans="12:21" x14ac:dyDescent="0.5">
      <c r="L1774" s="56" t="str">
        <f t="shared" si="243"/>
        <v>Effectuez l’étape 1</v>
      </c>
      <c r="M1774" s="56" t="str">
        <f t="shared" si="244"/>
        <v>Effectuez l’étape 1</v>
      </c>
      <c r="N1774" s="56" t="str">
        <f t="shared" si="245"/>
        <v>Effectuez l’étape 1</v>
      </c>
      <c r="O1774" s="56" t="str">
        <f t="shared" si="246"/>
        <v>Effectuez l’étape 1</v>
      </c>
      <c r="P1774" s="3">
        <f t="shared" si="251"/>
        <v>0</v>
      </c>
      <c r="R1774" s="110" t="e">
        <f t="shared" si="247"/>
        <v>#VALUE!</v>
      </c>
      <c r="S1774" s="110" t="e">
        <f t="shared" si="248"/>
        <v>#VALUE!</v>
      </c>
      <c r="T1774" s="110" t="e">
        <f t="shared" si="249"/>
        <v>#VALUE!</v>
      </c>
      <c r="U1774" s="110" t="e">
        <f t="shared" si="250"/>
        <v>#VALUE!</v>
      </c>
    </row>
    <row r="1775" spans="12:21" x14ac:dyDescent="0.5">
      <c r="L1775" s="56" t="str">
        <f t="shared" si="243"/>
        <v>Effectuez l’étape 1</v>
      </c>
      <c r="M1775" s="56" t="str">
        <f t="shared" si="244"/>
        <v>Effectuez l’étape 1</v>
      </c>
      <c r="N1775" s="56" t="str">
        <f t="shared" si="245"/>
        <v>Effectuez l’étape 1</v>
      </c>
      <c r="O1775" s="56" t="str">
        <f t="shared" si="246"/>
        <v>Effectuez l’étape 1</v>
      </c>
      <c r="P1775" s="3">
        <f t="shared" si="251"/>
        <v>0</v>
      </c>
      <c r="R1775" s="110" t="e">
        <f t="shared" si="247"/>
        <v>#VALUE!</v>
      </c>
      <c r="S1775" s="110" t="e">
        <f t="shared" si="248"/>
        <v>#VALUE!</v>
      </c>
      <c r="T1775" s="110" t="e">
        <f t="shared" si="249"/>
        <v>#VALUE!</v>
      </c>
      <c r="U1775" s="110" t="e">
        <f t="shared" si="250"/>
        <v>#VALUE!</v>
      </c>
    </row>
    <row r="1776" spans="12:21" x14ac:dyDescent="0.5">
      <c r="L1776" s="56" t="str">
        <f t="shared" si="243"/>
        <v>Effectuez l’étape 1</v>
      </c>
      <c r="M1776" s="56" t="str">
        <f t="shared" si="244"/>
        <v>Effectuez l’étape 1</v>
      </c>
      <c r="N1776" s="56" t="str">
        <f t="shared" si="245"/>
        <v>Effectuez l’étape 1</v>
      </c>
      <c r="O1776" s="56" t="str">
        <f t="shared" si="246"/>
        <v>Effectuez l’étape 1</v>
      </c>
      <c r="P1776" s="3">
        <f t="shared" si="251"/>
        <v>0</v>
      </c>
      <c r="R1776" s="110" t="e">
        <f t="shared" si="247"/>
        <v>#VALUE!</v>
      </c>
      <c r="S1776" s="110" t="e">
        <f t="shared" si="248"/>
        <v>#VALUE!</v>
      </c>
      <c r="T1776" s="110" t="e">
        <f t="shared" si="249"/>
        <v>#VALUE!</v>
      </c>
      <c r="U1776" s="110" t="e">
        <f t="shared" si="250"/>
        <v>#VALUE!</v>
      </c>
    </row>
    <row r="1777" spans="12:21" x14ac:dyDescent="0.5">
      <c r="L1777" s="56" t="str">
        <f t="shared" si="243"/>
        <v>Effectuez l’étape 1</v>
      </c>
      <c r="M1777" s="56" t="str">
        <f t="shared" si="244"/>
        <v>Effectuez l’étape 1</v>
      </c>
      <c r="N1777" s="56" t="str">
        <f t="shared" si="245"/>
        <v>Effectuez l’étape 1</v>
      </c>
      <c r="O1777" s="56" t="str">
        <f t="shared" si="246"/>
        <v>Effectuez l’étape 1</v>
      </c>
      <c r="P1777" s="3">
        <f t="shared" si="251"/>
        <v>0</v>
      </c>
      <c r="R1777" s="110" t="e">
        <f t="shared" si="247"/>
        <v>#VALUE!</v>
      </c>
      <c r="S1777" s="110" t="e">
        <f t="shared" si="248"/>
        <v>#VALUE!</v>
      </c>
      <c r="T1777" s="110" t="e">
        <f t="shared" si="249"/>
        <v>#VALUE!</v>
      </c>
      <c r="U1777" s="110" t="e">
        <f t="shared" si="250"/>
        <v>#VALUE!</v>
      </c>
    </row>
    <row r="1778" spans="12:21" x14ac:dyDescent="0.5">
      <c r="L1778" s="56" t="str">
        <f t="shared" si="243"/>
        <v>Effectuez l’étape 1</v>
      </c>
      <c r="M1778" s="56" t="str">
        <f t="shared" si="244"/>
        <v>Effectuez l’étape 1</v>
      </c>
      <c r="N1778" s="56" t="str">
        <f t="shared" si="245"/>
        <v>Effectuez l’étape 1</v>
      </c>
      <c r="O1778" s="56" t="str">
        <f t="shared" si="246"/>
        <v>Effectuez l’étape 1</v>
      </c>
      <c r="P1778" s="3">
        <f t="shared" si="251"/>
        <v>0</v>
      </c>
      <c r="R1778" s="110" t="e">
        <f t="shared" si="247"/>
        <v>#VALUE!</v>
      </c>
      <c r="S1778" s="110" t="e">
        <f t="shared" si="248"/>
        <v>#VALUE!</v>
      </c>
      <c r="T1778" s="110" t="e">
        <f t="shared" si="249"/>
        <v>#VALUE!</v>
      </c>
      <c r="U1778" s="110" t="e">
        <f t="shared" si="250"/>
        <v>#VALUE!</v>
      </c>
    </row>
    <row r="1779" spans="12:21" x14ac:dyDescent="0.5">
      <c r="L1779" s="56" t="str">
        <f t="shared" si="243"/>
        <v>Effectuez l’étape 1</v>
      </c>
      <c r="M1779" s="56" t="str">
        <f t="shared" si="244"/>
        <v>Effectuez l’étape 1</v>
      </c>
      <c r="N1779" s="56" t="str">
        <f t="shared" si="245"/>
        <v>Effectuez l’étape 1</v>
      </c>
      <c r="O1779" s="56" t="str">
        <f t="shared" si="246"/>
        <v>Effectuez l’étape 1</v>
      </c>
      <c r="P1779" s="3">
        <f t="shared" si="251"/>
        <v>0</v>
      </c>
      <c r="R1779" s="110" t="e">
        <f t="shared" si="247"/>
        <v>#VALUE!</v>
      </c>
      <c r="S1779" s="110" t="e">
        <f t="shared" si="248"/>
        <v>#VALUE!</v>
      </c>
      <c r="T1779" s="110" t="e">
        <f t="shared" si="249"/>
        <v>#VALUE!</v>
      </c>
      <c r="U1779" s="110" t="e">
        <f t="shared" si="250"/>
        <v>#VALUE!</v>
      </c>
    </row>
    <row r="1780" spans="12:21" x14ac:dyDescent="0.5">
      <c r="L1780" s="56" t="str">
        <f t="shared" si="243"/>
        <v>Effectuez l’étape 1</v>
      </c>
      <c r="M1780" s="56" t="str">
        <f t="shared" si="244"/>
        <v>Effectuez l’étape 1</v>
      </c>
      <c r="N1780" s="56" t="str">
        <f t="shared" si="245"/>
        <v>Effectuez l’étape 1</v>
      </c>
      <c r="O1780" s="56" t="str">
        <f t="shared" si="246"/>
        <v>Effectuez l’étape 1</v>
      </c>
      <c r="P1780" s="3">
        <f t="shared" si="251"/>
        <v>0</v>
      </c>
      <c r="R1780" s="110" t="e">
        <f t="shared" si="247"/>
        <v>#VALUE!</v>
      </c>
      <c r="S1780" s="110" t="e">
        <f t="shared" si="248"/>
        <v>#VALUE!</v>
      </c>
      <c r="T1780" s="110" t="e">
        <f t="shared" si="249"/>
        <v>#VALUE!</v>
      </c>
      <c r="U1780" s="110" t="e">
        <f t="shared" si="250"/>
        <v>#VALUE!</v>
      </c>
    </row>
    <row r="1781" spans="12:21" x14ac:dyDescent="0.5">
      <c r="L1781" s="56" t="str">
        <f t="shared" si="243"/>
        <v>Effectuez l’étape 1</v>
      </c>
      <c r="M1781" s="56" t="str">
        <f t="shared" si="244"/>
        <v>Effectuez l’étape 1</v>
      </c>
      <c r="N1781" s="56" t="str">
        <f t="shared" si="245"/>
        <v>Effectuez l’étape 1</v>
      </c>
      <c r="O1781" s="56" t="str">
        <f t="shared" si="246"/>
        <v>Effectuez l’étape 1</v>
      </c>
      <c r="P1781" s="3">
        <f t="shared" si="251"/>
        <v>0</v>
      </c>
      <c r="R1781" s="110" t="e">
        <f t="shared" si="247"/>
        <v>#VALUE!</v>
      </c>
      <c r="S1781" s="110" t="e">
        <f t="shared" si="248"/>
        <v>#VALUE!</v>
      </c>
      <c r="T1781" s="110" t="e">
        <f t="shared" si="249"/>
        <v>#VALUE!</v>
      </c>
      <c r="U1781" s="110" t="e">
        <f t="shared" si="250"/>
        <v>#VALUE!</v>
      </c>
    </row>
    <row r="1782" spans="12:21" x14ac:dyDescent="0.5">
      <c r="L1782" s="56" t="str">
        <f t="shared" si="243"/>
        <v>Effectuez l’étape 1</v>
      </c>
      <c r="M1782" s="56" t="str">
        <f t="shared" si="244"/>
        <v>Effectuez l’étape 1</v>
      </c>
      <c r="N1782" s="56" t="str">
        <f t="shared" si="245"/>
        <v>Effectuez l’étape 1</v>
      </c>
      <c r="O1782" s="56" t="str">
        <f t="shared" si="246"/>
        <v>Effectuez l’étape 1</v>
      </c>
      <c r="P1782" s="3">
        <f t="shared" si="251"/>
        <v>0</v>
      </c>
      <c r="R1782" s="110" t="e">
        <f t="shared" si="247"/>
        <v>#VALUE!</v>
      </c>
      <c r="S1782" s="110" t="e">
        <f t="shared" si="248"/>
        <v>#VALUE!</v>
      </c>
      <c r="T1782" s="110" t="e">
        <f t="shared" si="249"/>
        <v>#VALUE!</v>
      </c>
      <c r="U1782" s="110" t="e">
        <f t="shared" si="250"/>
        <v>#VALUE!</v>
      </c>
    </row>
    <row r="1783" spans="12:21" x14ac:dyDescent="0.5">
      <c r="L1783" s="56" t="str">
        <f t="shared" si="243"/>
        <v>Effectuez l’étape 1</v>
      </c>
      <c r="M1783" s="56" t="str">
        <f t="shared" si="244"/>
        <v>Effectuez l’étape 1</v>
      </c>
      <c r="N1783" s="56" t="str">
        <f t="shared" si="245"/>
        <v>Effectuez l’étape 1</v>
      </c>
      <c r="O1783" s="56" t="str">
        <f t="shared" si="246"/>
        <v>Effectuez l’étape 1</v>
      </c>
      <c r="P1783" s="3">
        <f t="shared" si="251"/>
        <v>0</v>
      </c>
      <c r="R1783" s="110" t="e">
        <f t="shared" si="247"/>
        <v>#VALUE!</v>
      </c>
      <c r="S1783" s="110" t="e">
        <f t="shared" si="248"/>
        <v>#VALUE!</v>
      </c>
      <c r="T1783" s="110" t="e">
        <f t="shared" si="249"/>
        <v>#VALUE!</v>
      </c>
      <c r="U1783" s="110" t="e">
        <f t="shared" si="250"/>
        <v>#VALUE!</v>
      </c>
    </row>
    <row r="1784" spans="12:21" x14ac:dyDescent="0.5">
      <c r="L1784" s="56" t="str">
        <f t="shared" si="243"/>
        <v>Effectuez l’étape 1</v>
      </c>
      <c r="M1784" s="56" t="str">
        <f t="shared" si="244"/>
        <v>Effectuez l’étape 1</v>
      </c>
      <c r="N1784" s="56" t="str">
        <f t="shared" si="245"/>
        <v>Effectuez l’étape 1</v>
      </c>
      <c r="O1784" s="56" t="str">
        <f t="shared" si="246"/>
        <v>Effectuez l’étape 1</v>
      </c>
      <c r="P1784" s="3">
        <f t="shared" si="251"/>
        <v>0</v>
      </c>
      <c r="R1784" s="110" t="e">
        <f t="shared" si="247"/>
        <v>#VALUE!</v>
      </c>
      <c r="S1784" s="110" t="e">
        <f t="shared" si="248"/>
        <v>#VALUE!</v>
      </c>
      <c r="T1784" s="110" t="e">
        <f t="shared" si="249"/>
        <v>#VALUE!</v>
      </c>
      <c r="U1784" s="110" t="e">
        <f t="shared" si="250"/>
        <v>#VALUE!</v>
      </c>
    </row>
    <row r="1785" spans="12:21" x14ac:dyDescent="0.5">
      <c r="L1785" s="56" t="str">
        <f t="shared" si="243"/>
        <v>Effectuez l’étape 1</v>
      </c>
      <c r="M1785" s="56" t="str">
        <f t="shared" si="244"/>
        <v>Effectuez l’étape 1</v>
      </c>
      <c r="N1785" s="56" t="str">
        <f t="shared" si="245"/>
        <v>Effectuez l’étape 1</v>
      </c>
      <c r="O1785" s="56" t="str">
        <f t="shared" si="246"/>
        <v>Effectuez l’étape 1</v>
      </c>
      <c r="P1785" s="3">
        <f t="shared" si="251"/>
        <v>0</v>
      </c>
      <c r="R1785" s="110" t="e">
        <f t="shared" si="247"/>
        <v>#VALUE!</v>
      </c>
      <c r="S1785" s="110" t="e">
        <f t="shared" si="248"/>
        <v>#VALUE!</v>
      </c>
      <c r="T1785" s="110" t="e">
        <f t="shared" si="249"/>
        <v>#VALUE!</v>
      </c>
      <c r="U1785" s="110" t="e">
        <f t="shared" si="250"/>
        <v>#VALUE!</v>
      </c>
    </row>
    <row r="1786" spans="12:21" x14ac:dyDescent="0.5">
      <c r="L1786" s="56" t="str">
        <f t="shared" si="243"/>
        <v>Effectuez l’étape 1</v>
      </c>
      <c r="M1786" s="56" t="str">
        <f t="shared" si="244"/>
        <v>Effectuez l’étape 1</v>
      </c>
      <c r="N1786" s="56" t="str">
        <f t="shared" si="245"/>
        <v>Effectuez l’étape 1</v>
      </c>
      <c r="O1786" s="56" t="str">
        <f t="shared" si="246"/>
        <v>Effectuez l’étape 1</v>
      </c>
      <c r="P1786" s="3">
        <f t="shared" si="251"/>
        <v>0</v>
      </c>
      <c r="R1786" s="110" t="e">
        <f t="shared" si="247"/>
        <v>#VALUE!</v>
      </c>
      <c r="S1786" s="110" t="e">
        <f t="shared" si="248"/>
        <v>#VALUE!</v>
      </c>
      <c r="T1786" s="110" t="e">
        <f t="shared" si="249"/>
        <v>#VALUE!</v>
      </c>
      <c r="U1786" s="110" t="e">
        <f t="shared" si="250"/>
        <v>#VALUE!</v>
      </c>
    </row>
    <row r="1787" spans="12:21" x14ac:dyDescent="0.5">
      <c r="L1787" s="56" t="str">
        <f t="shared" si="243"/>
        <v>Effectuez l’étape 1</v>
      </c>
      <c r="M1787" s="56" t="str">
        <f t="shared" si="244"/>
        <v>Effectuez l’étape 1</v>
      </c>
      <c r="N1787" s="56" t="str">
        <f t="shared" si="245"/>
        <v>Effectuez l’étape 1</v>
      </c>
      <c r="O1787" s="56" t="str">
        <f t="shared" si="246"/>
        <v>Effectuez l’étape 1</v>
      </c>
      <c r="P1787" s="3">
        <f t="shared" si="251"/>
        <v>0</v>
      </c>
      <c r="R1787" s="110" t="e">
        <f t="shared" si="247"/>
        <v>#VALUE!</v>
      </c>
      <c r="S1787" s="110" t="e">
        <f t="shared" si="248"/>
        <v>#VALUE!</v>
      </c>
      <c r="T1787" s="110" t="e">
        <f t="shared" si="249"/>
        <v>#VALUE!</v>
      </c>
      <c r="U1787" s="110" t="e">
        <f t="shared" si="250"/>
        <v>#VALUE!</v>
      </c>
    </row>
    <row r="1788" spans="12:21" x14ac:dyDescent="0.5">
      <c r="L1788" s="56" t="str">
        <f t="shared" si="243"/>
        <v>Effectuez l’étape 1</v>
      </c>
      <c r="M1788" s="56" t="str">
        <f t="shared" si="244"/>
        <v>Effectuez l’étape 1</v>
      </c>
      <c r="N1788" s="56" t="str">
        <f t="shared" si="245"/>
        <v>Effectuez l’étape 1</v>
      </c>
      <c r="O1788" s="56" t="str">
        <f t="shared" si="246"/>
        <v>Effectuez l’étape 1</v>
      </c>
      <c r="P1788" s="3">
        <f t="shared" si="251"/>
        <v>0</v>
      </c>
      <c r="R1788" s="110" t="e">
        <f t="shared" si="247"/>
        <v>#VALUE!</v>
      </c>
      <c r="S1788" s="110" t="e">
        <f t="shared" si="248"/>
        <v>#VALUE!</v>
      </c>
      <c r="T1788" s="110" t="e">
        <f t="shared" si="249"/>
        <v>#VALUE!</v>
      </c>
      <c r="U1788" s="110" t="e">
        <f t="shared" si="250"/>
        <v>#VALUE!</v>
      </c>
    </row>
    <row r="1789" spans="12:21" x14ac:dyDescent="0.5">
      <c r="L1789" s="56" t="str">
        <f t="shared" si="243"/>
        <v>Effectuez l’étape 1</v>
      </c>
      <c r="M1789" s="56" t="str">
        <f t="shared" si="244"/>
        <v>Effectuez l’étape 1</v>
      </c>
      <c r="N1789" s="56" t="str">
        <f t="shared" si="245"/>
        <v>Effectuez l’étape 1</v>
      </c>
      <c r="O1789" s="56" t="str">
        <f t="shared" si="246"/>
        <v>Effectuez l’étape 1</v>
      </c>
      <c r="P1789" s="3">
        <f t="shared" si="251"/>
        <v>0</v>
      </c>
      <c r="R1789" s="110" t="e">
        <f t="shared" si="247"/>
        <v>#VALUE!</v>
      </c>
      <c r="S1789" s="110" t="e">
        <f t="shared" si="248"/>
        <v>#VALUE!</v>
      </c>
      <c r="T1789" s="110" t="e">
        <f t="shared" si="249"/>
        <v>#VALUE!</v>
      </c>
      <c r="U1789" s="110" t="e">
        <f t="shared" si="250"/>
        <v>#VALUE!</v>
      </c>
    </row>
    <row r="1790" spans="12:21" x14ac:dyDescent="0.5">
      <c r="L1790" s="56" t="str">
        <f t="shared" si="243"/>
        <v>Effectuez l’étape 1</v>
      </c>
      <c r="M1790" s="56" t="str">
        <f t="shared" si="244"/>
        <v>Effectuez l’étape 1</v>
      </c>
      <c r="N1790" s="56" t="str">
        <f t="shared" si="245"/>
        <v>Effectuez l’étape 1</v>
      </c>
      <c r="O1790" s="56" t="str">
        <f t="shared" si="246"/>
        <v>Effectuez l’étape 1</v>
      </c>
      <c r="P1790" s="3">
        <f t="shared" si="251"/>
        <v>0</v>
      </c>
      <c r="R1790" s="110" t="e">
        <f t="shared" si="247"/>
        <v>#VALUE!</v>
      </c>
      <c r="S1790" s="110" t="e">
        <f t="shared" si="248"/>
        <v>#VALUE!</v>
      </c>
      <c r="T1790" s="110" t="e">
        <f t="shared" si="249"/>
        <v>#VALUE!</v>
      </c>
      <c r="U1790" s="110" t="e">
        <f t="shared" si="250"/>
        <v>#VALUE!</v>
      </c>
    </row>
    <row r="1791" spans="12:21" x14ac:dyDescent="0.5">
      <c r="L1791" s="56" t="str">
        <f t="shared" si="243"/>
        <v>Effectuez l’étape 1</v>
      </c>
      <c r="M1791" s="56" t="str">
        <f t="shared" si="244"/>
        <v>Effectuez l’étape 1</v>
      </c>
      <c r="N1791" s="56" t="str">
        <f t="shared" si="245"/>
        <v>Effectuez l’étape 1</v>
      </c>
      <c r="O1791" s="56" t="str">
        <f t="shared" si="246"/>
        <v>Effectuez l’étape 1</v>
      </c>
      <c r="P1791" s="3">
        <f t="shared" si="251"/>
        <v>0</v>
      </c>
      <c r="R1791" s="110" t="e">
        <f t="shared" si="247"/>
        <v>#VALUE!</v>
      </c>
      <c r="S1791" s="110" t="e">
        <f t="shared" si="248"/>
        <v>#VALUE!</v>
      </c>
      <c r="T1791" s="110" t="e">
        <f t="shared" si="249"/>
        <v>#VALUE!</v>
      </c>
      <c r="U1791" s="110" t="e">
        <f t="shared" si="250"/>
        <v>#VALUE!</v>
      </c>
    </row>
    <row r="1792" spans="12:21" x14ac:dyDescent="0.5">
      <c r="L1792" s="56" t="str">
        <f t="shared" si="243"/>
        <v>Effectuez l’étape 1</v>
      </c>
      <c r="M1792" s="56" t="str">
        <f t="shared" si="244"/>
        <v>Effectuez l’étape 1</v>
      </c>
      <c r="N1792" s="56" t="str">
        <f t="shared" si="245"/>
        <v>Effectuez l’étape 1</v>
      </c>
      <c r="O1792" s="56" t="str">
        <f t="shared" si="246"/>
        <v>Effectuez l’étape 1</v>
      </c>
      <c r="P1792" s="3">
        <f t="shared" si="251"/>
        <v>0</v>
      </c>
      <c r="R1792" s="110" t="e">
        <f t="shared" si="247"/>
        <v>#VALUE!</v>
      </c>
      <c r="S1792" s="110" t="e">
        <f t="shared" si="248"/>
        <v>#VALUE!</v>
      </c>
      <c r="T1792" s="110" t="e">
        <f t="shared" si="249"/>
        <v>#VALUE!</v>
      </c>
      <c r="U1792" s="110" t="e">
        <f t="shared" si="250"/>
        <v>#VALUE!</v>
      </c>
    </row>
    <row r="1793" spans="12:21" x14ac:dyDescent="0.5">
      <c r="L1793" s="56" t="str">
        <f t="shared" si="243"/>
        <v>Effectuez l’étape 1</v>
      </c>
      <c r="M1793" s="56" t="str">
        <f t="shared" si="244"/>
        <v>Effectuez l’étape 1</v>
      </c>
      <c r="N1793" s="56" t="str">
        <f t="shared" si="245"/>
        <v>Effectuez l’étape 1</v>
      </c>
      <c r="O1793" s="56" t="str">
        <f t="shared" si="246"/>
        <v>Effectuez l’étape 1</v>
      </c>
      <c r="P1793" s="3">
        <f t="shared" si="251"/>
        <v>0</v>
      </c>
      <c r="R1793" s="110" t="e">
        <f t="shared" si="247"/>
        <v>#VALUE!</v>
      </c>
      <c r="S1793" s="110" t="e">
        <f t="shared" si="248"/>
        <v>#VALUE!</v>
      </c>
      <c r="T1793" s="110" t="e">
        <f t="shared" si="249"/>
        <v>#VALUE!</v>
      </c>
      <c r="U1793" s="110" t="e">
        <f t="shared" si="250"/>
        <v>#VALUE!</v>
      </c>
    </row>
    <row r="1794" spans="12:21" x14ac:dyDescent="0.5">
      <c r="L1794" s="56" t="str">
        <f t="shared" si="243"/>
        <v>Effectuez l’étape 1</v>
      </c>
      <c r="M1794" s="56" t="str">
        <f t="shared" si="244"/>
        <v>Effectuez l’étape 1</v>
      </c>
      <c r="N1794" s="56" t="str">
        <f t="shared" si="245"/>
        <v>Effectuez l’étape 1</v>
      </c>
      <c r="O1794" s="56" t="str">
        <f t="shared" si="246"/>
        <v>Effectuez l’étape 1</v>
      </c>
      <c r="P1794" s="3">
        <f t="shared" si="251"/>
        <v>0</v>
      </c>
      <c r="R1794" s="110" t="e">
        <f t="shared" si="247"/>
        <v>#VALUE!</v>
      </c>
      <c r="S1794" s="110" t="e">
        <f t="shared" si="248"/>
        <v>#VALUE!</v>
      </c>
      <c r="T1794" s="110" t="e">
        <f t="shared" si="249"/>
        <v>#VALUE!</v>
      </c>
      <c r="U1794" s="110" t="e">
        <f t="shared" si="250"/>
        <v>#VALUE!</v>
      </c>
    </row>
    <row r="1795" spans="12:21" x14ac:dyDescent="0.5">
      <c r="L1795" s="56" t="str">
        <f t="shared" si="243"/>
        <v>Effectuez l’étape 1</v>
      </c>
      <c r="M1795" s="56" t="str">
        <f t="shared" si="244"/>
        <v>Effectuez l’étape 1</v>
      </c>
      <c r="N1795" s="56" t="str">
        <f t="shared" si="245"/>
        <v>Effectuez l’étape 1</v>
      </c>
      <c r="O1795" s="56" t="str">
        <f t="shared" si="246"/>
        <v>Effectuez l’étape 1</v>
      </c>
      <c r="P1795" s="3">
        <f t="shared" si="251"/>
        <v>0</v>
      </c>
      <c r="R1795" s="110" t="e">
        <f t="shared" si="247"/>
        <v>#VALUE!</v>
      </c>
      <c r="S1795" s="110" t="e">
        <f t="shared" si="248"/>
        <v>#VALUE!</v>
      </c>
      <c r="T1795" s="110" t="e">
        <f t="shared" si="249"/>
        <v>#VALUE!</v>
      </c>
      <c r="U1795" s="110" t="e">
        <f t="shared" si="250"/>
        <v>#VALUE!</v>
      </c>
    </row>
    <row r="1796" spans="12:21" x14ac:dyDescent="0.5">
      <c r="L1796" s="56" t="str">
        <f t="shared" si="243"/>
        <v>Effectuez l’étape 1</v>
      </c>
      <c r="M1796" s="56" t="str">
        <f t="shared" si="244"/>
        <v>Effectuez l’étape 1</v>
      </c>
      <c r="N1796" s="56" t="str">
        <f t="shared" si="245"/>
        <v>Effectuez l’étape 1</v>
      </c>
      <c r="O1796" s="56" t="str">
        <f t="shared" si="246"/>
        <v>Effectuez l’étape 1</v>
      </c>
      <c r="P1796" s="3">
        <f t="shared" si="251"/>
        <v>0</v>
      </c>
      <c r="R1796" s="110" t="e">
        <f t="shared" si="247"/>
        <v>#VALUE!</v>
      </c>
      <c r="S1796" s="110" t="e">
        <f t="shared" si="248"/>
        <v>#VALUE!</v>
      </c>
      <c r="T1796" s="110" t="e">
        <f t="shared" si="249"/>
        <v>#VALUE!</v>
      </c>
      <c r="U1796" s="110" t="e">
        <f t="shared" si="250"/>
        <v>#VALUE!</v>
      </c>
    </row>
    <row r="1797" spans="12:21" x14ac:dyDescent="0.5">
      <c r="L1797" s="56" t="str">
        <f t="shared" si="243"/>
        <v>Effectuez l’étape 1</v>
      </c>
      <c r="M1797" s="56" t="str">
        <f t="shared" si="244"/>
        <v>Effectuez l’étape 1</v>
      </c>
      <c r="N1797" s="56" t="str">
        <f t="shared" si="245"/>
        <v>Effectuez l’étape 1</v>
      </c>
      <c r="O1797" s="56" t="str">
        <f t="shared" si="246"/>
        <v>Effectuez l’étape 1</v>
      </c>
      <c r="P1797" s="3">
        <f t="shared" si="251"/>
        <v>0</v>
      </c>
      <c r="R1797" s="110" t="e">
        <f t="shared" si="247"/>
        <v>#VALUE!</v>
      </c>
      <c r="S1797" s="110" t="e">
        <f t="shared" si="248"/>
        <v>#VALUE!</v>
      </c>
      <c r="T1797" s="110" t="e">
        <f t="shared" si="249"/>
        <v>#VALUE!</v>
      </c>
      <c r="U1797" s="110" t="e">
        <f t="shared" si="250"/>
        <v>#VALUE!</v>
      </c>
    </row>
    <row r="1798" spans="12:21" x14ac:dyDescent="0.5">
      <c r="L1798" s="56" t="str">
        <f t="shared" ref="L1798:L1861" si="252">IF(ISTEXT(overallRate),"Effectuez l’étape 1",IF(OR(COUNT($C1798,H1798)&lt;&gt;2,overallRate=0),0,IF(D1798="Oui",ROUND(MAX(IF($B1798="Non - avec lien de dépendance",0,MIN((0.75*H1798),847)),MIN(H1798,(0.75*$C1798),847)),2),R1798)))</f>
        <v>Effectuez l’étape 1</v>
      </c>
      <c r="M1798" s="56" t="str">
        <f t="shared" ref="M1798:M1861" si="253">IF(ISTEXT(overallRate),"Effectuez l’étape 1",IF(OR(COUNT($C1798,I1798)&lt;&gt;2,overallRate=0),0,IF(E1798="Yes",ROUND(MAX(IF($B1798="Non - avec lien de dépendance",0,MIN((0.75*I1798),847)),MIN(I1798,(0.75*$C1798),847)),2),S1798)))</f>
        <v>Effectuez l’étape 1</v>
      </c>
      <c r="N1798" s="56" t="str">
        <f t="shared" ref="N1798:N1861" si="254">IF(ISTEXT(overallRate),"Effectuez l’étape 1",IF(OR(COUNT($C1798,J1798)&lt;&gt;2,overallRate=0),0,IF(F1798="Yes",ROUND(MAX(IF($B1798="Non - avec lien de dépendance",0,MIN((0.75*J1798),847)),MIN(J1798,(0.75*$C1798),847)),2),T1798)))</f>
        <v>Effectuez l’étape 1</v>
      </c>
      <c r="O1798" s="56" t="str">
        <f t="shared" ref="O1798:O1861" si="255">IF(ISTEXT(overallRate),"Effectuez l’étape 1",IF(OR(COUNT($C1798,K1798)&lt;&gt;2,overallRate=0),0,IF(G1798="Yes",ROUND(MAX(IF($B1798="Non - avec lien de dépendance",0,MIN((0.75*K1798),847)),MIN(K1798,(0.75*$C1798),847)),2),U1798)))</f>
        <v>Effectuez l’étape 1</v>
      </c>
      <c r="P1798" s="3">
        <f t="shared" si="251"/>
        <v>0</v>
      </c>
      <c r="R1798" s="110" t="e">
        <f t="shared" ref="R1798:R1861" si="256">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#VALUE!</v>
      </c>
      <c r="S1798" s="110" t="e">
        <f t="shared" ref="S1798:S1861" si="257">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#VALUE!</v>
      </c>
      <c r="T1798" s="110" t="e">
        <f t="shared" ref="T1798:T1861" si="258">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#VALUE!</v>
      </c>
      <c r="U1798" s="110" t="e">
        <f t="shared" ref="U1798:U1861" si="259">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#VALUE!</v>
      </c>
    </row>
    <row r="1799" spans="12:21" x14ac:dyDescent="0.5">
      <c r="L1799" s="56" t="str">
        <f t="shared" si="252"/>
        <v>Effectuez l’étape 1</v>
      </c>
      <c r="M1799" s="56" t="str">
        <f t="shared" si="253"/>
        <v>Effectuez l’étape 1</v>
      </c>
      <c r="N1799" s="56" t="str">
        <f t="shared" si="254"/>
        <v>Effectuez l’étape 1</v>
      </c>
      <c r="O1799" s="56" t="str">
        <f t="shared" si="255"/>
        <v>Effectuez l’étape 1</v>
      </c>
      <c r="P1799" s="3">
        <f t="shared" ref="P1799:P1862" si="260">IF(AND(COUNT(C1799:K1799)&gt;0,OR(COUNT(C1799:K1799)&lt;&gt;5,ISBLANK(B1799))),"Fill out all amounts",SUM(L1799:O1799))</f>
        <v>0</v>
      </c>
      <c r="R1799" s="110" t="e">
        <f t="shared" si="256"/>
        <v>#VALUE!</v>
      </c>
      <c r="S1799" s="110" t="e">
        <f t="shared" si="257"/>
        <v>#VALUE!</v>
      </c>
      <c r="T1799" s="110" t="e">
        <f t="shared" si="258"/>
        <v>#VALUE!</v>
      </c>
      <c r="U1799" s="110" t="e">
        <f t="shared" si="259"/>
        <v>#VALUE!</v>
      </c>
    </row>
    <row r="1800" spans="12:21" x14ac:dyDescent="0.5">
      <c r="L1800" s="56" t="str">
        <f t="shared" si="252"/>
        <v>Effectuez l’étape 1</v>
      </c>
      <c r="M1800" s="56" t="str">
        <f t="shared" si="253"/>
        <v>Effectuez l’étape 1</v>
      </c>
      <c r="N1800" s="56" t="str">
        <f t="shared" si="254"/>
        <v>Effectuez l’étape 1</v>
      </c>
      <c r="O1800" s="56" t="str">
        <f t="shared" si="255"/>
        <v>Effectuez l’étape 1</v>
      </c>
      <c r="P1800" s="3">
        <f t="shared" si="260"/>
        <v>0</v>
      </c>
      <c r="R1800" s="110" t="e">
        <f t="shared" si="256"/>
        <v>#VALUE!</v>
      </c>
      <c r="S1800" s="110" t="e">
        <f t="shared" si="257"/>
        <v>#VALUE!</v>
      </c>
      <c r="T1800" s="110" t="e">
        <f t="shared" si="258"/>
        <v>#VALUE!</v>
      </c>
      <c r="U1800" s="110" t="e">
        <f t="shared" si="259"/>
        <v>#VALUE!</v>
      </c>
    </row>
    <row r="1801" spans="12:21" x14ac:dyDescent="0.5">
      <c r="L1801" s="56" t="str">
        <f t="shared" si="252"/>
        <v>Effectuez l’étape 1</v>
      </c>
      <c r="M1801" s="56" t="str">
        <f t="shared" si="253"/>
        <v>Effectuez l’étape 1</v>
      </c>
      <c r="N1801" s="56" t="str">
        <f t="shared" si="254"/>
        <v>Effectuez l’étape 1</v>
      </c>
      <c r="O1801" s="56" t="str">
        <f t="shared" si="255"/>
        <v>Effectuez l’étape 1</v>
      </c>
      <c r="P1801" s="3">
        <f t="shared" si="260"/>
        <v>0</v>
      </c>
      <c r="R1801" s="110" t="e">
        <f t="shared" si="256"/>
        <v>#VALUE!</v>
      </c>
      <c r="S1801" s="110" t="e">
        <f t="shared" si="257"/>
        <v>#VALUE!</v>
      </c>
      <c r="T1801" s="110" t="e">
        <f t="shared" si="258"/>
        <v>#VALUE!</v>
      </c>
      <c r="U1801" s="110" t="e">
        <f t="shared" si="259"/>
        <v>#VALUE!</v>
      </c>
    </row>
    <row r="1802" spans="12:21" x14ac:dyDescent="0.5">
      <c r="L1802" s="56" t="str">
        <f t="shared" si="252"/>
        <v>Effectuez l’étape 1</v>
      </c>
      <c r="M1802" s="56" t="str">
        <f t="shared" si="253"/>
        <v>Effectuez l’étape 1</v>
      </c>
      <c r="N1802" s="56" t="str">
        <f t="shared" si="254"/>
        <v>Effectuez l’étape 1</v>
      </c>
      <c r="O1802" s="56" t="str">
        <f t="shared" si="255"/>
        <v>Effectuez l’étape 1</v>
      </c>
      <c r="P1802" s="3">
        <f t="shared" si="260"/>
        <v>0</v>
      </c>
      <c r="R1802" s="110" t="e">
        <f t="shared" si="256"/>
        <v>#VALUE!</v>
      </c>
      <c r="S1802" s="110" t="e">
        <f t="shared" si="257"/>
        <v>#VALUE!</v>
      </c>
      <c r="T1802" s="110" t="e">
        <f t="shared" si="258"/>
        <v>#VALUE!</v>
      </c>
      <c r="U1802" s="110" t="e">
        <f t="shared" si="259"/>
        <v>#VALUE!</v>
      </c>
    </row>
    <row r="1803" spans="12:21" x14ac:dyDescent="0.5">
      <c r="L1803" s="56" t="str">
        <f t="shared" si="252"/>
        <v>Effectuez l’étape 1</v>
      </c>
      <c r="M1803" s="56" t="str">
        <f t="shared" si="253"/>
        <v>Effectuez l’étape 1</v>
      </c>
      <c r="N1803" s="56" t="str">
        <f t="shared" si="254"/>
        <v>Effectuez l’étape 1</v>
      </c>
      <c r="O1803" s="56" t="str">
        <f t="shared" si="255"/>
        <v>Effectuez l’étape 1</v>
      </c>
      <c r="P1803" s="3">
        <f t="shared" si="260"/>
        <v>0</v>
      </c>
      <c r="R1803" s="110" t="e">
        <f t="shared" si="256"/>
        <v>#VALUE!</v>
      </c>
      <c r="S1803" s="110" t="e">
        <f t="shared" si="257"/>
        <v>#VALUE!</v>
      </c>
      <c r="T1803" s="110" t="e">
        <f t="shared" si="258"/>
        <v>#VALUE!</v>
      </c>
      <c r="U1803" s="110" t="e">
        <f t="shared" si="259"/>
        <v>#VALUE!</v>
      </c>
    </row>
    <row r="1804" spans="12:21" x14ac:dyDescent="0.5">
      <c r="L1804" s="56" t="str">
        <f t="shared" si="252"/>
        <v>Effectuez l’étape 1</v>
      </c>
      <c r="M1804" s="56" t="str">
        <f t="shared" si="253"/>
        <v>Effectuez l’étape 1</v>
      </c>
      <c r="N1804" s="56" t="str">
        <f t="shared" si="254"/>
        <v>Effectuez l’étape 1</v>
      </c>
      <c r="O1804" s="56" t="str">
        <f t="shared" si="255"/>
        <v>Effectuez l’étape 1</v>
      </c>
      <c r="P1804" s="3">
        <f t="shared" si="260"/>
        <v>0</v>
      </c>
      <c r="R1804" s="110" t="e">
        <f t="shared" si="256"/>
        <v>#VALUE!</v>
      </c>
      <c r="S1804" s="110" t="e">
        <f t="shared" si="257"/>
        <v>#VALUE!</v>
      </c>
      <c r="T1804" s="110" t="e">
        <f t="shared" si="258"/>
        <v>#VALUE!</v>
      </c>
      <c r="U1804" s="110" t="e">
        <f t="shared" si="259"/>
        <v>#VALUE!</v>
      </c>
    </row>
    <row r="1805" spans="12:21" x14ac:dyDescent="0.5">
      <c r="L1805" s="56" t="str">
        <f t="shared" si="252"/>
        <v>Effectuez l’étape 1</v>
      </c>
      <c r="M1805" s="56" t="str">
        <f t="shared" si="253"/>
        <v>Effectuez l’étape 1</v>
      </c>
      <c r="N1805" s="56" t="str">
        <f t="shared" si="254"/>
        <v>Effectuez l’étape 1</v>
      </c>
      <c r="O1805" s="56" t="str">
        <f t="shared" si="255"/>
        <v>Effectuez l’étape 1</v>
      </c>
      <c r="P1805" s="3">
        <f t="shared" si="260"/>
        <v>0</v>
      </c>
      <c r="R1805" s="110" t="e">
        <f t="shared" si="256"/>
        <v>#VALUE!</v>
      </c>
      <c r="S1805" s="110" t="e">
        <f t="shared" si="257"/>
        <v>#VALUE!</v>
      </c>
      <c r="T1805" s="110" t="e">
        <f t="shared" si="258"/>
        <v>#VALUE!</v>
      </c>
      <c r="U1805" s="110" t="e">
        <f t="shared" si="259"/>
        <v>#VALUE!</v>
      </c>
    </row>
    <row r="1806" spans="12:21" x14ac:dyDescent="0.5">
      <c r="L1806" s="56" t="str">
        <f t="shared" si="252"/>
        <v>Effectuez l’étape 1</v>
      </c>
      <c r="M1806" s="56" t="str">
        <f t="shared" si="253"/>
        <v>Effectuez l’étape 1</v>
      </c>
      <c r="N1806" s="56" t="str">
        <f t="shared" si="254"/>
        <v>Effectuez l’étape 1</v>
      </c>
      <c r="O1806" s="56" t="str">
        <f t="shared" si="255"/>
        <v>Effectuez l’étape 1</v>
      </c>
      <c r="P1806" s="3">
        <f t="shared" si="260"/>
        <v>0</v>
      </c>
      <c r="R1806" s="110" t="e">
        <f t="shared" si="256"/>
        <v>#VALUE!</v>
      </c>
      <c r="S1806" s="110" t="e">
        <f t="shared" si="257"/>
        <v>#VALUE!</v>
      </c>
      <c r="T1806" s="110" t="e">
        <f t="shared" si="258"/>
        <v>#VALUE!</v>
      </c>
      <c r="U1806" s="110" t="e">
        <f t="shared" si="259"/>
        <v>#VALUE!</v>
      </c>
    </row>
    <row r="1807" spans="12:21" x14ac:dyDescent="0.5">
      <c r="L1807" s="56" t="str">
        <f t="shared" si="252"/>
        <v>Effectuez l’étape 1</v>
      </c>
      <c r="M1807" s="56" t="str">
        <f t="shared" si="253"/>
        <v>Effectuez l’étape 1</v>
      </c>
      <c r="N1807" s="56" t="str">
        <f t="shared" si="254"/>
        <v>Effectuez l’étape 1</v>
      </c>
      <c r="O1807" s="56" t="str">
        <f t="shared" si="255"/>
        <v>Effectuez l’étape 1</v>
      </c>
      <c r="P1807" s="3">
        <f t="shared" si="260"/>
        <v>0</v>
      </c>
      <c r="R1807" s="110" t="e">
        <f t="shared" si="256"/>
        <v>#VALUE!</v>
      </c>
      <c r="S1807" s="110" t="e">
        <f t="shared" si="257"/>
        <v>#VALUE!</v>
      </c>
      <c r="T1807" s="110" t="e">
        <f t="shared" si="258"/>
        <v>#VALUE!</v>
      </c>
      <c r="U1807" s="110" t="e">
        <f t="shared" si="259"/>
        <v>#VALUE!</v>
      </c>
    </row>
    <row r="1808" spans="12:21" x14ac:dyDescent="0.5">
      <c r="L1808" s="56" t="str">
        <f t="shared" si="252"/>
        <v>Effectuez l’étape 1</v>
      </c>
      <c r="M1808" s="56" t="str">
        <f t="shared" si="253"/>
        <v>Effectuez l’étape 1</v>
      </c>
      <c r="N1808" s="56" t="str">
        <f t="shared" si="254"/>
        <v>Effectuez l’étape 1</v>
      </c>
      <c r="O1808" s="56" t="str">
        <f t="shared" si="255"/>
        <v>Effectuez l’étape 1</v>
      </c>
      <c r="P1808" s="3">
        <f t="shared" si="260"/>
        <v>0</v>
      </c>
      <c r="R1808" s="110" t="e">
        <f t="shared" si="256"/>
        <v>#VALUE!</v>
      </c>
      <c r="S1808" s="110" t="e">
        <f t="shared" si="257"/>
        <v>#VALUE!</v>
      </c>
      <c r="T1808" s="110" t="e">
        <f t="shared" si="258"/>
        <v>#VALUE!</v>
      </c>
      <c r="U1808" s="110" t="e">
        <f t="shared" si="259"/>
        <v>#VALUE!</v>
      </c>
    </row>
    <row r="1809" spans="12:21" x14ac:dyDescent="0.5">
      <c r="L1809" s="56" t="str">
        <f t="shared" si="252"/>
        <v>Effectuez l’étape 1</v>
      </c>
      <c r="M1809" s="56" t="str">
        <f t="shared" si="253"/>
        <v>Effectuez l’étape 1</v>
      </c>
      <c r="N1809" s="56" t="str">
        <f t="shared" si="254"/>
        <v>Effectuez l’étape 1</v>
      </c>
      <c r="O1809" s="56" t="str">
        <f t="shared" si="255"/>
        <v>Effectuez l’étape 1</v>
      </c>
      <c r="P1809" s="3">
        <f t="shared" si="260"/>
        <v>0</v>
      </c>
      <c r="R1809" s="110" t="e">
        <f t="shared" si="256"/>
        <v>#VALUE!</v>
      </c>
      <c r="S1809" s="110" t="e">
        <f t="shared" si="257"/>
        <v>#VALUE!</v>
      </c>
      <c r="T1809" s="110" t="e">
        <f t="shared" si="258"/>
        <v>#VALUE!</v>
      </c>
      <c r="U1809" s="110" t="e">
        <f t="shared" si="259"/>
        <v>#VALUE!</v>
      </c>
    </row>
    <row r="1810" spans="12:21" x14ac:dyDescent="0.5">
      <c r="L1810" s="56" t="str">
        <f t="shared" si="252"/>
        <v>Effectuez l’étape 1</v>
      </c>
      <c r="M1810" s="56" t="str">
        <f t="shared" si="253"/>
        <v>Effectuez l’étape 1</v>
      </c>
      <c r="N1810" s="56" t="str">
        <f t="shared" si="254"/>
        <v>Effectuez l’étape 1</v>
      </c>
      <c r="O1810" s="56" t="str">
        <f t="shared" si="255"/>
        <v>Effectuez l’étape 1</v>
      </c>
      <c r="P1810" s="3">
        <f t="shared" si="260"/>
        <v>0</v>
      </c>
      <c r="R1810" s="110" t="e">
        <f t="shared" si="256"/>
        <v>#VALUE!</v>
      </c>
      <c r="S1810" s="110" t="e">
        <f t="shared" si="257"/>
        <v>#VALUE!</v>
      </c>
      <c r="T1810" s="110" t="e">
        <f t="shared" si="258"/>
        <v>#VALUE!</v>
      </c>
      <c r="U1810" s="110" t="e">
        <f t="shared" si="259"/>
        <v>#VALUE!</v>
      </c>
    </row>
    <row r="1811" spans="12:21" x14ac:dyDescent="0.5">
      <c r="L1811" s="56" t="str">
        <f t="shared" si="252"/>
        <v>Effectuez l’étape 1</v>
      </c>
      <c r="M1811" s="56" t="str">
        <f t="shared" si="253"/>
        <v>Effectuez l’étape 1</v>
      </c>
      <c r="N1811" s="56" t="str">
        <f t="shared" si="254"/>
        <v>Effectuez l’étape 1</v>
      </c>
      <c r="O1811" s="56" t="str">
        <f t="shared" si="255"/>
        <v>Effectuez l’étape 1</v>
      </c>
      <c r="P1811" s="3">
        <f t="shared" si="260"/>
        <v>0</v>
      </c>
      <c r="R1811" s="110" t="e">
        <f t="shared" si="256"/>
        <v>#VALUE!</v>
      </c>
      <c r="S1811" s="110" t="e">
        <f t="shared" si="257"/>
        <v>#VALUE!</v>
      </c>
      <c r="T1811" s="110" t="e">
        <f t="shared" si="258"/>
        <v>#VALUE!</v>
      </c>
      <c r="U1811" s="110" t="e">
        <f t="shared" si="259"/>
        <v>#VALUE!</v>
      </c>
    </row>
    <row r="1812" spans="12:21" x14ac:dyDescent="0.5">
      <c r="L1812" s="56" t="str">
        <f t="shared" si="252"/>
        <v>Effectuez l’étape 1</v>
      </c>
      <c r="M1812" s="56" t="str">
        <f t="shared" si="253"/>
        <v>Effectuez l’étape 1</v>
      </c>
      <c r="N1812" s="56" t="str">
        <f t="shared" si="254"/>
        <v>Effectuez l’étape 1</v>
      </c>
      <c r="O1812" s="56" t="str">
        <f t="shared" si="255"/>
        <v>Effectuez l’étape 1</v>
      </c>
      <c r="P1812" s="3">
        <f t="shared" si="260"/>
        <v>0</v>
      </c>
      <c r="R1812" s="110" t="e">
        <f t="shared" si="256"/>
        <v>#VALUE!</v>
      </c>
      <c r="S1812" s="110" t="e">
        <f t="shared" si="257"/>
        <v>#VALUE!</v>
      </c>
      <c r="T1812" s="110" t="e">
        <f t="shared" si="258"/>
        <v>#VALUE!</v>
      </c>
      <c r="U1812" s="110" t="e">
        <f t="shared" si="259"/>
        <v>#VALUE!</v>
      </c>
    </row>
    <row r="1813" spans="12:21" x14ac:dyDescent="0.5">
      <c r="L1813" s="56" t="str">
        <f t="shared" si="252"/>
        <v>Effectuez l’étape 1</v>
      </c>
      <c r="M1813" s="56" t="str">
        <f t="shared" si="253"/>
        <v>Effectuez l’étape 1</v>
      </c>
      <c r="N1813" s="56" t="str">
        <f t="shared" si="254"/>
        <v>Effectuez l’étape 1</v>
      </c>
      <c r="O1813" s="56" t="str">
        <f t="shared" si="255"/>
        <v>Effectuez l’étape 1</v>
      </c>
      <c r="P1813" s="3">
        <f t="shared" si="260"/>
        <v>0</v>
      </c>
      <c r="R1813" s="110" t="e">
        <f t="shared" si="256"/>
        <v>#VALUE!</v>
      </c>
      <c r="S1813" s="110" t="e">
        <f t="shared" si="257"/>
        <v>#VALUE!</v>
      </c>
      <c r="T1813" s="110" t="e">
        <f t="shared" si="258"/>
        <v>#VALUE!</v>
      </c>
      <c r="U1813" s="110" t="e">
        <f t="shared" si="259"/>
        <v>#VALUE!</v>
      </c>
    </row>
    <row r="1814" spans="12:21" x14ac:dyDescent="0.5">
      <c r="L1814" s="56" t="str">
        <f t="shared" si="252"/>
        <v>Effectuez l’étape 1</v>
      </c>
      <c r="M1814" s="56" t="str">
        <f t="shared" si="253"/>
        <v>Effectuez l’étape 1</v>
      </c>
      <c r="N1814" s="56" t="str">
        <f t="shared" si="254"/>
        <v>Effectuez l’étape 1</v>
      </c>
      <c r="O1814" s="56" t="str">
        <f t="shared" si="255"/>
        <v>Effectuez l’étape 1</v>
      </c>
      <c r="P1814" s="3">
        <f t="shared" si="260"/>
        <v>0</v>
      </c>
      <c r="R1814" s="110" t="e">
        <f t="shared" si="256"/>
        <v>#VALUE!</v>
      </c>
      <c r="S1814" s="110" t="e">
        <f t="shared" si="257"/>
        <v>#VALUE!</v>
      </c>
      <c r="T1814" s="110" t="e">
        <f t="shared" si="258"/>
        <v>#VALUE!</v>
      </c>
      <c r="U1814" s="110" t="e">
        <f t="shared" si="259"/>
        <v>#VALUE!</v>
      </c>
    </row>
    <row r="1815" spans="12:21" x14ac:dyDescent="0.5">
      <c r="L1815" s="56" t="str">
        <f t="shared" si="252"/>
        <v>Effectuez l’étape 1</v>
      </c>
      <c r="M1815" s="56" t="str">
        <f t="shared" si="253"/>
        <v>Effectuez l’étape 1</v>
      </c>
      <c r="N1815" s="56" t="str">
        <f t="shared" si="254"/>
        <v>Effectuez l’étape 1</v>
      </c>
      <c r="O1815" s="56" t="str">
        <f t="shared" si="255"/>
        <v>Effectuez l’étape 1</v>
      </c>
      <c r="P1815" s="3">
        <f t="shared" si="260"/>
        <v>0</v>
      </c>
      <c r="R1815" s="110" t="e">
        <f t="shared" si="256"/>
        <v>#VALUE!</v>
      </c>
      <c r="S1815" s="110" t="e">
        <f t="shared" si="257"/>
        <v>#VALUE!</v>
      </c>
      <c r="T1815" s="110" t="e">
        <f t="shared" si="258"/>
        <v>#VALUE!</v>
      </c>
      <c r="U1815" s="110" t="e">
        <f t="shared" si="259"/>
        <v>#VALUE!</v>
      </c>
    </row>
    <row r="1816" spans="12:21" x14ac:dyDescent="0.5">
      <c r="L1816" s="56" t="str">
        <f t="shared" si="252"/>
        <v>Effectuez l’étape 1</v>
      </c>
      <c r="M1816" s="56" t="str">
        <f t="shared" si="253"/>
        <v>Effectuez l’étape 1</v>
      </c>
      <c r="N1816" s="56" t="str">
        <f t="shared" si="254"/>
        <v>Effectuez l’étape 1</v>
      </c>
      <c r="O1816" s="56" t="str">
        <f t="shared" si="255"/>
        <v>Effectuez l’étape 1</v>
      </c>
      <c r="P1816" s="3">
        <f t="shared" si="260"/>
        <v>0</v>
      </c>
      <c r="R1816" s="110" t="e">
        <f t="shared" si="256"/>
        <v>#VALUE!</v>
      </c>
      <c r="S1816" s="110" t="e">
        <f t="shared" si="257"/>
        <v>#VALUE!</v>
      </c>
      <c r="T1816" s="110" t="e">
        <f t="shared" si="258"/>
        <v>#VALUE!</v>
      </c>
      <c r="U1816" s="110" t="e">
        <f t="shared" si="259"/>
        <v>#VALUE!</v>
      </c>
    </row>
    <row r="1817" spans="12:21" x14ac:dyDescent="0.5">
      <c r="L1817" s="56" t="str">
        <f t="shared" si="252"/>
        <v>Effectuez l’étape 1</v>
      </c>
      <c r="M1817" s="56" t="str">
        <f t="shared" si="253"/>
        <v>Effectuez l’étape 1</v>
      </c>
      <c r="N1817" s="56" t="str">
        <f t="shared" si="254"/>
        <v>Effectuez l’étape 1</v>
      </c>
      <c r="O1817" s="56" t="str">
        <f t="shared" si="255"/>
        <v>Effectuez l’étape 1</v>
      </c>
      <c r="P1817" s="3">
        <f t="shared" si="260"/>
        <v>0</v>
      </c>
      <c r="R1817" s="110" t="e">
        <f t="shared" si="256"/>
        <v>#VALUE!</v>
      </c>
      <c r="S1817" s="110" t="e">
        <f t="shared" si="257"/>
        <v>#VALUE!</v>
      </c>
      <c r="T1817" s="110" t="e">
        <f t="shared" si="258"/>
        <v>#VALUE!</v>
      </c>
      <c r="U1817" s="110" t="e">
        <f t="shared" si="259"/>
        <v>#VALUE!</v>
      </c>
    </row>
    <row r="1818" spans="12:21" x14ac:dyDescent="0.5">
      <c r="L1818" s="56" t="str">
        <f t="shared" si="252"/>
        <v>Effectuez l’étape 1</v>
      </c>
      <c r="M1818" s="56" t="str">
        <f t="shared" si="253"/>
        <v>Effectuez l’étape 1</v>
      </c>
      <c r="N1818" s="56" t="str">
        <f t="shared" si="254"/>
        <v>Effectuez l’étape 1</v>
      </c>
      <c r="O1818" s="56" t="str">
        <f t="shared" si="255"/>
        <v>Effectuez l’étape 1</v>
      </c>
      <c r="P1818" s="3">
        <f t="shared" si="260"/>
        <v>0</v>
      </c>
      <c r="R1818" s="110" t="e">
        <f t="shared" si="256"/>
        <v>#VALUE!</v>
      </c>
      <c r="S1818" s="110" t="e">
        <f t="shared" si="257"/>
        <v>#VALUE!</v>
      </c>
      <c r="T1818" s="110" t="e">
        <f t="shared" si="258"/>
        <v>#VALUE!</v>
      </c>
      <c r="U1818" s="110" t="e">
        <f t="shared" si="259"/>
        <v>#VALUE!</v>
      </c>
    </row>
    <row r="1819" spans="12:21" x14ac:dyDescent="0.5">
      <c r="L1819" s="56" t="str">
        <f t="shared" si="252"/>
        <v>Effectuez l’étape 1</v>
      </c>
      <c r="M1819" s="56" t="str">
        <f t="shared" si="253"/>
        <v>Effectuez l’étape 1</v>
      </c>
      <c r="N1819" s="56" t="str">
        <f t="shared" si="254"/>
        <v>Effectuez l’étape 1</v>
      </c>
      <c r="O1819" s="56" t="str">
        <f t="shared" si="255"/>
        <v>Effectuez l’étape 1</v>
      </c>
      <c r="P1819" s="3">
        <f t="shared" si="260"/>
        <v>0</v>
      </c>
      <c r="R1819" s="110" t="e">
        <f t="shared" si="256"/>
        <v>#VALUE!</v>
      </c>
      <c r="S1819" s="110" t="e">
        <f t="shared" si="257"/>
        <v>#VALUE!</v>
      </c>
      <c r="T1819" s="110" t="e">
        <f t="shared" si="258"/>
        <v>#VALUE!</v>
      </c>
      <c r="U1819" s="110" t="e">
        <f t="shared" si="259"/>
        <v>#VALUE!</v>
      </c>
    </row>
    <row r="1820" spans="12:21" x14ac:dyDescent="0.5">
      <c r="L1820" s="56" t="str">
        <f t="shared" si="252"/>
        <v>Effectuez l’étape 1</v>
      </c>
      <c r="M1820" s="56" t="str">
        <f t="shared" si="253"/>
        <v>Effectuez l’étape 1</v>
      </c>
      <c r="N1820" s="56" t="str">
        <f t="shared" si="254"/>
        <v>Effectuez l’étape 1</v>
      </c>
      <c r="O1820" s="56" t="str">
        <f t="shared" si="255"/>
        <v>Effectuez l’étape 1</v>
      </c>
      <c r="P1820" s="3">
        <f t="shared" si="260"/>
        <v>0</v>
      </c>
      <c r="R1820" s="110" t="e">
        <f t="shared" si="256"/>
        <v>#VALUE!</v>
      </c>
      <c r="S1820" s="110" t="e">
        <f t="shared" si="257"/>
        <v>#VALUE!</v>
      </c>
      <c r="T1820" s="110" t="e">
        <f t="shared" si="258"/>
        <v>#VALUE!</v>
      </c>
      <c r="U1820" s="110" t="e">
        <f t="shared" si="259"/>
        <v>#VALUE!</v>
      </c>
    </row>
    <row r="1821" spans="12:21" x14ac:dyDescent="0.5">
      <c r="L1821" s="56" t="str">
        <f t="shared" si="252"/>
        <v>Effectuez l’étape 1</v>
      </c>
      <c r="M1821" s="56" t="str">
        <f t="shared" si="253"/>
        <v>Effectuez l’étape 1</v>
      </c>
      <c r="N1821" s="56" t="str">
        <f t="shared" si="254"/>
        <v>Effectuez l’étape 1</v>
      </c>
      <c r="O1821" s="56" t="str">
        <f t="shared" si="255"/>
        <v>Effectuez l’étape 1</v>
      </c>
      <c r="P1821" s="3">
        <f t="shared" si="260"/>
        <v>0</v>
      </c>
      <c r="R1821" s="110" t="e">
        <f t="shared" si="256"/>
        <v>#VALUE!</v>
      </c>
      <c r="S1821" s="110" t="e">
        <f t="shared" si="257"/>
        <v>#VALUE!</v>
      </c>
      <c r="T1821" s="110" t="e">
        <f t="shared" si="258"/>
        <v>#VALUE!</v>
      </c>
      <c r="U1821" s="110" t="e">
        <f t="shared" si="259"/>
        <v>#VALUE!</v>
      </c>
    </row>
    <row r="1822" spans="12:21" x14ac:dyDescent="0.5">
      <c r="L1822" s="56" t="str">
        <f t="shared" si="252"/>
        <v>Effectuez l’étape 1</v>
      </c>
      <c r="M1822" s="56" t="str">
        <f t="shared" si="253"/>
        <v>Effectuez l’étape 1</v>
      </c>
      <c r="N1822" s="56" t="str">
        <f t="shared" si="254"/>
        <v>Effectuez l’étape 1</v>
      </c>
      <c r="O1822" s="56" t="str">
        <f t="shared" si="255"/>
        <v>Effectuez l’étape 1</v>
      </c>
      <c r="P1822" s="3">
        <f t="shared" si="260"/>
        <v>0</v>
      </c>
      <c r="R1822" s="110" t="e">
        <f t="shared" si="256"/>
        <v>#VALUE!</v>
      </c>
      <c r="S1822" s="110" t="e">
        <f t="shared" si="257"/>
        <v>#VALUE!</v>
      </c>
      <c r="T1822" s="110" t="e">
        <f t="shared" si="258"/>
        <v>#VALUE!</v>
      </c>
      <c r="U1822" s="110" t="e">
        <f t="shared" si="259"/>
        <v>#VALUE!</v>
      </c>
    </row>
    <row r="1823" spans="12:21" x14ac:dyDescent="0.5">
      <c r="L1823" s="56" t="str">
        <f t="shared" si="252"/>
        <v>Effectuez l’étape 1</v>
      </c>
      <c r="M1823" s="56" t="str">
        <f t="shared" si="253"/>
        <v>Effectuez l’étape 1</v>
      </c>
      <c r="N1823" s="56" t="str">
        <f t="shared" si="254"/>
        <v>Effectuez l’étape 1</v>
      </c>
      <c r="O1823" s="56" t="str">
        <f t="shared" si="255"/>
        <v>Effectuez l’étape 1</v>
      </c>
      <c r="P1823" s="3">
        <f t="shared" si="260"/>
        <v>0</v>
      </c>
      <c r="R1823" s="110" t="e">
        <f t="shared" si="256"/>
        <v>#VALUE!</v>
      </c>
      <c r="S1823" s="110" t="e">
        <f t="shared" si="257"/>
        <v>#VALUE!</v>
      </c>
      <c r="T1823" s="110" t="e">
        <f t="shared" si="258"/>
        <v>#VALUE!</v>
      </c>
      <c r="U1823" s="110" t="e">
        <f t="shared" si="259"/>
        <v>#VALUE!</v>
      </c>
    </row>
    <row r="1824" spans="12:21" x14ac:dyDescent="0.5">
      <c r="L1824" s="56" t="str">
        <f t="shared" si="252"/>
        <v>Effectuez l’étape 1</v>
      </c>
      <c r="M1824" s="56" t="str">
        <f t="shared" si="253"/>
        <v>Effectuez l’étape 1</v>
      </c>
      <c r="N1824" s="56" t="str">
        <f t="shared" si="254"/>
        <v>Effectuez l’étape 1</v>
      </c>
      <c r="O1824" s="56" t="str">
        <f t="shared" si="255"/>
        <v>Effectuez l’étape 1</v>
      </c>
      <c r="P1824" s="3">
        <f t="shared" si="260"/>
        <v>0</v>
      </c>
      <c r="R1824" s="110" t="e">
        <f t="shared" si="256"/>
        <v>#VALUE!</v>
      </c>
      <c r="S1824" s="110" t="e">
        <f t="shared" si="257"/>
        <v>#VALUE!</v>
      </c>
      <c r="T1824" s="110" t="e">
        <f t="shared" si="258"/>
        <v>#VALUE!</v>
      </c>
      <c r="U1824" s="110" t="e">
        <f t="shared" si="259"/>
        <v>#VALUE!</v>
      </c>
    </row>
    <row r="1825" spans="12:21" x14ac:dyDescent="0.5">
      <c r="L1825" s="56" t="str">
        <f t="shared" si="252"/>
        <v>Effectuez l’étape 1</v>
      </c>
      <c r="M1825" s="56" t="str">
        <f t="shared" si="253"/>
        <v>Effectuez l’étape 1</v>
      </c>
      <c r="N1825" s="56" t="str">
        <f t="shared" si="254"/>
        <v>Effectuez l’étape 1</v>
      </c>
      <c r="O1825" s="56" t="str">
        <f t="shared" si="255"/>
        <v>Effectuez l’étape 1</v>
      </c>
      <c r="P1825" s="3">
        <f t="shared" si="260"/>
        <v>0</v>
      </c>
      <c r="R1825" s="110" t="e">
        <f t="shared" si="256"/>
        <v>#VALUE!</v>
      </c>
      <c r="S1825" s="110" t="e">
        <f t="shared" si="257"/>
        <v>#VALUE!</v>
      </c>
      <c r="T1825" s="110" t="e">
        <f t="shared" si="258"/>
        <v>#VALUE!</v>
      </c>
      <c r="U1825" s="110" t="e">
        <f t="shared" si="259"/>
        <v>#VALUE!</v>
      </c>
    </row>
    <row r="1826" spans="12:21" x14ac:dyDescent="0.5">
      <c r="L1826" s="56" t="str">
        <f t="shared" si="252"/>
        <v>Effectuez l’étape 1</v>
      </c>
      <c r="M1826" s="56" t="str">
        <f t="shared" si="253"/>
        <v>Effectuez l’étape 1</v>
      </c>
      <c r="N1826" s="56" t="str">
        <f t="shared" si="254"/>
        <v>Effectuez l’étape 1</v>
      </c>
      <c r="O1826" s="56" t="str">
        <f t="shared" si="255"/>
        <v>Effectuez l’étape 1</v>
      </c>
      <c r="P1826" s="3">
        <f t="shared" si="260"/>
        <v>0</v>
      </c>
      <c r="R1826" s="110" t="e">
        <f t="shared" si="256"/>
        <v>#VALUE!</v>
      </c>
      <c r="S1826" s="110" t="e">
        <f t="shared" si="257"/>
        <v>#VALUE!</v>
      </c>
      <c r="T1826" s="110" t="e">
        <f t="shared" si="258"/>
        <v>#VALUE!</v>
      </c>
      <c r="U1826" s="110" t="e">
        <f t="shared" si="259"/>
        <v>#VALUE!</v>
      </c>
    </row>
    <row r="1827" spans="12:21" x14ac:dyDescent="0.5">
      <c r="L1827" s="56" t="str">
        <f t="shared" si="252"/>
        <v>Effectuez l’étape 1</v>
      </c>
      <c r="M1827" s="56" t="str">
        <f t="shared" si="253"/>
        <v>Effectuez l’étape 1</v>
      </c>
      <c r="N1827" s="56" t="str">
        <f t="shared" si="254"/>
        <v>Effectuez l’étape 1</v>
      </c>
      <c r="O1827" s="56" t="str">
        <f t="shared" si="255"/>
        <v>Effectuez l’étape 1</v>
      </c>
      <c r="P1827" s="3">
        <f t="shared" si="260"/>
        <v>0</v>
      </c>
      <c r="R1827" s="110" t="e">
        <f t="shared" si="256"/>
        <v>#VALUE!</v>
      </c>
      <c r="S1827" s="110" t="e">
        <f t="shared" si="257"/>
        <v>#VALUE!</v>
      </c>
      <c r="T1827" s="110" t="e">
        <f t="shared" si="258"/>
        <v>#VALUE!</v>
      </c>
      <c r="U1827" s="110" t="e">
        <f t="shared" si="259"/>
        <v>#VALUE!</v>
      </c>
    </row>
    <row r="1828" spans="12:21" x14ac:dyDescent="0.5">
      <c r="L1828" s="56" t="str">
        <f t="shared" si="252"/>
        <v>Effectuez l’étape 1</v>
      </c>
      <c r="M1828" s="56" t="str">
        <f t="shared" si="253"/>
        <v>Effectuez l’étape 1</v>
      </c>
      <c r="N1828" s="56" t="str">
        <f t="shared" si="254"/>
        <v>Effectuez l’étape 1</v>
      </c>
      <c r="O1828" s="56" t="str">
        <f t="shared" si="255"/>
        <v>Effectuez l’étape 1</v>
      </c>
      <c r="P1828" s="3">
        <f t="shared" si="260"/>
        <v>0</v>
      </c>
      <c r="R1828" s="110" t="e">
        <f t="shared" si="256"/>
        <v>#VALUE!</v>
      </c>
      <c r="S1828" s="110" t="e">
        <f t="shared" si="257"/>
        <v>#VALUE!</v>
      </c>
      <c r="T1828" s="110" t="e">
        <f t="shared" si="258"/>
        <v>#VALUE!</v>
      </c>
      <c r="U1828" s="110" t="e">
        <f t="shared" si="259"/>
        <v>#VALUE!</v>
      </c>
    </row>
    <row r="1829" spans="12:21" x14ac:dyDescent="0.5">
      <c r="L1829" s="56" t="str">
        <f t="shared" si="252"/>
        <v>Effectuez l’étape 1</v>
      </c>
      <c r="M1829" s="56" t="str">
        <f t="shared" si="253"/>
        <v>Effectuez l’étape 1</v>
      </c>
      <c r="N1829" s="56" t="str">
        <f t="shared" si="254"/>
        <v>Effectuez l’étape 1</v>
      </c>
      <c r="O1829" s="56" t="str">
        <f t="shared" si="255"/>
        <v>Effectuez l’étape 1</v>
      </c>
      <c r="P1829" s="3">
        <f t="shared" si="260"/>
        <v>0</v>
      </c>
      <c r="R1829" s="110" t="e">
        <f t="shared" si="256"/>
        <v>#VALUE!</v>
      </c>
      <c r="S1829" s="110" t="e">
        <f t="shared" si="257"/>
        <v>#VALUE!</v>
      </c>
      <c r="T1829" s="110" t="e">
        <f t="shared" si="258"/>
        <v>#VALUE!</v>
      </c>
      <c r="U1829" s="110" t="e">
        <f t="shared" si="259"/>
        <v>#VALUE!</v>
      </c>
    </row>
    <row r="1830" spans="12:21" x14ac:dyDescent="0.5">
      <c r="L1830" s="56" t="str">
        <f t="shared" si="252"/>
        <v>Effectuez l’étape 1</v>
      </c>
      <c r="M1830" s="56" t="str">
        <f t="shared" si="253"/>
        <v>Effectuez l’étape 1</v>
      </c>
      <c r="N1830" s="56" t="str">
        <f t="shared" si="254"/>
        <v>Effectuez l’étape 1</v>
      </c>
      <c r="O1830" s="56" t="str">
        <f t="shared" si="255"/>
        <v>Effectuez l’étape 1</v>
      </c>
      <c r="P1830" s="3">
        <f t="shared" si="260"/>
        <v>0</v>
      </c>
      <c r="R1830" s="110" t="e">
        <f t="shared" si="256"/>
        <v>#VALUE!</v>
      </c>
      <c r="S1830" s="110" t="e">
        <f t="shared" si="257"/>
        <v>#VALUE!</v>
      </c>
      <c r="T1830" s="110" t="e">
        <f t="shared" si="258"/>
        <v>#VALUE!</v>
      </c>
      <c r="U1830" s="110" t="e">
        <f t="shared" si="259"/>
        <v>#VALUE!</v>
      </c>
    </row>
    <row r="1831" spans="12:21" x14ac:dyDescent="0.5">
      <c r="L1831" s="56" t="str">
        <f t="shared" si="252"/>
        <v>Effectuez l’étape 1</v>
      </c>
      <c r="M1831" s="56" t="str">
        <f t="shared" si="253"/>
        <v>Effectuez l’étape 1</v>
      </c>
      <c r="N1831" s="56" t="str">
        <f t="shared" si="254"/>
        <v>Effectuez l’étape 1</v>
      </c>
      <c r="O1831" s="56" t="str">
        <f t="shared" si="255"/>
        <v>Effectuez l’étape 1</v>
      </c>
      <c r="P1831" s="3">
        <f t="shared" si="260"/>
        <v>0</v>
      </c>
      <c r="R1831" s="110" t="e">
        <f t="shared" si="256"/>
        <v>#VALUE!</v>
      </c>
      <c r="S1831" s="110" t="e">
        <f t="shared" si="257"/>
        <v>#VALUE!</v>
      </c>
      <c r="T1831" s="110" t="e">
        <f t="shared" si="258"/>
        <v>#VALUE!</v>
      </c>
      <c r="U1831" s="110" t="e">
        <f t="shared" si="259"/>
        <v>#VALUE!</v>
      </c>
    </row>
    <row r="1832" spans="12:21" x14ac:dyDescent="0.5">
      <c r="L1832" s="56" t="str">
        <f t="shared" si="252"/>
        <v>Effectuez l’étape 1</v>
      </c>
      <c r="M1832" s="56" t="str">
        <f t="shared" si="253"/>
        <v>Effectuez l’étape 1</v>
      </c>
      <c r="N1832" s="56" t="str">
        <f t="shared" si="254"/>
        <v>Effectuez l’étape 1</v>
      </c>
      <c r="O1832" s="56" t="str">
        <f t="shared" si="255"/>
        <v>Effectuez l’étape 1</v>
      </c>
      <c r="P1832" s="3">
        <f t="shared" si="260"/>
        <v>0</v>
      </c>
      <c r="R1832" s="110" t="e">
        <f t="shared" si="256"/>
        <v>#VALUE!</v>
      </c>
      <c r="S1832" s="110" t="e">
        <f t="shared" si="257"/>
        <v>#VALUE!</v>
      </c>
      <c r="T1832" s="110" t="e">
        <f t="shared" si="258"/>
        <v>#VALUE!</v>
      </c>
      <c r="U1832" s="110" t="e">
        <f t="shared" si="259"/>
        <v>#VALUE!</v>
      </c>
    </row>
    <row r="1833" spans="12:21" x14ac:dyDescent="0.5">
      <c r="L1833" s="56" t="str">
        <f t="shared" si="252"/>
        <v>Effectuez l’étape 1</v>
      </c>
      <c r="M1833" s="56" t="str">
        <f t="shared" si="253"/>
        <v>Effectuez l’étape 1</v>
      </c>
      <c r="N1833" s="56" t="str">
        <f t="shared" si="254"/>
        <v>Effectuez l’étape 1</v>
      </c>
      <c r="O1833" s="56" t="str">
        <f t="shared" si="255"/>
        <v>Effectuez l’étape 1</v>
      </c>
      <c r="P1833" s="3">
        <f t="shared" si="260"/>
        <v>0</v>
      </c>
      <c r="R1833" s="110" t="e">
        <f t="shared" si="256"/>
        <v>#VALUE!</v>
      </c>
      <c r="S1833" s="110" t="e">
        <f t="shared" si="257"/>
        <v>#VALUE!</v>
      </c>
      <c r="T1833" s="110" t="e">
        <f t="shared" si="258"/>
        <v>#VALUE!</v>
      </c>
      <c r="U1833" s="110" t="e">
        <f t="shared" si="259"/>
        <v>#VALUE!</v>
      </c>
    </row>
    <row r="1834" spans="12:21" x14ac:dyDescent="0.5">
      <c r="L1834" s="56" t="str">
        <f t="shared" si="252"/>
        <v>Effectuez l’étape 1</v>
      </c>
      <c r="M1834" s="56" t="str">
        <f t="shared" si="253"/>
        <v>Effectuez l’étape 1</v>
      </c>
      <c r="N1834" s="56" t="str">
        <f t="shared" si="254"/>
        <v>Effectuez l’étape 1</v>
      </c>
      <c r="O1834" s="56" t="str">
        <f t="shared" si="255"/>
        <v>Effectuez l’étape 1</v>
      </c>
      <c r="P1834" s="3">
        <f t="shared" si="260"/>
        <v>0</v>
      </c>
      <c r="R1834" s="110" t="e">
        <f t="shared" si="256"/>
        <v>#VALUE!</v>
      </c>
      <c r="S1834" s="110" t="e">
        <f t="shared" si="257"/>
        <v>#VALUE!</v>
      </c>
      <c r="T1834" s="110" t="e">
        <f t="shared" si="258"/>
        <v>#VALUE!</v>
      </c>
      <c r="U1834" s="110" t="e">
        <f t="shared" si="259"/>
        <v>#VALUE!</v>
      </c>
    </row>
    <row r="1835" spans="12:21" x14ac:dyDescent="0.5">
      <c r="L1835" s="56" t="str">
        <f t="shared" si="252"/>
        <v>Effectuez l’étape 1</v>
      </c>
      <c r="M1835" s="56" t="str">
        <f t="shared" si="253"/>
        <v>Effectuez l’étape 1</v>
      </c>
      <c r="N1835" s="56" t="str">
        <f t="shared" si="254"/>
        <v>Effectuez l’étape 1</v>
      </c>
      <c r="O1835" s="56" t="str">
        <f t="shared" si="255"/>
        <v>Effectuez l’étape 1</v>
      </c>
      <c r="P1835" s="3">
        <f t="shared" si="260"/>
        <v>0</v>
      </c>
      <c r="R1835" s="110" t="e">
        <f t="shared" si="256"/>
        <v>#VALUE!</v>
      </c>
      <c r="S1835" s="110" t="e">
        <f t="shared" si="257"/>
        <v>#VALUE!</v>
      </c>
      <c r="T1835" s="110" t="e">
        <f t="shared" si="258"/>
        <v>#VALUE!</v>
      </c>
      <c r="U1835" s="110" t="e">
        <f t="shared" si="259"/>
        <v>#VALUE!</v>
      </c>
    </row>
    <row r="1836" spans="12:21" x14ac:dyDescent="0.5">
      <c r="L1836" s="56" t="str">
        <f t="shared" si="252"/>
        <v>Effectuez l’étape 1</v>
      </c>
      <c r="M1836" s="56" t="str">
        <f t="shared" si="253"/>
        <v>Effectuez l’étape 1</v>
      </c>
      <c r="N1836" s="56" t="str">
        <f t="shared" si="254"/>
        <v>Effectuez l’étape 1</v>
      </c>
      <c r="O1836" s="56" t="str">
        <f t="shared" si="255"/>
        <v>Effectuez l’étape 1</v>
      </c>
      <c r="P1836" s="3">
        <f t="shared" si="260"/>
        <v>0</v>
      </c>
      <c r="R1836" s="110" t="e">
        <f t="shared" si="256"/>
        <v>#VALUE!</v>
      </c>
      <c r="S1836" s="110" t="e">
        <f t="shared" si="257"/>
        <v>#VALUE!</v>
      </c>
      <c r="T1836" s="110" t="e">
        <f t="shared" si="258"/>
        <v>#VALUE!</v>
      </c>
      <c r="U1836" s="110" t="e">
        <f t="shared" si="259"/>
        <v>#VALUE!</v>
      </c>
    </row>
    <row r="1837" spans="12:21" x14ac:dyDescent="0.5">
      <c r="L1837" s="56" t="str">
        <f t="shared" si="252"/>
        <v>Effectuez l’étape 1</v>
      </c>
      <c r="M1837" s="56" t="str">
        <f t="shared" si="253"/>
        <v>Effectuez l’étape 1</v>
      </c>
      <c r="N1837" s="56" t="str">
        <f t="shared" si="254"/>
        <v>Effectuez l’étape 1</v>
      </c>
      <c r="O1837" s="56" t="str">
        <f t="shared" si="255"/>
        <v>Effectuez l’étape 1</v>
      </c>
      <c r="P1837" s="3">
        <f t="shared" si="260"/>
        <v>0</v>
      </c>
      <c r="R1837" s="110" t="e">
        <f t="shared" si="256"/>
        <v>#VALUE!</v>
      </c>
      <c r="S1837" s="110" t="e">
        <f t="shared" si="257"/>
        <v>#VALUE!</v>
      </c>
      <c r="T1837" s="110" t="e">
        <f t="shared" si="258"/>
        <v>#VALUE!</v>
      </c>
      <c r="U1837" s="110" t="e">
        <f t="shared" si="259"/>
        <v>#VALUE!</v>
      </c>
    </row>
    <row r="1838" spans="12:21" x14ac:dyDescent="0.5">
      <c r="L1838" s="56" t="str">
        <f t="shared" si="252"/>
        <v>Effectuez l’étape 1</v>
      </c>
      <c r="M1838" s="56" t="str">
        <f t="shared" si="253"/>
        <v>Effectuez l’étape 1</v>
      </c>
      <c r="N1838" s="56" t="str">
        <f t="shared" si="254"/>
        <v>Effectuez l’étape 1</v>
      </c>
      <c r="O1838" s="56" t="str">
        <f t="shared" si="255"/>
        <v>Effectuez l’étape 1</v>
      </c>
      <c r="P1838" s="3">
        <f t="shared" si="260"/>
        <v>0</v>
      </c>
      <c r="R1838" s="110" t="e">
        <f t="shared" si="256"/>
        <v>#VALUE!</v>
      </c>
      <c r="S1838" s="110" t="e">
        <f t="shared" si="257"/>
        <v>#VALUE!</v>
      </c>
      <c r="T1838" s="110" t="e">
        <f t="shared" si="258"/>
        <v>#VALUE!</v>
      </c>
      <c r="U1838" s="110" t="e">
        <f t="shared" si="259"/>
        <v>#VALUE!</v>
      </c>
    </row>
    <row r="1839" spans="12:21" x14ac:dyDescent="0.5">
      <c r="L1839" s="56" t="str">
        <f t="shared" si="252"/>
        <v>Effectuez l’étape 1</v>
      </c>
      <c r="M1839" s="56" t="str">
        <f t="shared" si="253"/>
        <v>Effectuez l’étape 1</v>
      </c>
      <c r="N1839" s="56" t="str">
        <f t="shared" si="254"/>
        <v>Effectuez l’étape 1</v>
      </c>
      <c r="O1839" s="56" t="str">
        <f t="shared" si="255"/>
        <v>Effectuez l’étape 1</v>
      </c>
      <c r="P1839" s="3">
        <f t="shared" si="260"/>
        <v>0</v>
      </c>
      <c r="R1839" s="110" t="e">
        <f t="shared" si="256"/>
        <v>#VALUE!</v>
      </c>
      <c r="S1839" s="110" t="e">
        <f t="shared" si="257"/>
        <v>#VALUE!</v>
      </c>
      <c r="T1839" s="110" t="e">
        <f t="shared" si="258"/>
        <v>#VALUE!</v>
      </c>
      <c r="U1839" s="110" t="e">
        <f t="shared" si="259"/>
        <v>#VALUE!</v>
      </c>
    </row>
    <row r="1840" spans="12:21" x14ac:dyDescent="0.5">
      <c r="L1840" s="56" t="str">
        <f t="shared" si="252"/>
        <v>Effectuez l’étape 1</v>
      </c>
      <c r="M1840" s="56" t="str">
        <f t="shared" si="253"/>
        <v>Effectuez l’étape 1</v>
      </c>
      <c r="N1840" s="56" t="str">
        <f t="shared" si="254"/>
        <v>Effectuez l’étape 1</v>
      </c>
      <c r="O1840" s="56" t="str">
        <f t="shared" si="255"/>
        <v>Effectuez l’étape 1</v>
      </c>
      <c r="P1840" s="3">
        <f t="shared" si="260"/>
        <v>0</v>
      </c>
      <c r="R1840" s="110" t="e">
        <f t="shared" si="256"/>
        <v>#VALUE!</v>
      </c>
      <c r="S1840" s="110" t="e">
        <f t="shared" si="257"/>
        <v>#VALUE!</v>
      </c>
      <c r="T1840" s="110" t="e">
        <f t="shared" si="258"/>
        <v>#VALUE!</v>
      </c>
      <c r="U1840" s="110" t="e">
        <f t="shared" si="259"/>
        <v>#VALUE!</v>
      </c>
    </row>
    <row r="1841" spans="12:21" x14ac:dyDescent="0.5">
      <c r="L1841" s="56" t="str">
        <f t="shared" si="252"/>
        <v>Effectuez l’étape 1</v>
      </c>
      <c r="M1841" s="56" t="str">
        <f t="shared" si="253"/>
        <v>Effectuez l’étape 1</v>
      </c>
      <c r="N1841" s="56" t="str">
        <f t="shared" si="254"/>
        <v>Effectuez l’étape 1</v>
      </c>
      <c r="O1841" s="56" t="str">
        <f t="shared" si="255"/>
        <v>Effectuez l’étape 1</v>
      </c>
      <c r="P1841" s="3">
        <f t="shared" si="260"/>
        <v>0</v>
      </c>
      <c r="R1841" s="110" t="e">
        <f t="shared" si="256"/>
        <v>#VALUE!</v>
      </c>
      <c r="S1841" s="110" t="e">
        <f t="shared" si="257"/>
        <v>#VALUE!</v>
      </c>
      <c r="T1841" s="110" t="e">
        <f t="shared" si="258"/>
        <v>#VALUE!</v>
      </c>
      <c r="U1841" s="110" t="e">
        <f t="shared" si="259"/>
        <v>#VALUE!</v>
      </c>
    </row>
    <row r="1842" spans="12:21" x14ac:dyDescent="0.5">
      <c r="L1842" s="56" t="str">
        <f t="shared" si="252"/>
        <v>Effectuez l’étape 1</v>
      </c>
      <c r="M1842" s="56" t="str">
        <f t="shared" si="253"/>
        <v>Effectuez l’étape 1</v>
      </c>
      <c r="N1842" s="56" t="str">
        <f t="shared" si="254"/>
        <v>Effectuez l’étape 1</v>
      </c>
      <c r="O1842" s="56" t="str">
        <f t="shared" si="255"/>
        <v>Effectuez l’étape 1</v>
      </c>
      <c r="P1842" s="3">
        <f t="shared" si="260"/>
        <v>0</v>
      </c>
      <c r="R1842" s="110" t="e">
        <f t="shared" si="256"/>
        <v>#VALUE!</v>
      </c>
      <c r="S1842" s="110" t="e">
        <f t="shared" si="257"/>
        <v>#VALUE!</v>
      </c>
      <c r="T1842" s="110" t="e">
        <f t="shared" si="258"/>
        <v>#VALUE!</v>
      </c>
      <c r="U1842" s="110" t="e">
        <f t="shared" si="259"/>
        <v>#VALUE!</v>
      </c>
    </row>
    <row r="1843" spans="12:21" x14ac:dyDescent="0.5">
      <c r="L1843" s="56" t="str">
        <f t="shared" si="252"/>
        <v>Effectuez l’étape 1</v>
      </c>
      <c r="M1843" s="56" t="str">
        <f t="shared" si="253"/>
        <v>Effectuez l’étape 1</v>
      </c>
      <c r="N1843" s="56" t="str">
        <f t="shared" si="254"/>
        <v>Effectuez l’étape 1</v>
      </c>
      <c r="O1843" s="56" t="str">
        <f t="shared" si="255"/>
        <v>Effectuez l’étape 1</v>
      </c>
      <c r="P1843" s="3">
        <f t="shared" si="260"/>
        <v>0</v>
      </c>
      <c r="R1843" s="110" t="e">
        <f t="shared" si="256"/>
        <v>#VALUE!</v>
      </c>
      <c r="S1843" s="110" t="e">
        <f t="shared" si="257"/>
        <v>#VALUE!</v>
      </c>
      <c r="T1843" s="110" t="e">
        <f t="shared" si="258"/>
        <v>#VALUE!</v>
      </c>
      <c r="U1843" s="110" t="e">
        <f t="shared" si="259"/>
        <v>#VALUE!</v>
      </c>
    </row>
    <row r="1844" spans="12:21" x14ac:dyDescent="0.5">
      <c r="L1844" s="56" t="str">
        <f t="shared" si="252"/>
        <v>Effectuez l’étape 1</v>
      </c>
      <c r="M1844" s="56" t="str">
        <f t="shared" si="253"/>
        <v>Effectuez l’étape 1</v>
      </c>
      <c r="N1844" s="56" t="str">
        <f t="shared" si="254"/>
        <v>Effectuez l’étape 1</v>
      </c>
      <c r="O1844" s="56" t="str">
        <f t="shared" si="255"/>
        <v>Effectuez l’étape 1</v>
      </c>
      <c r="P1844" s="3">
        <f t="shared" si="260"/>
        <v>0</v>
      </c>
      <c r="R1844" s="110" t="e">
        <f t="shared" si="256"/>
        <v>#VALUE!</v>
      </c>
      <c r="S1844" s="110" t="e">
        <f t="shared" si="257"/>
        <v>#VALUE!</v>
      </c>
      <c r="T1844" s="110" t="e">
        <f t="shared" si="258"/>
        <v>#VALUE!</v>
      </c>
      <c r="U1844" s="110" t="e">
        <f t="shared" si="259"/>
        <v>#VALUE!</v>
      </c>
    </row>
    <row r="1845" spans="12:21" x14ac:dyDescent="0.5">
      <c r="L1845" s="56" t="str">
        <f t="shared" si="252"/>
        <v>Effectuez l’étape 1</v>
      </c>
      <c r="M1845" s="56" t="str">
        <f t="shared" si="253"/>
        <v>Effectuez l’étape 1</v>
      </c>
      <c r="N1845" s="56" t="str">
        <f t="shared" si="254"/>
        <v>Effectuez l’étape 1</v>
      </c>
      <c r="O1845" s="56" t="str">
        <f t="shared" si="255"/>
        <v>Effectuez l’étape 1</v>
      </c>
      <c r="P1845" s="3">
        <f t="shared" si="260"/>
        <v>0</v>
      </c>
      <c r="R1845" s="110" t="e">
        <f t="shared" si="256"/>
        <v>#VALUE!</v>
      </c>
      <c r="S1845" s="110" t="e">
        <f t="shared" si="257"/>
        <v>#VALUE!</v>
      </c>
      <c r="T1845" s="110" t="e">
        <f t="shared" si="258"/>
        <v>#VALUE!</v>
      </c>
      <c r="U1845" s="110" t="e">
        <f t="shared" si="259"/>
        <v>#VALUE!</v>
      </c>
    </row>
    <row r="1846" spans="12:21" x14ac:dyDescent="0.5">
      <c r="L1846" s="56" t="str">
        <f t="shared" si="252"/>
        <v>Effectuez l’étape 1</v>
      </c>
      <c r="M1846" s="56" t="str">
        <f t="shared" si="253"/>
        <v>Effectuez l’étape 1</v>
      </c>
      <c r="N1846" s="56" t="str">
        <f t="shared" si="254"/>
        <v>Effectuez l’étape 1</v>
      </c>
      <c r="O1846" s="56" t="str">
        <f t="shared" si="255"/>
        <v>Effectuez l’étape 1</v>
      </c>
      <c r="P1846" s="3">
        <f t="shared" si="260"/>
        <v>0</v>
      </c>
      <c r="R1846" s="110" t="e">
        <f t="shared" si="256"/>
        <v>#VALUE!</v>
      </c>
      <c r="S1846" s="110" t="e">
        <f t="shared" si="257"/>
        <v>#VALUE!</v>
      </c>
      <c r="T1846" s="110" t="e">
        <f t="shared" si="258"/>
        <v>#VALUE!</v>
      </c>
      <c r="U1846" s="110" t="e">
        <f t="shared" si="259"/>
        <v>#VALUE!</v>
      </c>
    </row>
    <row r="1847" spans="12:21" x14ac:dyDescent="0.5">
      <c r="L1847" s="56" t="str">
        <f t="shared" si="252"/>
        <v>Effectuez l’étape 1</v>
      </c>
      <c r="M1847" s="56" t="str">
        <f t="shared" si="253"/>
        <v>Effectuez l’étape 1</v>
      </c>
      <c r="N1847" s="56" t="str">
        <f t="shared" si="254"/>
        <v>Effectuez l’étape 1</v>
      </c>
      <c r="O1847" s="56" t="str">
        <f t="shared" si="255"/>
        <v>Effectuez l’étape 1</v>
      </c>
      <c r="P1847" s="3">
        <f t="shared" si="260"/>
        <v>0</v>
      </c>
      <c r="R1847" s="110" t="e">
        <f t="shared" si="256"/>
        <v>#VALUE!</v>
      </c>
      <c r="S1847" s="110" t="e">
        <f t="shared" si="257"/>
        <v>#VALUE!</v>
      </c>
      <c r="T1847" s="110" t="e">
        <f t="shared" si="258"/>
        <v>#VALUE!</v>
      </c>
      <c r="U1847" s="110" t="e">
        <f t="shared" si="259"/>
        <v>#VALUE!</v>
      </c>
    </row>
    <row r="1848" spans="12:21" x14ac:dyDescent="0.5">
      <c r="L1848" s="56" t="str">
        <f t="shared" si="252"/>
        <v>Effectuez l’étape 1</v>
      </c>
      <c r="M1848" s="56" t="str">
        <f t="shared" si="253"/>
        <v>Effectuez l’étape 1</v>
      </c>
      <c r="N1848" s="56" t="str">
        <f t="shared" si="254"/>
        <v>Effectuez l’étape 1</v>
      </c>
      <c r="O1848" s="56" t="str">
        <f t="shared" si="255"/>
        <v>Effectuez l’étape 1</v>
      </c>
      <c r="P1848" s="3">
        <f t="shared" si="260"/>
        <v>0</v>
      </c>
      <c r="R1848" s="110" t="e">
        <f t="shared" si="256"/>
        <v>#VALUE!</v>
      </c>
      <c r="S1848" s="110" t="e">
        <f t="shared" si="257"/>
        <v>#VALUE!</v>
      </c>
      <c r="T1848" s="110" t="e">
        <f t="shared" si="258"/>
        <v>#VALUE!</v>
      </c>
      <c r="U1848" s="110" t="e">
        <f t="shared" si="259"/>
        <v>#VALUE!</v>
      </c>
    </row>
    <row r="1849" spans="12:21" x14ac:dyDescent="0.5">
      <c r="L1849" s="56" t="str">
        <f t="shared" si="252"/>
        <v>Effectuez l’étape 1</v>
      </c>
      <c r="M1849" s="56" t="str">
        <f t="shared" si="253"/>
        <v>Effectuez l’étape 1</v>
      </c>
      <c r="N1849" s="56" t="str">
        <f t="shared" si="254"/>
        <v>Effectuez l’étape 1</v>
      </c>
      <c r="O1849" s="56" t="str">
        <f t="shared" si="255"/>
        <v>Effectuez l’étape 1</v>
      </c>
      <c r="P1849" s="3">
        <f t="shared" si="260"/>
        <v>0</v>
      </c>
      <c r="R1849" s="110" t="e">
        <f t="shared" si="256"/>
        <v>#VALUE!</v>
      </c>
      <c r="S1849" s="110" t="e">
        <f t="shared" si="257"/>
        <v>#VALUE!</v>
      </c>
      <c r="T1849" s="110" t="e">
        <f t="shared" si="258"/>
        <v>#VALUE!</v>
      </c>
      <c r="U1849" s="110" t="e">
        <f t="shared" si="259"/>
        <v>#VALUE!</v>
      </c>
    </row>
    <row r="1850" spans="12:21" x14ac:dyDescent="0.5">
      <c r="L1850" s="56" t="str">
        <f t="shared" si="252"/>
        <v>Effectuez l’étape 1</v>
      </c>
      <c r="M1850" s="56" t="str">
        <f t="shared" si="253"/>
        <v>Effectuez l’étape 1</v>
      </c>
      <c r="N1850" s="56" t="str">
        <f t="shared" si="254"/>
        <v>Effectuez l’étape 1</v>
      </c>
      <c r="O1850" s="56" t="str">
        <f t="shared" si="255"/>
        <v>Effectuez l’étape 1</v>
      </c>
      <c r="P1850" s="3">
        <f t="shared" si="260"/>
        <v>0</v>
      </c>
      <c r="R1850" s="110" t="e">
        <f t="shared" si="256"/>
        <v>#VALUE!</v>
      </c>
      <c r="S1850" s="110" t="e">
        <f t="shared" si="257"/>
        <v>#VALUE!</v>
      </c>
      <c r="T1850" s="110" t="e">
        <f t="shared" si="258"/>
        <v>#VALUE!</v>
      </c>
      <c r="U1850" s="110" t="e">
        <f t="shared" si="259"/>
        <v>#VALUE!</v>
      </c>
    </row>
    <row r="1851" spans="12:21" x14ac:dyDescent="0.5">
      <c r="L1851" s="56" t="str">
        <f t="shared" si="252"/>
        <v>Effectuez l’étape 1</v>
      </c>
      <c r="M1851" s="56" t="str">
        <f t="shared" si="253"/>
        <v>Effectuez l’étape 1</v>
      </c>
      <c r="N1851" s="56" t="str">
        <f t="shared" si="254"/>
        <v>Effectuez l’étape 1</v>
      </c>
      <c r="O1851" s="56" t="str">
        <f t="shared" si="255"/>
        <v>Effectuez l’étape 1</v>
      </c>
      <c r="P1851" s="3">
        <f t="shared" si="260"/>
        <v>0</v>
      </c>
      <c r="R1851" s="110" t="e">
        <f t="shared" si="256"/>
        <v>#VALUE!</v>
      </c>
      <c r="S1851" s="110" t="e">
        <f t="shared" si="257"/>
        <v>#VALUE!</v>
      </c>
      <c r="T1851" s="110" t="e">
        <f t="shared" si="258"/>
        <v>#VALUE!</v>
      </c>
      <c r="U1851" s="110" t="e">
        <f t="shared" si="259"/>
        <v>#VALUE!</v>
      </c>
    </row>
    <row r="1852" spans="12:21" x14ac:dyDescent="0.5">
      <c r="L1852" s="56" t="str">
        <f t="shared" si="252"/>
        <v>Effectuez l’étape 1</v>
      </c>
      <c r="M1852" s="56" t="str">
        <f t="shared" si="253"/>
        <v>Effectuez l’étape 1</v>
      </c>
      <c r="N1852" s="56" t="str">
        <f t="shared" si="254"/>
        <v>Effectuez l’étape 1</v>
      </c>
      <c r="O1852" s="56" t="str">
        <f t="shared" si="255"/>
        <v>Effectuez l’étape 1</v>
      </c>
      <c r="P1852" s="3">
        <f t="shared" si="260"/>
        <v>0</v>
      </c>
      <c r="R1852" s="110" t="e">
        <f t="shared" si="256"/>
        <v>#VALUE!</v>
      </c>
      <c r="S1852" s="110" t="e">
        <f t="shared" si="257"/>
        <v>#VALUE!</v>
      </c>
      <c r="T1852" s="110" t="e">
        <f t="shared" si="258"/>
        <v>#VALUE!</v>
      </c>
      <c r="U1852" s="110" t="e">
        <f t="shared" si="259"/>
        <v>#VALUE!</v>
      </c>
    </row>
    <row r="1853" spans="12:21" x14ac:dyDescent="0.5">
      <c r="L1853" s="56" t="str">
        <f t="shared" si="252"/>
        <v>Effectuez l’étape 1</v>
      </c>
      <c r="M1853" s="56" t="str">
        <f t="shared" si="253"/>
        <v>Effectuez l’étape 1</v>
      </c>
      <c r="N1853" s="56" t="str">
        <f t="shared" si="254"/>
        <v>Effectuez l’étape 1</v>
      </c>
      <c r="O1853" s="56" t="str">
        <f t="shared" si="255"/>
        <v>Effectuez l’étape 1</v>
      </c>
      <c r="P1853" s="3">
        <f t="shared" si="260"/>
        <v>0</v>
      </c>
      <c r="R1853" s="110" t="e">
        <f t="shared" si="256"/>
        <v>#VALUE!</v>
      </c>
      <c r="S1853" s="110" t="e">
        <f t="shared" si="257"/>
        <v>#VALUE!</v>
      </c>
      <c r="T1853" s="110" t="e">
        <f t="shared" si="258"/>
        <v>#VALUE!</v>
      </c>
      <c r="U1853" s="110" t="e">
        <f t="shared" si="259"/>
        <v>#VALUE!</v>
      </c>
    </row>
    <row r="1854" spans="12:21" x14ac:dyDescent="0.5">
      <c r="L1854" s="56" t="str">
        <f t="shared" si="252"/>
        <v>Effectuez l’étape 1</v>
      </c>
      <c r="M1854" s="56" t="str">
        <f t="shared" si="253"/>
        <v>Effectuez l’étape 1</v>
      </c>
      <c r="N1854" s="56" t="str">
        <f t="shared" si="254"/>
        <v>Effectuez l’étape 1</v>
      </c>
      <c r="O1854" s="56" t="str">
        <f t="shared" si="255"/>
        <v>Effectuez l’étape 1</v>
      </c>
      <c r="P1854" s="3">
        <f t="shared" si="260"/>
        <v>0</v>
      </c>
      <c r="R1854" s="110" t="e">
        <f t="shared" si="256"/>
        <v>#VALUE!</v>
      </c>
      <c r="S1854" s="110" t="e">
        <f t="shared" si="257"/>
        <v>#VALUE!</v>
      </c>
      <c r="T1854" s="110" t="e">
        <f t="shared" si="258"/>
        <v>#VALUE!</v>
      </c>
      <c r="U1854" s="110" t="e">
        <f t="shared" si="259"/>
        <v>#VALUE!</v>
      </c>
    </row>
    <row r="1855" spans="12:21" x14ac:dyDescent="0.5">
      <c r="L1855" s="56" t="str">
        <f t="shared" si="252"/>
        <v>Effectuez l’étape 1</v>
      </c>
      <c r="M1855" s="56" t="str">
        <f t="shared" si="253"/>
        <v>Effectuez l’étape 1</v>
      </c>
      <c r="N1855" s="56" t="str">
        <f t="shared" si="254"/>
        <v>Effectuez l’étape 1</v>
      </c>
      <c r="O1855" s="56" t="str">
        <f t="shared" si="255"/>
        <v>Effectuez l’étape 1</v>
      </c>
      <c r="P1855" s="3">
        <f t="shared" si="260"/>
        <v>0</v>
      </c>
      <c r="R1855" s="110" t="e">
        <f t="shared" si="256"/>
        <v>#VALUE!</v>
      </c>
      <c r="S1855" s="110" t="e">
        <f t="shared" si="257"/>
        <v>#VALUE!</v>
      </c>
      <c r="T1855" s="110" t="e">
        <f t="shared" si="258"/>
        <v>#VALUE!</v>
      </c>
      <c r="U1855" s="110" t="e">
        <f t="shared" si="259"/>
        <v>#VALUE!</v>
      </c>
    </row>
    <row r="1856" spans="12:21" x14ac:dyDescent="0.5">
      <c r="L1856" s="56" t="str">
        <f t="shared" si="252"/>
        <v>Effectuez l’étape 1</v>
      </c>
      <c r="M1856" s="56" t="str">
        <f t="shared" si="253"/>
        <v>Effectuez l’étape 1</v>
      </c>
      <c r="N1856" s="56" t="str">
        <f t="shared" si="254"/>
        <v>Effectuez l’étape 1</v>
      </c>
      <c r="O1856" s="56" t="str">
        <f t="shared" si="255"/>
        <v>Effectuez l’étape 1</v>
      </c>
      <c r="P1856" s="3">
        <f t="shared" si="260"/>
        <v>0</v>
      </c>
      <c r="R1856" s="110" t="e">
        <f t="shared" si="256"/>
        <v>#VALUE!</v>
      </c>
      <c r="S1856" s="110" t="e">
        <f t="shared" si="257"/>
        <v>#VALUE!</v>
      </c>
      <c r="T1856" s="110" t="e">
        <f t="shared" si="258"/>
        <v>#VALUE!</v>
      </c>
      <c r="U1856" s="110" t="e">
        <f t="shared" si="259"/>
        <v>#VALUE!</v>
      </c>
    </row>
    <row r="1857" spans="12:21" x14ac:dyDescent="0.5">
      <c r="L1857" s="56" t="str">
        <f t="shared" si="252"/>
        <v>Effectuez l’étape 1</v>
      </c>
      <c r="M1857" s="56" t="str">
        <f t="shared" si="253"/>
        <v>Effectuez l’étape 1</v>
      </c>
      <c r="N1857" s="56" t="str">
        <f t="shared" si="254"/>
        <v>Effectuez l’étape 1</v>
      </c>
      <c r="O1857" s="56" t="str">
        <f t="shared" si="255"/>
        <v>Effectuez l’étape 1</v>
      </c>
      <c r="P1857" s="3">
        <f t="shared" si="260"/>
        <v>0</v>
      </c>
      <c r="R1857" s="110" t="e">
        <f t="shared" si="256"/>
        <v>#VALUE!</v>
      </c>
      <c r="S1857" s="110" t="e">
        <f t="shared" si="257"/>
        <v>#VALUE!</v>
      </c>
      <c r="T1857" s="110" t="e">
        <f t="shared" si="258"/>
        <v>#VALUE!</v>
      </c>
      <c r="U1857" s="110" t="e">
        <f t="shared" si="259"/>
        <v>#VALUE!</v>
      </c>
    </row>
    <row r="1858" spans="12:21" x14ac:dyDescent="0.5">
      <c r="L1858" s="56" t="str">
        <f t="shared" si="252"/>
        <v>Effectuez l’étape 1</v>
      </c>
      <c r="M1858" s="56" t="str">
        <f t="shared" si="253"/>
        <v>Effectuez l’étape 1</v>
      </c>
      <c r="N1858" s="56" t="str">
        <f t="shared" si="254"/>
        <v>Effectuez l’étape 1</v>
      </c>
      <c r="O1858" s="56" t="str">
        <f t="shared" si="255"/>
        <v>Effectuez l’étape 1</v>
      </c>
      <c r="P1858" s="3">
        <f t="shared" si="260"/>
        <v>0</v>
      </c>
      <c r="R1858" s="110" t="e">
        <f t="shared" si="256"/>
        <v>#VALUE!</v>
      </c>
      <c r="S1858" s="110" t="e">
        <f t="shared" si="257"/>
        <v>#VALUE!</v>
      </c>
      <c r="T1858" s="110" t="e">
        <f t="shared" si="258"/>
        <v>#VALUE!</v>
      </c>
      <c r="U1858" s="110" t="e">
        <f t="shared" si="259"/>
        <v>#VALUE!</v>
      </c>
    </row>
    <row r="1859" spans="12:21" x14ac:dyDescent="0.5">
      <c r="L1859" s="56" t="str">
        <f t="shared" si="252"/>
        <v>Effectuez l’étape 1</v>
      </c>
      <c r="M1859" s="56" t="str">
        <f t="shared" si="253"/>
        <v>Effectuez l’étape 1</v>
      </c>
      <c r="N1859" s="56" t="str">
        <f t="shared" si="254"/>
        <v>Effectuez l’étape 1</v>
      </c>
      <c r="O1859" s="56" t="str">
        <f t="shared" si="255"/>
        <v>Effectuez l’étape 1</v>
      </c>
      <c r="P1859" s="3">
        <f t="shared" si="260"/>
        <v>0</v>
      </c>
      <c r="R1859" s="110" t="e">
        <f t="shared" si="256"/>
        <v>#VALUE!</v>
      </c>
      <c r="S1859" s="110" t="e">
        <f t="shared" si="257"/>
        <v>#VALUE!</v>
      </c>
      <c r="T1859" s="110" t="e">
        <f t="shared" si="258"/>
        <v>#VALUE!</v>
      </c>
      <c r="U1859" s="110" t="e">
        <f t="shared" si="259"/>
        <v>#VALUE!</v>
      </c>
    </row>
    <row r="1860" spans="12:21" x14ac:dyDescent="0.5">
      <c r="L1860" s="56" t="str">
        <f t="shared" si="252"/>
        <v>Effectuez l’étape 1</v>
      </c>
      <c r="M1860" s="56" t="str">
        <f t="shared" si="253"/>
        <v>Effectuez l’étape 1</v>
      </c>
      <c r="N1860" s="56" t="str">
        <f t="shared" si="254"/>
        <v>Effectuez l’étape 1</v>
      </c>
      <c r="O1860" s="56" t="str">
        <f t="shared" si="255"/>
        <v>Effectuez l’étape 1</v>
      </c>
      <c r="P1860" s="3">
        <f t="shared" si="260"/>
        <v>0</v>
      </c>
      <c r="R1860" s="110" t="e">
        <f t="shared" si="256"/>
        <v>#VALUE!</v>
      </c>
      <c r="S1860" s="110" t="e">
        <f t="shared" si="257"/>
        <v>#VALUE!</v>
      </c>
      <c r="T1860" s="110" t="e">
        <f t="shared" si="258"/>
        <v>#VALUE!</v>
      </c>
      <c r="U1860" s="110" t="e">
        <f t="shared" si="259"/>
        <v>#VALUE!</v>
      </c>
    </row>
    <row r="1861" spans="12:21" x14ac:dyDescent="0.5">
      <c r="L1861" s="56" t="str">
        <f t="shared" si="252"/>
        <v>Effectuez l’étape 1</v>
      </c>
      <c r="M1861" s="56" t="str">
        <f t="shared" si="253"/>
        <v>Effectuez l’étape 1</v>
      </c>
      <c r="N1861" s="56" t="str">
        <f t="shared" si="254"/>
        <v>Effectuez l’étape 1</v>
      </c>
      <c r="O1861" s="56" t="str">
        <f t="shared" si="255"/>
        <v>Effectuez l’étape 1</v>
      </c>
      <c r="P1861" s="3">
        <f t="shared" si="260"/>
        <v>0</v>
      </c>
      <c r="R1861" s="110" t="e">
        <f t="shared" si="256"/>
        <v>#VALUE!</v>
      </c>
      <c r="S1861" s="110" t="e">
        <f t="shared" si="257"/>
        <v>#VALUE!</v>
      </c>
      <c r="T1861" s="110" t="e">
        <f t="shared" si="258"/>
        <v>#VALUE!</v>
      </c>
      <c r="U1861" s="110" t="e">
        <f t="shared" si="259"/>
        <v>#VALUE!</v>
      </c>
    </row>
    <row r="1862" spans="12:21" x14ac:dyDescent="0.5">
      <c r="L1862" s="56" t="str">
        <f t="shared" ref="L1862:L1925" si="261">IF(ISTEXT(overallRate),"Effectuez l’étape 1",IF(OR(COUNT($C1862,H1862)&lt;&gt;2,overallRate=0),0,IF(D1862="Oui",ROUND(MAX(IF($B1862="Non - avec lien de dépendance",0,MIN((0.75*H1862),847)),MIN(H1862,(0.75*$C1862),847)),2),R1862)))</f>
        <v>Effectuez l’étape 1</v>
      </c>
      <c r="M1862" s="56" t="str">
        <f t="shared" ref="M1862:M1925" si="262">IF(ISTEXT(overallRate),"Effectuez l’étape 1",IF(OR(COUNT($C1862,I1862)&lt;&gt;2,overallRate=0),0,IF(E1862="Yes",ROUND(MAX(IF($B1862="Non - avec lien de dépendance",0,MIN((0.75*I1862),847)),MIN(I1862,(0.75*$C1862),847)),2),S1862)))</f>
        <v>Effectuez l’étape 1</v>
      </c>
      <c r="N1862" s="56" t="str">
        <f t="shared" ref="N1862:N1925" si="263">IF(ISTEXT(overallRate),"Effectuez l’étape 1",IF(OR(COUNT($C1862,J1862)&lt;&gt;2,overallRate=0),0,IF(F1862="Yes",ROUND(MAX(IF($B1862="Non - avec lien de dépendance",0,MIN((0.75*J1862),847)),MIN(J1862,(0.75*$C1862),847)),2),T1862)))</f>
        <v>Effectuez l’étape 1</v>
      </c>
      <c r="O1862" s="56" t="str">
        <f t="shared" ref="O1862:O1925" si="264">IF(ISTEXT(overallRate),"Effectuez l’étape 1",IF(OR(COUNT($C1862,K1862)&lt;&gt;2,overallRate=0),0,IF(G1862="Yes",ROUND(MAX(IF($B1862="Non - avec lien de dépendance",0,MIN((0.75*K1862),847)),MIN(K1862,(0.75*$C1862),847)),2),U1862)))</f>
        <v>Effectuez l’étape 1</v>
      </c>
      <c r="P1862" s="3">
        <f t="shared" si="260"/>
        <v>0</v>
      </c>
      <c r="R1862" s="110" t="e">
        <f t="shared" ref="R1862:R1925" si="265">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#VALUE!</v>
      </c>
      <c r="S1862" s="110" t="e">
        <f t="shared" ref="S1862:S1925" si="266">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#VALUE!</v>
      </c>
      <c r="T1862" s="110" t="e">
        <f t="shared" ref="T1862:T1925" si="267">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#VALUE!</v>
      </c>
      <c r="U1862" s="110" t="e">
        <f t="shared" ref="U1862:U1925" si="268">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#VALUE!</v>
      </c>
    </row>
    <row r="1863" spans="12:21" x14ac:dyDescent="0.5">
      <c r="L1863" s="56" t="str">
        <f t="shared" si="261"/>
        <v>Effectuez l’étape 1</v>
      </c>
      <c r="M1863" s="56" t="str">
        <f t="shared" si="262"/>
        <v>Effectuez l’étape 1</v>
      </c>
      <c r="N1863" s="56" t="str">
        <f t="shared" si="263"/>
        <v>Effectuez l’étape 1</v>
      </c>
      <c r="O1863" s="56" t="str">
        <f t="shared" si="264"/>
        <v>Effectuez l’étape 1</v>
      </c>
      <c r="P1863" s="3">
        <f t="shared" ref="P1863:P1926" si="269">IF(AND(COUNT(C1863:K1863)&gt;0,OR(COUNT(C1863:K1863)&lt;&gt;5,ISBLANK(B1863))),"Fill out all amounts",SUM(L1863:O1863))</f>
        <v>0</v>
      </c>
      <c r="R1863" s="110" t="e">
        <f t="shared" si="265"/>
        <v>#VALUE!</v>
      </c>
      <c r="S1863" s="110" t="e">
        <f t="shared" si="266"/>
        <v>#VALUE!</v>
      </c>
      <c r="T1863" s="110" t="e">
        <f t="shared" si="267"/>
        <v>#VALUE!</v>
      </c>
      <c r="U1863" s="110" t="e">
        <f t="shared" si="268"/>
        <v>#VALUE!</v>
      </c>
    </row>
    <row r="1864" spans="12:21" x14ac:dyDescent="0.5">
      <c r="L1864" s="56" t="str">
        <f t="shared" si="261"/>
        <v>Effectuez l’étape 1</v>
      </c>
      <c r="M1864" s="56" t="str">
        <f t="shared" si="262"/>
        <v>Effectuez l’étape 1</v>
      </c>
      <c r="N1864" s="56" t="str">
        <f t="shared" si="263"/>
        <v>Effectuez l’étape 1</v>
      </c>
      <c r="O1864" s="56" t="str">
        <f t="shared" si="264"/>
        <v>Effectuez l’étape 1</v>
      </c>
      <c r="P1864" s="3">
        <f t="shared" si="269"/>
        <v>0</v>
      </c>
      <c r="R1864" s="110" t="e">
        <f t="shared" si="265"/>
        <v>#VALUE!</v>
      </c>
      <c r="S1864" s="110" t="e">
        <f t="shared" si="266"/>
        <v>#VALUE!</v>
      </c>
      <c r="T1864" s="110" t="e">
        <f t="shared" si="267"/>
        <v>#VALUE!</v>
      </c>
      <c r="U1864" s="110" t="e">
        <f t="shared" si="268"/>
        <v>#VALUE!</v>
      </c>
    </row>
    <row r="1865" spans="12:21" x14ac:dyDescent="0.5">
      <c r="L1865" s="56" t="str">
        <f t="shared" si="261"/>
        <v>Effectuez l’étape 1</v>
      </c>
      <c r="M1865" s="56" t="str">
        <f t="shared" si="262"/>
        <v>Effectuez l’étape 1</v>
      </c>
      <c r="N1865" s="56" t="str">
        <f t="shared" si="263"/>
        <v>Effectuez l’étape 1</v>
      </c>
      <c r="O1865" s="56" t="str">
        <f t="shared" si="264"/>
        <v>Effectuez l’étape 1</v>
      </c>
      <c r="P1865" s="3">
        <f t="shared" si="269"/>
        <v>0</v>
      </c>
      <c r="R1865" s="110" t="e">
        <f t="shared" si="265"/>
        <v>#VALUE!</v>
      </c>
      <c r="S1865" s="110" t="e">
        <f t="shared" si="266"/>
        <v>#VALUE!</v>
      </c>
      <c r="T1865" s="110" t="e">
        <f t="shared" si="267"/>
        <v>#VALUE!</v>
      </c>
      <c r="U1865" s="110" t="e">
        <f t="shared" si="268"/>
        <v>#VALUE!</v>
      </c>
    </row>
    <row r="1866" spans="12:21" x14ac:dyDescent="0.5">
      <c r="L1866" s="56" t="str">
        <f t="shared" si="261"/>
        <v>Effectuez l’étape 1</v>
      </c>
      <c r="M1866" s="56" t="str">
        <f t="shared" si="262"/>
        <v>Effectuez l’étape 1</v>
      </c>
      <c r="N1866" s="56" t="str">
        <f t="shared" si="263"/>
        <v>Effectuez l’étape 1</v>
      </c>
      <c r="O1866" s="56" t="str">
        <f t="shared" si="264"/>
        <v>Effectuez l’étape 1</v>
      </c>
      <c r="P1866" s="3">
        <f t="shared" si="269"/>
        <v>0</v>
      </c>
      <c r="R1866" s="110" t="e">
        <f t="shared" si="265"/>
        <v>#VALUE!</v>
      </c>
      <c r="S1866" s="110" t="e">
        <f t="shared" si="266"/>
        <v>#VALUE!</v>
      </c>
      <c r="T1866" s="110" t="e">
        <f t="shared" si="267"/>
        <v>#VALUE!</v>
      </c>
      <c r="U1866" s="110" t="e">
        <f t="shared" si="268"/>
        <v>#VALUE!</v>
      </c>
    </row>
    <row r="1867" spans="12:21" x14ac:dyDescent="0.5">
      <c r="L1867" s="56" t="str">
        <f t="shared" si="261"/>
        <v>Effectuez l’étape 1</v>
      </c>
      <c r="M1867" s="56" t="str">
        <f t="shared" si="262"/>
        <v>Effectuez l’étape 1</v>
      </c>
      <c r="N1867" s="56" t="str">
        <f t="shared" si="263"/>
        <v>Effectuez l’étape 1</v>
      </c>
      <c r="O1867" s="56" t="str">
        <f t="shared" si="264"/>
        <v>Effectuez l’étape 1</v>
      </c>
      <c r="P1867" s="3">
        <f t="shared" si="269"/>
        <v>0</v>
      </c>
      <c r="R1867" s="110" t="e">
        <f t="shared" si="265"/>
        <v>#VALUE!</v>
      </c>
      <c r="S1867" s="110" t="e">
        <f t="shared" si="266"/>
        <v>#VALUE!</v>
      </c>
      <c r="T1867" s="110" t="e">
        <f t="shared" si="267"/>
        <v>#VALUE!</v>
      </c>
      <c r="U1867" s="110" t="e">
        <f t="shared" si="268"/>
        <v>#VALUE!</v>
      </c>
    </row>
    <row r="1868" spans="12:21" x14ac:dyDescent="0.5">
      <c r="L1868" s="56" t="str">
        <f t="shared" si="261"/>
        <v>Effectuez l’étape 1</v>
      </c>
      <c r="M1868" s="56" t="str">
        <f t="shared" si="262"/>
        <v>Effectuez l’étape 1</v>
      </c>
      <c r="N1868" s="56" t="str">
        <f t="shared" si="263"/>
        <v>Effectuez l’étape 1</v>
      </c>
      <c r="O1868" s="56" t="str">
        <f t="shared" si="264"/>
        <v>Effectuez l’étape 1</v>
      </c>
      <c r="P1868" s="3">
        <f t="shared" si="269"/>
        <v>0</v>
      </c>
      <c r="R1868" s="110" t="e">
        <f t="shared" si="265"/>
        <v>#VALUE!</v>
      </c>
      <c r="S1868" s="110" t="e">
        <f t="shared" si="266"/>
        <v>#VALUE!</v>
      </c>
      <c r="T1868" s="110" t="e">
        <f t="shared" si="267"/>
        <v>#VALUE!</v>
      </c>
      <c r="U1868" s="110" t="e">
        <f t="shared" si="268"/>
        <v>#VALUE!</v>
      </c>
    </row>
    <row r="1869" spans="12:21" x14ac:dyDescent="0.5">
      <c r="L1869" s="56" t="str">
        <f t="shared" si="261"/>
        <v>Effectuez l’étape 1</v>
      </c>
      <c r="M1869" s="56" t="str">
        <f t="shared" si="262"/>
        <v>Effectuez l’étape 1</v>
      </c>
      <c r="N1869" s="56" t="str">
        <f t="shared" si="263"/>
        <v>Effectuez l’étape 1</v>
      </c>
      <c r="O1869" s="56" t="str">
        <f t="shared" si="264"/>
        <v>Effectuez l’étape 1</v>
      </c>
      <c r="P1869" s="3">
        <f t="shared" si="269"/>
        <v>0</v>
      </c>
      <c r="R1869" s="110" t="e">
        <f t="shared" si="265"/>
        <v>#VALUE!</v>
      </c>
      <c r="S1869" s="110" t="e">
        <f t="shared" si="266"/>
        <v>#VALUE!</v>
      </c>
      <c r="T1869" s="110" t="e">
        <f t="shared" si="267"/>
        <v>#VALUE!</v>
      </c>
      <c r="U1869" s="110" t="e">
        <f t="shared" si="268"/>
        <v>#VALUE!</v>
      </c>
    </row>
    <row r="1870" spans="12:21" x14ac:dyDescent="0.5">
      <c r="L1870" s="56" t="str">
        <f t="shared" si="261"/>
        <v>Effectuez l’étape 1</v>
      </c>
      <c r="M1870" s="56" t="str">
        <f t="shared" si="262"/>
        <v>Effectuez l’étape 1</v>
      </c>
      <c r="N1870" s="56" t="str">
        <f t="shared" si="263"/>
        <v>Effectuez l’étape 1</v>
      </c>
      <c r="O1870" s="56" t="str">
        <f t="shared" si="264"/>
        <v>Effectuez l’étape 1</v>
      </c>
      <c r="P1870" s="3">
        <f t="shared" si="269"/>
        <v>0</v>
      </c>
      <c r="R1870" s="110" t="e">
        <f t="shared" si="265"/>
        <v>#VALUE!</v>
      </c>
      <c r="S1870" s="110" t="e">
        <f t="shared" si="266"/>
        <v>#VALUE!</v>
      </c>
      <c r="T1870" s="110" t="e">
        <f t="shared" si="267"/>
        <v>#VALUE!</v>
      </c>
      <c r="U1870" s="110" t="e">
        <f t="shared" si="268"/>
        <v>#VALUE!</v>
      </c>
    </row>
    <row r="1871" spans="12:21" x14ac:dyDescent="0.5">
      <c r="L1871" s="56" t="str">
        <f t="shared" si="261"/>
        <v>Effectuez l’étape 1</v>
      </c>
      <c r="M1871" s="56" t="str">
        <f t="shared" si="262"/>
        <v>Effectuez l’étape 1</v>
      </c>
      <c r="N1871" s="56" t="str">
        <f t="shared" si="263"/>
        <v>Effectuez l’étape 1</v>
      </c>
      <c r="O1871" s="56" t="str">
        <f t="shared" si="264"/>
        <v>Effectuez l’étape 1</v>
      </c>
      <c r="P1871" s="3">
        <f t="shared" si="269"/>
        <v>0</v>
      </c>
      <c r="R1871" s="110" t="e">
        <f t="shared" si="265"/>
        <v>#VALUE!</v>
      </c>
      <c r="S1871" s="110" t="e">
        <f t="shared" si="266"/>
        <v>#VALUE!</v>
      </c>
      <c r="T1871" s="110" t="e">
        <f t="shared" si="267"/>
        <v>#VALUE!</v>
      </c>
      <c r="U1871" s="110" t="e">
        <f t="shared" si="268"/>
        <v>#VALUE!</v>
      </c>
    </row>
    <row r="1872" spans="12:21" x14ac:dyDescent="0.5">
      <c r="L1872" s="56" t="str">
        <f t="shared" si="261"/>
        <v>Effectuez l’étape 1</v>
      </c>
      <c r="M1872" s="56" t="str">
        <f t="shared" si="262"/>
        <v>Effectuez l’étape 1</v>
      </c>
      <c r="N1872" s="56" t="str">
        <f t="shared" si="263"/>
        <v>Effectuez l’étape 1</v>
      </c>
      <c r="O1872" s="56" t="str">
        <f t="shared" si="264"/>
        <v>Effectuez l’étape 1</v>
      </c>
      <c r="P1872" s="3">
        <f t="shared" si="269"/>
        <v>0</v>
      </c>
      <c r="R1872" s="110" t="e">
        <f t="shared" si="265"/>
        <v>#VALUE!</v>
      </c>
      <c r="S1872" s="110" t="e">
        <f t="shared" si="266"/>
        <v>#VALUE!</v>
      </c>
      <c r="T1872" s="110" t="e">
        <f t="shared" si="267"/>
        <v>#VALUE!</v>
      </c>
      <c r="U1872" s="110" t="e">
        <f t="shared" si="268"/>
        <v>#VALUE!</v>
      </c>
    </row>
    <row r="1873" spans="12:21" x14ac:dyDescent="0.5">
      <c r="L1873" s="56" t="str">
        <f t="shared" si="261"/>
        <v>Effectuez l’étape 1</v>
      </c>
      <c r="M1873" s="56" t="str">
        <f t="shared" si="262"/>
        <v>Effectuez l’étape 1</v>
      </c>
      <c r="N1873" s="56" t="str">
        <f t="shared" si="263"/>
        <v>Effectuez l’étape 1</v>
      </c>
      <c r="O1873" s="56" t="str">
        <f t="shared" si="264"/>
        <v>Effectuez l’étape 1</v>
      </c>
      <c r="P1873" s="3">
        <f t="shared" si="269"/>
        <v>0</v>
      </c>
      <c r="R1873" s="110" t="e">
        <f t="shared" si="265"/>
        <v>#VALUE!</v>
      </c>
      <c r="S1873" s="110" t="e">
        <f t="shared" si="266"/>
        <v>#VALUE!</v>
      </c>
      <c r="T1873" s="110" t="e">
        <f t="shared" si="267"/>
        <v>#VALUE!</v>
      </c>
      <c r="U1873" s="110" t="e">
        <f t="shared" si="268"/>
        <v>#VALUE!</v>
      </c>
    </row>
    <row r="1874" spans="12:21" x14ac:dyDescent="0.5">
      <c r="L1874" s="56" t="str">
        <f t="shared" si="261"/>
        <v>Effectuez l’étape 1</v>
      </c>
      <c r="M1874" s="56" t="str">
        <f t="shared" si="262"/>
        <v>Effectuez l’étape 1</v>
      </c>
      <c r="N1874" s="56" t="str">
        <f t="shared" si="263"/>
        <v>Effectuez l’étape 1</v>
      </c>
      <c r="O1874" s="56" t="str">
        <f t="shared" si="264"/>
        <v>Effectuez l’étape 1</v>
      </c>
      <c r="P1874" s="3">
        <f t="shared" si="269"/>
        <v>0</v>
      </c>
      <c r="R1874" s="110" t="e">
        <f t="shared" si="265"/>
        <v>#VALUE!</v>
      </c>
      <c r="S1874" s="110" t="e">
        <f t="shared" si="266"/>
        <v>#VALUE!</v>
      </c>
      <c r="T1874" s="110" t="e">
        <f t="shared" si="267"/>
        <v>#VALUE!</v>
      </c>
      <c r="U1874" s="110" t="e">
        <f t="shared" si="268"/>
        <v>#VALUE!</v>
      </c>
    </row>
    <row r="1875" spans="12:21" x14ac:dyDescent="0.5">
      <c r="L1875" s="56" t="str">
        <f t="shared" si="261"/>
        <v>Effectuez l’étape 1</v>
      </c>
      <c r="M1875" s="56" t="str">
        <f t="shared" si="262"/>
        <v>Effectuez l’étape 1</v>
      </c>
      <c r="N1875" s="56" t="str">
        <f t="shared" si="263"/>
        <v>Effectuez l’étape 1</v>
      </c>
      <c r="O1875" s="56" t="str">
        <f t="shared" si="264"/>
        <v>Effectuez l’étape 1</v>
      </c>
      <c r="P1875" s="3">
        <f t="shared" si="269"/>
        <v>0</v>
      </c>
      <c r="R1875" s="110" t="e">
        <f t="shared" si="265"/>
        <v>#VALUE!</v>
      </c>
      <c r="S1875" s="110" t="e">
        <f t="shared" si="266"/>
        <v>#VALUE!</v>
      </c>
      <c r="T1875" s="110" t="e">
        <f t="shared" si="267"/>
        <v>#VALUE!</v>
      </c>
      <c r="U1875" s="110" t="e">
        <f t="shared" si="268"/>
        <v>#VALUE!</v>
      </c>
    </row>
    <row r="1876" spans="12:21" x14ac:dyDescent="0.5">
      <c r="L1876" s="56" t="str">
        <f t="shared" si="261"/>
        <v>Effectuez l’étape 1</v>
      </c>
      <c r="M1876" s="56" t="str">
        <f t="shared" si="262"/>
        <v>Effectuez l’étape 1</v>
      </c>
      <c r="N1876" s="56" t="str">
        <f t="shared" si="263"/>
        <v>Effectuez l’étape 1</v>
      </c>
      <c r="O1876" s="56" t="str">
        <f t="shared" si="264"/>
        <v>Effectuez l’étape 1</v>
      </c>
      <c r="P1876" s="3">
        <f t="shared" si="269"/>
        <v>0</v>
      </c>
      <c r="R1876" s="110" t="e">
        <f t="shared" si="265"/>
        <v>#VALUE!</v>
      </c>
      <c r="S1876" s="110" t="e">
        <f t="shared" si="266"/>
        <v>#VALUE!</v>
      </c>
      <c r="T1876" s="110" t="e">
        <f t="shared" si="267"/>
        <v>#VALUE!</v>
      </c>
      <c r="U1876" s="110" t="e">
        <f t="shared" si="268"/>
        <v>#VALUE!</v>
      </c>
    </row>
    <row r="1877" spans="12:21" x14ac:dyDescent="0.5">
      <c r="L1877" s="56" t="str">
        <f t="shared" si="261"/>
        <v>Effectuez l’étape 1</v>
      </c>
      <c r="M1877" s="56" t="str">
        <f t="shared" si="262"/>
        <v>Effectuez l’étape 1</v>
      </c>
      <c r="N1877" s="56" t="str">
        <f t="shared" si="263"/>
        <v>Effectuez l’étape 1</v>
      </c>
      <c r="O1877" s="56" t="str">
        <f t="shared" si="264"/>
        <v>Effectuez l’étape 1</v>
      </c>
      <c r="P1877" s="3">
        <f t="shared" si="269"/>
        <v>0</v>
      </c>
      <c r="R1877" s="110" t="e">
        <f t="shared" si="265"/>
        <v>#VALUE!</v>
      </c>
      <c r="S1877" s="110" t="e">
        <f t="shared" si="266"/>
        <v>#VALUE!</v>
      </c>
      <c r="T1877" s="110" t="e">
        <f t="shared" si="267"/>
        <v>#VALUE!</v>
      </c>
      <c r="U1877" s="110" t="e">
        <f t="shared" si="268"/>
        <v>#VALUE!</v>
      </c>
    </row>
    <row r="1878" spans="12:21" x14ac:dyDescent="0.5">
      <c r="L1878" s="56" t="str">
        <f t="shared" si="261"/>
        <v>Effectuez l’étape 1</v>
      </c>
      <c r="M1878" s="56" t="str">
        <f t="shared" si="262"/>
        <v>Effectuez l’étape 1</v>
      </c>
      <c r="N1878" s="56" t="str">
        <f t="shared" si="263"/>
        <v>Effectuez l’étape 1</v>
      </c>
      <c r="O1878" s="56" t="str">
        <f t="shared" si="264"/>
        <v>Effectuez l’étape 1</v>
      </c>
      <c r="P1878" s="3">
        <f t="shared" si="269"/>
        <v>0</v>
      </c>
      <c r="R1878" s="110" t="e">
        <f t="shared" si="265"/>
        <v>#VALUE!</v>
      </c>
      <c r="S1878" s="110" t="e">
        <f t="shared" si="266"/>
        <v>#VALUE!</v>
      </c>
      <c r="T1878" s="110" t="e">
        <f t="shared" si="267"/>
        <v>#VALUE!</v>
      </c>
      <c r="U1878" s="110" t="e">
        <f t="shared" si="268"/>
        <v>#VALUE!</v>
      </c>
    </row>
    <row r="1879" spans="12:21" x14ac:dyDescent="0.5">
      <c r="L1879" s="56" t="str">
        <f t="shared" si="261"/>
        <v>Effectuez l’étape 1</v>
      </c>
      <c r="M1879" s="56" t="str">
        <f t="shared" si="262"/>
        <v>Effectuez l’étape 1</v>
      </c>
      <c r="N1879" s="56" t="str">
        <f t="shared" si="263"/>
        <v>Effectuez l’étape 1</v>
      </c>
      <c r="O1879" s="56" t="str">
        <f t="shared" si="264"/>
        <v>Effectuez l’étape 1</v>
      </c>
      <c r="P1879" s="3">
        <f t="shared" si="269"/>
        <v>0</v>
      </c>
      <c r="R1879" s="110" t="e">
        <f t="shared" si="265"/>
        <v>#VALUE!</v>
      </c>
      <c r="S1879" s="110" t="e">
        <f t="shared" si="266"/>
        <v>#VALUE!</v>
      </c>
      <c r="T1879" s="110" t="e">
        <f t="shared" si="267"/>
        <v>#VALUE!</v>
      </c>
      <c r="U1879" s="110" t="e">
        <f t="shared" si="268"/>
        <v>#VALUE!</v>
      </c>
    </row>
    <row r="1880" spans="12:21" x14ac:dyDescent="0.5">
      <c r="L1880" s="56" t="str">
        <f t="shared" si="261"/>
        <v>Effectuez l’étape 1</v>
      </c>
      <c r="M1880" s="56" t="str">
        <f t="shared" si="262"/>
        <v>Effectuez l’étape 1</v>
      </c>
      <c r="N1880" s="56" t="str">
        <f t="shared" si="263"/>
        <v>Effectuez l’étape 1</v>
      </c>
      <c r="O1880" s="56" t="str">
        <f t="shared" si="264"/>
        <v>Effectuez l’étape 1</v>
      </c>
      <c r="P1880" s="3">
        <f t="shared" si="269"/>
        <v>0</v>
      </c>
      <c r="R1880" s="110" t="e">
        <f t="shared" si="265"/>
        <v>#VALUE!</v>
      </c>
      <c r="S1880" s="110" t="e">
        <f t="shared" si="266"/>
        <v>#VALUE!</v>
      </c>
      <c r="T1880" s="110" t="e">
        <f t="shared" si="267"/>
        <v>#VALUE!</v>
      </c>
      <c r="U1880" s="110" t="e">
        <f t="shared" si="268"/>
        <v>#VALUE!</v>
      </c>
    </row>
    <row r="1881" spans="12:21" x14ac:dyDescent="0.5">
      <c r="L1881" s="56" t="str">
        <f t="shared" si="261"/>
        <v>Effectuez l’étape 1</v>
      </c>
      <c r="M1881" s="56" t="str">
        <f t="shared" si="262"/>
        <v>Effectuez l’étape 1</v>
      </c>
      <c r="N1881" s="56" t="str">
        <f t="shared" si="263"/>
        <v>Effectuez l’étape 1</v>
      </c>
      <c r="O1881" s="56" t="str">
        <f t="shared" si="264"/>
        <v>Effectuez l’étape 1</v>
      </c>
      <c r="P1881" s="3">
        <f t="shared" si="269"/>
        <v>0</v>
      </c>
      <c r="R1881" s="110" t="e">
        <f t="shared" si="265"/>
        <v>#VALUE!</v>
      </c>
      <c r="S1881" s="110" t="e">
        <f t="shared" si="266"/>
        <v>#VALUE!</v>
      </c>
      <c r="T1881" s="110" t="e">
        <f t="shared" si="267"/>
        <v>#VALUE!</v>
      </c>
      <c r="U1881" s="110" t="e">
        <f t="shared" si="268"/>
        <v>#VALUE!</v>
      </c>
    </row>
    <row r="1882" spans="12:21" x14ac:dyDescent="0.5">
      <c r="L1882" s="56" t="str">
        <f t="shared" si="261"/>
        <v>Effectuez l’étape 1</v>
      </c>
      <c r="M1882" s="56" t="str">
        <f t="shared" si="262"/>
        <v>Effectuez l’étape 1</v>
      </c>
      <c r="N1882" s="56" t="str">
        <f t="shared" si="263"/>
        <v>Effectuez l’étape 1</v>
      </c>
      <c r="O1882" s="56" t="str">
        <f t="shared" si="264"/>
        <v>Effectuez l’étape 1</v>
      </c>
      <c r="P1882" s="3">
        <f t="shared" si="269"/>
        <v>0</v>
      </c>
      <c r="R1882" s="110" t="e">
        <f t="shared" si="265"/>
        <v>#VALUE!</v>
      </c>
      <c r="S1882" s="110" t="e">
        <f t="shared" si="266"/>
        <v>#VALUE!</v>
      </c>
      <c r="T1882" s="110" t="e">
        <f t="shared" si="267"/>
        <v>#VALUE!</v>
      </c>
      <c r="U1882" s="110" t="e">
        <f t="shared" si="268"/>
        <v>#VALUE!</v>
      </c>
    </row>
    <row r="1883" spans="12:21" x14ac:dyDescent="0.5">
      <c r="L1883" s="56" t="str">
        <f t="shared" si="261"/>
        <v>Effectuez l’étape 1</v>
      </c>
      <c r="M1883" s="56" t="str">
        <f t="shared" si="262"/>
        <v>Effectuez l’étape 1</v>
      </c>
      <c r="N1883" s="56" t="str">
        <f t="shared" si="263"/>
        <v>Effectuez l’étape 1</v>
      </c>
      <c r="O1883" s="56" t="str">
        <f t="shared" si="264"/>
        <v>Effectuez l’étape 1</v>
      </c>
      <c r="P1883" s="3">
        <f t="shared" si="269"/>
        <v>0</v>
      </c>
      <c r="R1883" s="110" t="e">
        <f t="shared" si="265"/>
        <v>#VALUE!</v>
      </c>
      <c r="S1883" s="110" t="e">
        <f t="shared" si="266"/>
        <v>#VALUE!</v>
      </c>
      <c r="T1883" s="110" t="e">
        <f t="shared" si="267"/>
        <v>#VALUE!</v>
      </c>
      <c r="U1883" s="110" t="e">
        <f t="shared" si="268"/>
        <v>#VALUE!</v>
      </c>
    </row>
    <row r="1884" spans="12:21" x14ac:dyDescent="0.5">
      <c r="L1884" s="56" t="str">
        <f t="shared" si="261"/>
        <v>Effectuez l’étape 1</v>
      </c>
      <c r="M1884" s="56" t="str">
        <f t="shared" si="262"/>
        <v>Effectuez l’étape 1</v>
      </c>
      <c r="N1884" s="56" t="str">
        <f t="shared" si="263"/>
        <v>Effectuez l’étape 1</v>
      </c>
      <c r="O1884" s="56" t="str">
        <f t="shared" si="264"/>
        <v>Effectuez l’étape 1</v>
      </c>
      <c r="P1884" s="3">
        <f t="shared" si="269"/>
        <v>0</v>
      </c>
      <c r="R1884" s="110" t="e">
        <f t="shared" si="265"/>
        <v>#VALUE!</v>
      </c>
      <c r="S1884" s="110" t="e">
        <f t="shared" si="266"/>
        <v>#VALUE!</v>
      </c>
      <c r="T1884" s="110" t="e">
        <f t="shared" si="267"/>
        <v>#VALUE!</v>
      </c>
      <c r="U1884" s="110" t="e">
        <f t="shared" si="268"/>
        <v>#VALUE!</v>
      </c>
    </row>
    <row r="1885" spans="12:21" x14ac:dyDescent="0.5">
      <c r="L1885" s="56" t="str">
        <f t="shared" si="261"/>
        <v>Effectuez l’étape 1</v>
      </c>
      <c r="M1885" s="56" t="str">
        <f t="shared" si="262"/>
        <v>Effectuez l’étape 1</v>
      </c>
      <c r="N1885" s="56" t="str">
        <f t="shared" si="263"/>
        <v>Effectuez l’étape 1</v>
      </c>
      <c r="O1885" s="56" t="str">
        <f t="shared" si="264"/>
        <v>Effectuez l’étape 1</v>
      </c>
      <c r="P1885" s="3">
        <f t="shared" si="269"/>
        <v>0</v>
      </c>
      <c r="R1885" s="110" t="e">
        <f t="shared" si="265"/>
        <v>#VALUE!</v>
      </c>
      <c r="S1885" s="110" t="e">
        <f t="shared" si="266"/>
        <v>#VALUE!</v>
      </c>
      <c r="T1885" s="110" t="e">
        <f t="shared" si="267"/>
        <v>#VALUE!</v>
      </c>
      <c r="U1885" s="110" t="e">
        <f t="shared" si="268"/>
        <v>#VALUE!</v>
      </c>
    </row>
    <row r="1886" spans="12:21" x14ac:dyDescent="0.5">
      <c r="L1886" s="56" t="str">
        <f t="shared" si="261"/>
        <v>Effectuez l’étape 1</v>
      </c>
      <c r="M1886" s="56" t="str">
        <f t="shared" si="262"/>
        <v>Effectuez l’étape 1</v>
      </c>
      <c r="N1886" s="56" t="str">
        <f t="shared" si="263"/>
        <v>Effectuez l’étape 1</v>
      </c>
      <c r="O1886" s="56" t="str">
        <f t="shared" si="264"/>
        <v>Effectuez l’étape 1</v>
      </c>
      <c r="P1886" s="3">
        <f t="shared" si="269"/>
        <v>0</v>
      </c>
      <c r="R1886" s="110" t="e">
        <f t="shared" si="265"/>
        <v>#VALUE!</v>
      </c>
      <c r="S1886" s="110" t="e">
        <f t="shared" si="266"/>
        <v>#VALUE!</v>
      </c>
      <c r="T1886" s="110" t="e">
        <f t="shared" si="267"/>
        <v>#VALUE!</v>
      </c>
      <c r="U1886" s="110" t="e">
        <f t="shared" si="268"/>
        <v>#VALUE!</v>
      </c>
    </row>
    <row r="1887" spans="12:21" x14ac:dyDescent="0.5">
      <c r="L1887" s="56" t="str">
        <f t="shared" si="261"/>
        <v>Effectuez l’étape 1</v>
      </c>
      <c r="M1887" s="56" t="str">
        <f t="shared" si="262"/>
        <v>Effectuez l’étape 1</v>
      </c>
      <c r="N1887" s="56" t="str">
        <f t="shared" si="263"/>
        <v>Effectuez l’étape 1</v>
      </c>
      <c r="O1887" s="56" t="str">
        <f t="shared" si="264"/>
        <v>Effectuez l’étape 1</v>
      </c>
      <c r="P1887" s="3">
        <f t="shared" si="269"/>
        <v>0</v>
      </c>
      <c r="R1887" s="110" t="e">
        <f t="shared" si="265"/>
        <v>#VALUE!</v>
      </c>
      <c r="S1887" s="110" t="e">
        <f t="shared" si="266"/>
        <v>#VALUE!</v>
      </c>
      <c r="T1887" s="110" t="e">
        <f t="shared" si="267"/>
        <v>#VALUE!</v>
      </c>
      <c r="U1887" s="110" t="e">
        <f t="shared" si="268"/>
        <v>#VALUE!</v>
      </c>
    </row>
    <row r="1888" spans="12:21" x14ac:dyDescent="0.5">
      <c r="L1888" s="56" t="str">
        <f t="shared" si="261"/>
        <v>Effectuez l’étape 1</v>
      </c>
      <c r="M1888" s="56" t="str">
        <f t="shared" si="262"/>
        <v>Effectuez l’étape 1</v>
      </c>
      <c r="N1888" s="56" t="str">
        <f t="shared" si="263"/>
        <v>Effectuez l’étape 1</v>
      </c>
      <c r="O1888" s="56" t="str">
        <f t="shared" si="264"/>
        <v>Effectuez l’étape 1</v>
      </c>
      <c r="P1888" s="3">
        <f t="shared" si="269"/>
        <v>0</v>
      </c>
      <c r="R1888" s="110" t="e">
        <f t="shared" si="265"/>
        <v>#VALUE!</v>
      </c>
      <c r="S1888" s="110" t="e">
        <f t="shared" si="266"/>
        <v>#VALUE!</v>
      </c>
      <c r="T1888" s="110" t="e">
        <f t="shared" si="267"/>
        <v>#VALUE!</v>
      </c>
      <c r="U1888" s="110" t="e">
        <f t="shared" si="268"/>
        <v>#VALUE!</v>
      </c>
    </row>
    <row r="1889" spans="12:21" x14ac:dyDescent="0.5">
      <c r="L1889" s="56" t="str">
        <f t="shared" si="261"/>
        <v>Effectuez l’étape 1</v>
      </c>
      <c r="M1889" s="56" t="str">
        <f t="shared" si="262"/>
        <v>Effectuez l’étape 1</v>
      </c>
      <c r="N1889" s="56" t="str">
        <f t="shared" si="263"/>
        <v>Effectuez l’étape 1</v>
      </c>
      <c r="O1889" s="56" t="str">
        <f t="shared" si="264"/>
        <v>Effectuez l’étape 1</v>
      </c>
      <c r="P1889" s="3">
        <f t="shared" si="269"/>
        <v>0</v>
      </c>
      <c r="R1889" s="110" t="e">
        <f t="shared" si="265"/>
        <v>#VALUE!</v>
      </c>
      <c r="S1889" s="110" t="e">
        <f t="shared" si="266"/>
        <v>#VALUE!</v>
      </c>
      <c r="T1889" s="110" t="e">
        <f t="shared" si="267"/>
        <v>#VALUE!</v>
      </c>
      <c r="U1889" s="110" t="e">
        <f t="shared" si="268"/>
        <v>#VALUE!</v>
      </c>
    </row>
    <row r="1890" spans="12:21" x14ac:dyDescent="0.5">
      <c r="L1890" s="56" t="str">
        <f t="shared" si="261"/>
        <v>Effectuez l’étape 1</v>
      </c>
      <c r="M1890" s="56" t="str">
        <f t="shared" si="262"/>
        <v>Effectuez l’étape 1</v>
      </c>
      <c r="N1890" s="56" t="str">
        <f t="shared" si="263"/>
        <v>Effectuez l’étape 1</v>
      </c>
      <c r="O1890" s="56" t="str">
        <f t="shared" si="264"/>
        <v>Effectuez l’étape 1</v>
      </c>
      <c r="P1890" s="3">
        <f t="shared" si="269"/>
        <v>0</v>
      </c>
      <c r="R1890" s="110" t="e">
        <f t="shared" si="265"/>
        <v>#VALUE!</v>
      </c>
      <c r="S1890" s="110" t="e">
        <f t="shared" si="266"/>
        <v>#VALUE!</v>
      </c>
      <c r="T1890" s="110" t="e">
        <f t="shared" si="267"/>
        <v>#VALUE!</v>
      </c>
      <c r="U1890" s="110" t="e">
        <f t="shared" si="268"/>
        <v>#VALUE!</v>
      </c>
    </row>
    <row r="1891" spans="12:21" x14ac:dyDescent="0.5">
      <c r="L1891" s="56" t="str">
        <f t="shared" si="261"/>
        <v>Effectuez l’étape 1</v>
      </c>
      <c r="M1891" s="56" t="str">
        <f t="shared" si="262"/>
        <v>Effectuez l’étape 1</v>
      </c>
      <c r="N1891" s="56" t="str">
        <f t="shared" si="263"/>
        <v>Effectuez l’étape 1</v>
      </c>
      <c r="O1891" s="56" t="str">
        <f t="shared" si="264"/>
        <v>Effectuez l’étape 1</v>
      </c>
      <c r="P1891" s="3">
        <f t="shared" si="269"/>
        <v>0</v>
      </c>
      <c r="R1891" s="110" t="e">
        <f t="shared" si="265"/>
        <v>#VALUE!</v>
      </c>
      <c r="S1891" s="110" t="e">
        <f t="shared" si="266"/>
        <v>#VALUE!</v>
      </c>
      <c r="T1891" s="110" t="e">
        <f t="shared" si="267"/>
        <v>#VALUE!</v>
      </c>
      <c r="U1891" s="110" t="e">
        <f t="shared" si="268"/>
        <v>#VALUE!</v>
      </c>
    </row>
    <row r="1892" spans="12:21" x14ac:dyDescent="0.5">
      <c r="L1892" s="56" t="str">
        <f t="shared" si="261"/>
        <v>Effectuez l’étape 1</v>
      </c>
      <c r="M1892" s="56" t="str">
        <f t="shared" si="262"/>
        <v>Effectuez l’étape 1</v>
      </c>
      <c r="N1892" s="56" t="str">
        <f t="shared" si="263"/>
        <v>Effectuez l’étape 1</v>
      </c>
      <c r="O1892" s="56" t="str">
        <f t="shared" si="264"/>
        <v>Effectuez l’étape 1</v>
      </c>
      <c r="P1892" s="3">
        <f t="shared" si="269"/>
        <v>0</v>
      </c>
      <c r="R1892" s="110" t="e">
        <f t="shared" si="265"/>
        <v>#VALUE!</v>
      </c>
      <c r="S1892" s="110" t="e">
        <f t="shared" si="266"/>
        <v>#VALUE!</v>
      </c>
      <c r="T1892" s="110" t="e">
        <f t="shared" si="267"/>
        <v>#VALUE!</v>
      </c>
      <c r="U1892" s="110" t="e">
        <f t="shared" si="268"/>
        <v>#VALUE!</v>
      </c>
    </row>
    <row r="1893" spans="12:21" x14ac:dyDescent="0.5">
      <c r="L1893" s="56" t="str">
        <f t="shared" si="261"/>
        <v>Effectuez l’étape 1</v>
      </c>
      <c r="M1893" s="56" t="str">
        <f t="shared" si="262"/>
        <v>Effectuez l’étape 1</v>
      </c>
      <c r="N1893" s="56" t="str">
        <f t="shared" si="263"/>
        <v>Effectuez l’étape 1</v>
      </c>
      <c r="O1893" s="56" t="str">
        <f t="shared" si="264"/>
        <v>Effectuez l’étape 1</v>
      </c>
      <c r="P1893" s="3">
        <f t="shared" si="269"/>
        <v>0</v>
      </c>
      <c r="R1893" s="110" t="e">
        <f t="shared" si="265"/>
        <v>#VALUE!</v>
      </c>
      <c r="S1893" s="110" t="e">
        <f t="shared" si="266"/>
        <v>#VALUE!</v>
      </c>
      <c r="T1893" s="110" t="e">
        <f t="shared" si="267"/>
        <v>#VALUE!</v>
      </c>
      <c r="U1893" s="110" t="e">
        <f t="shared" si="268"/>
        <v>#VALUE!</v>
      </c>
    </row>
    <row r="1894" spans="12:21" x14ac:dyDescent="0.5">
      <c r="L1894" s="56" t="str">
        <f t="shared" si="261"/>
        <v>Effectuez l’étape 1</v>
      </c>
      <c r="M1894" s="56" t="str">
        <f t="shared" si="262"/>
        <v>Effectuez l’étape 1</v>
      </c>
      <c r="N1894" s="56" t="str">
        <f t="shared" si="263"/>
        <v>Effectuez l’étape 1</v>
      </c>
      <c r="O1894" s="56" t="str">
        <f t="shared" si="264"/>
        <v>Effectuez l’étape 1</v>
      </c>
      <c r="P1894" s="3">
        <f t="shared" si="269"/>
        <v>0</v>
      </c>
      <c r="R1894" s="110" t="e">
        <f t="shared" si="265"/>
        <v>#VALUE!</v>
      </c>
      <c r="S1894" s="110" t="e">
        <f t="shared" si="266"/>
        <v>#VALUE!</v>
      </c>
      <c r="T1894" s="110" t="e">
        <f t="shared" si="267"/>
        <v>#VALUE!</v>
      </c>
      <c r="U1894" s="110" t="e">
        <f t="shared" si="268"/>
        <v>#VALUE!</v>
      </c>
    </row>
    <row r="1895" spans="12:21" x14ac:dyDescent="0.5">
      <c r="L1895" s="56" t="str">
        <f t="shared" si="261"/>
        <v>Effectuez l’étape 1</v>
      </c>
      <c r="M1895" s="56" t="str">
        <f t="shared" si="262"/>
        <v>Effectuez l’étape 1</v>
      </c>
      <c r="N1895" s="56" t="str">
        <f t="shared" si="263"/>
        <v>Effectuez l’étape 1</v>
      </c>
      <c r="O1895" s="56" t="str">
        <f t="shared" si="264"/>
        <v>Effectuez l’étape 1</v>
      </c>
      <c r="P1895" s="3">
        <f t="shared" si="269"/>
        <v>0</v>
      </c>
      <c r="R1895" s="110" t="e">
        <f t="shared" si="265"/>
        <v>#VALUE!</v>
      </c>
      <c r="S1895" s="110" t="e">
        <f t="shared" si="266"/>
        <v>#VALUE!</v>
      </c>
      <c r="T1895" s="110" t="e">
        <f t="shared" si="267"/>
        <v>#VALUE!</v>
      </c>
      <c r="U1895" s="110" t="e">
        <f t="shared" si="268"/>
        <v>#VALUE!</v>
      </c>
    </row>
    <row r="1896" spans="12:21" x14ac:dyDescent="0.5">
      <c r="L1896" s="56" t="str">
        <f t="shared" si="261"/>
        <v>Effectuez l’étape 1</v>
      </c>
      <c r="M1896" s="56" t="str">
        <f t="shared" si="262"/>
        <v>Effectuez l’étape 1</v>
      </c>
      <c r="N1896" s="56" t="str">
        <f t="shared" si="263"/>
        <v>Effectuez l’étape 1</v>
      </c>
      <c r="O1896" s="56" t="str">
        <f t="shared" si="264"/>
        <v>Effectuez l’étape 1</v>
      </c>
      <c r="P1896" s="3">
        <f t="shared" si="269"/>
        <v>0</v>
      </c>
      <c r="R1896" s="110" t="e">
        <f t="shared" si="265"/>
        <v>#VALUE!</v>
      </c>
      <c r="S1896" s="110" t="e">
        <f t="shared" si="266"/>
        <v>#VALUE!</v>
      </c>
      <c r="T1896" s="110" t="e">
        <f t="shared" si="267"/>
        <v>#VALUE!</v>
      </c>
      <c r="U1896" s="110" t="e">
        <f t="shared" si="268"/>
        <v>#VALUE!</v>
      </c>
    </row>
    <row r="1897" spans="12:21" x14ac:dyDescent="0.5">
      <c r="L1897" s="56" t="str">
        <f t="shared" si="261"/>
        <v>Effectuez l’étape 1</v>
      </c>
      <c r="M1897" s="56" t="str">
        <f t="shared" si="262"/>
        <v>Effectuez l’étape 1</v>
      </c>
      <c r="N1897" s="56" t="str">
        <f t="shared" si="263"/>
        <v>Effectuez l’étape 1</v>
      </c>
      <c r="O1897" s="56" t="str">
        <f t="shared" si="264"/>
        <v>Effectuez l’étape 1</v>
      </c>
      <c r="P1897" s="3">
        <f t="shared" si="269"/>
        <v>0</v>
      </c>
      <c r="R1897" s="110" t="e">
        <f t="shared" si="265"/>
        <v>#VALUE!</v>
      </c>
      <c r="S1897" s="110" t="e">
        <f t="shared" si="266"/>
        <v>#VALUE!</v>
      </c>
      <c r="T1897" s="110" t="e">
        <f t="shared" si="267"/>
        <v>#VALUE!</v>
      </c>
      <c r="U1897" s="110" t="e">
        <f t="shared" si="268"/>
        <v>#VALUE!</v>
      </c>
    </row>
    <row r="1898" spans="12:21" x14ac:dyDescent="0.5">
      <c r="L1898" s="56" t="str">
        <f t="shared" si="261"/>
        <v>Effectuez l’étape 1</v>
      </c>
      <c r="M1898" s="56" t="str">
        <f t="shared" si="262"/>
        <v>Effectuez l’étape 1</v>
      </c>
      <c r="N1898" s="56" t="str">
        <f t="shared" si="263"/>
        <v>Effectuez l’étape 1</v>
      </c>
      <c r="O1898" s="56" t="str">
        <f t="shared" si="264"/>
        <v>Effectuez l’étape 1</v>
      </c>
      <c r="P1898" s="3">
        <f t="shared" si="269"/>
        <v>0</v>
      </c>
      <c r="R1898" s="110" t="e">
        <f t="shared" si="265"/>
        <v>#VALUE!</v>
      </c>
      <c r="S1898" s="110" t="e">
        <f t="shared" si="266"/>
        <v>#VALUE!</v>
      </c>
      <c r="T1898" s="110" t="e">
        <f t="shared" si="267"/>
        <v>#VALUE!</v>
      </c>
      <c r="U1898" s="110" t="e">
        <f t="shared" si="268"/>
        <v>#VALUE!</v>
      </c>
    </row>
    <row r="1899" spans="12:21" x14ac:dyDescent="0.5">
      <c r="L1899" s="56" t="str">
        <f t="shared" si="261"/>
        <v>Effectuez l’étape 1</v>
      </c>
      <c r="M1899" s="56" t="str">
        <f t="shared" si="262"/>
        <v>Effectuez l’étape 1</v>
      </c>
      <c r="N1899" s="56" t="str">
        <f t="shared" si="263"/>
        <v>Effectuez l’étape 1</v>
      </c>
      <c r="O1899" s="56" t="str">
        <f t="shared" si="264"/>
        <v>Effectuez l’étape 1</v>
      </c>
      <c r="P1899" s="3">
        <f t="shared" si="269"/>
        <v>0</v>
      </c>
      <c r="R1899" s="110" t="e">
        <f t="shared" si="265"/>
        <v>#VALUE!</v>
      </c>
      <c r="S1899" s="110" t="e">
        <f t="shared" si="266"/>
        <v>#VALUE!</v>
      </c>
      <c r="T1899" s="110" t="e">
        <f t="shared" si="267"/>
        <v>#VALUE!</v>
      </c>
      <c r="U1899" s="110" t="e">
        <f t="shared" si="268"/>
        <v>#VALUE!</v>
      </c>
    </row>
    <row r="1900" spans="12:21" x14ac:dyDescent="0.5">
      <c r="L1900" s="56" t="str">
        <f t="shared" si="261"/>
        <v>Effectuez l’étape 1</v>
      </c>
      <c r="M1900" s="56" t="str">
        <f t="shared" si="262"/>
        <v>Effectuez l’étape 1</v>
      </c>
      <c r="N1900" s="56" t="str">
        <f t="shared" si="263"/>
        <v>Effectuez l’étape 1</v>
      </c>
      <c r="O1900" s="56" t="str">
        <f t="shared" si="264"/>
        <v>Effectuez l’étape 1</v>
      </c>
      <c r="P1900" s="3">
        <f t="shared" si="269"/>
        <v>0</v>
      </c>
      <c r="R1900" s="110" t="e">
        <f t="shared" si="265"/>
        <v>#VALUE!</v>
      </c>
      <c r="S1900" s="110" t="e">
        <f t="shared" si="266"/>
        <v>#VALUE!</v>
      </c>
      <c r="T1900" s="110" t="e">
        <f t="shared" si="267"/>
        <v>#VALUE!</v>
      </c>
      <c r="U1900" s="110" t="e">
        <f t="shared" si="268"/>
        <v>#VALUE!</v>
      </c>
    </row>
    <row r="1901" spans="12:21" x14ac:dyDescent="0.5">
      <c r="L1901" s="56" t="str">
        <f t="shared" si="261"/>
        <v>Effectuez l’étape 1</v>
      </c>
      <c r="M1901" s="56" t="str">
        <f t="shared" si="262"/>
        <v>Effectuez l’étape 1</v>
      </c>
      <c r="N1901" s="56" t="str">
        <f t="shared" si="263"/>
        <v>Effectuez l’étape 1</v>
      </c>
      <c r="O1901" s="56" t="str">
        <f t="shared" si="264"/>
        <v>Effectuez l’étape 1</v>
      </c>
      <c r="P1901" s="3">
        <f t="shared" si="269"/>
        <v>0</v>
      </c>
      <c r="R1901" s="110" t="e">
        <f t="shared" si="265"/>
        <v>#VALUE!</v>
      </c>
      <c r="S1901" s="110" t="e">
        <f t="shared" si="266"/>
        <v>#VALUE!</v>
      </c>
      <c r="T1901" s="110" t="e">
        <f t="shared" si="267"/>
        <v>#VALUE!</v>
      </c>
      <c r="U1901" s="110" t="e">
        <f t="shared" si="268"/>
        <v>#VALUE!</v>
      </c>
    </row>
    <row r="1902" spans="12:21" x14ac:dyDescent="0.5">
      <c r="L1902" s="56" t="str">
        <f t="shared" si="261"/>
        <v>Effectuez l’étape 1</v>
      </c>
      <c r="M1902" s="56" t="str">
        <f t="shared" si="262"/>
        <v>Effectuez l’étape 1</v>
      </c>
      <c r="N1902" s="56" t="str">
        <f t="shared" si="263"/>
        <v>Effectuez l’étape 1</v>
      </c>
      <c r="O1902" s="56" t="str">
        <f t="shared" si="264"/>
        <v>Effectuez l’étape 1</v>
      </c>
      <c r="P1902" s="3">
        <f t="shared" si="269"/>
        <v>0</v>
      </c>
      <c r="R1902" s="110" t="e">
        <f t="shared" si="265"/>
        <v>#VALUE!</v>
      </c>
      <c r="S1902" s="110" t="e">
        <f t="shared" si="266"/>
        <v>#VALUE!</v>
      </c>
      <c r="T1902" s="110" t="e">
        <f t="shared" si="267"/>
        <v>#VALUE!</v>
      </c>
      <c r="U1902" s="110" t="e">
        <f t="shared" si="268"/>
        <v>#VALUE!</v>
      </c>
    </row>
    <row r="1903" spans="12:21" x14ac:dyDescent="0.5">
      <c r="L1903" s="56" t="str">
        <f t="shared" si="261"/>
        <v>Effectuez l’étape 1</v>
      </c>
      <c r="M1903" s="56" t="str">
        <f t="shared" si="262"/>
        <v>Effectuez l’étape 1</v>
      </c>
      <c r="N1903" s="56" t="str">
        <f t="shared" si="263"/>
        <v>Effectuez l’étape 1</v>
      </c>
      <c r="O1903" s="56" t="str">
        <f t="shared" si="264"/>
        <v>Effectuez l’étape 1</v>
      </c>
      <c r="P1903" s="3">
        <f t="shared" si="269"/>
        <v>0</v>
      </c>
      <c r="R1903" s="110" t="e">
        <f t="shared" si="265"/>
        <v>#VALUE!</v>
      </c>
      <c r="S1903" s="110" t="e">
        <f t="shared" si="266"/>
        <v>#VALUE!</v>
      </c>
      <c r="T1903" s="110" t="e">
        <f t="shared" si="267"/>
        <v>#VALUE!</v>
      </c>
      <c r="U1903" s="110" t="e">
        <f t="shared" si="268"/>
        <v>#VALUE!</v>
      </c>
    </row>
    <row r="1904" spans="12:21" x14ac:dyDescent="0.5">
      <c r="L1904" s="56" t="str">
        <f t="shared" si="261"/>
        <v>Effectuez l’étape 1</v>
      </c>
      <c r="M1904" s="56" t="str">
        <f t="shared" si="262"/>
        <v>Effectuez l’étape 1</v>
      </c>
      <c r="N1904" s="56" t="str">
        <f t="shared" si="263"/>
        <v>Effectuez l’étape 1</v>
      </c>
      <c r="O1904" s="56" t="str">
        <f t="shared" si="264"/>
        <v>Effectuez l’étape 1</v>
      </c>
      <c r="P1904" s="3">
        <f t="shared" si="269"/>
        <v>0</v>
      </c>
      <c r="R1904" s="110" t="e">
        <f t="shared" si="265"/>
        <v>#VALUE!</v>
      </c>
      <c r="S1904" s="110" t="e">
        <f t="shared" si="266"/>
        <v>#VALUE!</v>
      </c>
      <c r="T1904" s="110" t="e">
        <f t="shared" si="267"/>
        <v>#VALUE!</v>
      </c>
      <c r="U1904" s="110" t="e">
        <f t="shared" si="268"/>
        <v>#VALUE!</v>
      </c>
    </row>
    <row r="1905" spans="12:21" x14ac:dyDescent="0.5">
      <c r="L1905" s="56" t="str">
        <f t="shared" si="261"/>
        <v>Effectuez l’étape 1</v>
      </c>
      <c r="M1905" s="56" t="str">
        <f t="shared" si="262"/>
        <v>Effectuez l’étape 1</v>
      </c>
      <c r="N1905" s="56" t="str">
        <f t="shared" si="263"/>
        <v>Effectuez l’étape 1</v>
      </c>
      <c r="O1905" s="56" t="str">
        <f t="shared" si="264"/>
        <v>Effectuez l’étape 1</v>
      </c>
      <c r="P1905" s="3">
        <f t="shared" si="269"/>
        <v>0</v>
      </c>
      <c r="R1905" s="110" t="e">
        <f t="shared" si="265"/>
        <v>#VALUE!</v>
      </c>
      <c r="S1905" s="110" t="e">
        <f t="shared" si="266"/>
        <v>#VALUE!</v>
      </c>
      <c r="T1905" s="110" t="e">
        <f t="shared" si="267"/>
        <v>#VALUE!</v>
      </c>
      <c r="U1905" s="110" t="e">
        <f t="shared" si="268"/>
        <v>#VALUE!</v>
      </c>
    </row>
    <row r="1906" spans="12:21" x14ac:dyDescent="0.5">
      <c r="L1906" s="56" t="str">
        <f t="shared" si="261"/>
        <v>Effectuez l’étape 1</v>
      </c>
      <c r="M1906" s="56" t="str">
        <f t="shared" si="262"/>
        <v>Effectuez l’étape 1</v>
      </c>
      <c r="N1906" s="56" t="str">
        <f t="shared" si="263"/>
        <v>Effectuez l’étape 1</v>
      </c>
      <c r="O1906" s="56" t="str">
        <f t="shared" si="264"/>
        <v>Effectuez l’étape 1</v>
      </c>
      <c r="P1906" s="3">
        <f t="shared" si="269"/>
        <v>0</v>
      </c>
      <c r="R1906" s="110" t="e">
        <f t="shared" si="265"/>
        <v>#VALUE!</v>
      </c>
      <c r="S1906" s="110" t="e">
        <f t="shared" si="266"/>
        <v>#VALUE!</v>
      </c>
      <c r="T1906" s="110" t="e">
        <f t="shared" si="267"/>
        <v>#VALUE!</v>
      </c>
      <c r="U1906" s="110" t="e">
        <f t="shared" si="268"/>
        <v>#VALUE!</v>
      </c>
    </row>
    <row r="1907" spans="12:21" x14ac:dyDescent="0.5">
      <c r="L1907" s="56" t="str">
        <f t="shared" si="261"/>
        <v>Effectuez l’étape 1</v>
      </c>
      <c r="M1907" s="56" t="str">
        <f t="shared" si="262"/>
        <v>Effectuez l’étape 1</v>
      </c>
      <c r="N1907" s="56" t="str">
        <f t="shared" si="263"/>
        <v>Effectuez l’étape 1</v>
      </c>
      <c r="O1907" s="56" t="str">
        <f t="shared" si="264"/>
        <v>Effectuez l’étape 1</v>
      </c>
      <c r="P1907" s="3">
        <f t="shared" si="269"/>
        <v>0</v>
      </c>
      <c r="R1907" s="110" t="e">
        <f t="shared" si="265"/>
        <v>#VALUE!</v>
      </c>
      <c r="S1907" s="110" t="e">
        <f t="shared" si="266"/>
        <v>#VALUE!</v>
      </c>
      <c r="T1907" s="110" t="e">
        <f t="shared" si="267"/>
        <v>#VALUE!</v>
      </c>
      <c r="U1907" s="110" t="e">
        <f t="shared" si="268"/>
        <v>#VALUE!</v>
      </c>
    </row>
    <row r="1908" spans="12:21" x14ac:dyDescent="0.5">
      <c r="L1908" s="56" t="str">
        <f t="shared" si="261"/>
        <v>Effectuez l’étape 1</v>
      </c>
      <c r="M1908" s="56" t="str">
        <f t="shared" si="262"/>
        <v>Effectuez l’étape 1</v>
      </c>
      <c r="N1908" s="56" t="str">
        <f t="shared" si="263"/>
        <v>Effectuez l’étape 1</v>
      </c>
      <c r="O1908" s="56" t="str">
        <f t="shared" si="264"/>
        <v>Effectuez l’étape 1</v>
      </c>
      <c r="P1908" s="3">
        <f t="shared" si="269"/>
        <v>0</v>
      </c>
      <c r="R1908" s="110" t="e">
        <f t="shared" si="265"/>
        <v>#VALUE!</v>
      </c>
      <c r="S1908" s="110" t="e">
        <f t="shared" si="266"/>
        <v>#VALUE!</v>
      </c>
      <c r="T1908" s="110" t="e">
        <f t="shared" si="267"/>
        <v>#VALUE!</v>
      </c>
      <c r="U1908" s="110" t="e">
        <f t="shared" si="268"/>
        <v>#VALUE!</v>
      </c>
    </row>
    <row r="1909" spans="12:21" x14ac:dyDescent="0.5">
      <c r="L1909" s="56" t="str">
        <f t="shared" si="261"/>
        <v>Effectuez l’étape 1</v>
      </c>
      <c r="M1909" s="56" t="str">
        <f t="shared" si="262"/>
        <v>Effectuez l’étape 1</v>
      </c>
      <c r="N1909" s="56" t="str">
        <f t="shared" si="263"/>
        <v>Effectuez l’étape 1</v>
      </c>
      <c r="O1909" s="56" t="str">
        <f t="shared" si="264"/>
        <v>Effectuez l’étape 1</v>
      </c>
      <c r="P1909" s="3">
        <f t="shared" si="269"/>
        <v>0</v>
      </c>
      <c r="R1909" s="110" t="e">
        <f t="shared" si="265"/>
        <v>#VALUE!</v>
      </c>
      <c r="S1909" s="110" t="e">
        <f t="shared" si="266"/>
        <v>#VALUE!</v>
      </c>
      <c r="T1909" s="110" t="e">
        <f t="shared" si="267"/>
        <v>#VALUE!</v>
      </c>
      <c r="U1909" s="110" t="e">
        <f t="shared" si="268"/>
        <v>#VALUE!</v>
      </c>
    </row>
    <row r="1910" spans="12:21" x14ac:dyDescent="0.5">
      <c r="L1910" s="56" t="str">
        <f t="shared" si="261"/>
        <v>Effectuez l’étape 1</v>
      </c>
      <c r="M1910" s="56" t="str">
        <f t="shared" si="262"/>
        <v>Effectuez l’étape 1</v>
      </c>
      <c r="N1910" s="56" t="str">
        <f t="shared" si="263"/>
        <v>Effectuez l’étape 1</v>
      </c>
      <c r="O1910" s="56" t="str">
        <f t="shared" si="264"/>
        <v>Effectuez l’étape 1</v>
      </c>
      <c r="P1910" s="3">
        <f t="shared" si="269"/>
        <v>0</v>
      </c>
      <c r="R1910" s="110" t="e">
        <f t="shared" si="265"/>
        <v>#VALUE!</v>
      </c>
      <c r="S1910" s="110" t="e">
        <f t="shared" si="266"/>
        <v>#VALUE!</v>
      </c>
      <c r="T1910" s="110" t="e">
        <f t="shared" si="267"/>
        <v>#VALUE!</v>
      </c>
      <c r="U1910" s="110" t="e">
        <f t="shared" si="268"/>
        <v>#VALUE!</v>
      </c>
    </row>
    <row r="1911" spans="12:21" x14ac:dyDescent="0.5">
      <c r="L1911" s="56" t="str">
        <f t="shared" si="261"/>
        <v>Effectuez l’étape 1</v>
      </c>
      <c r="M1911" s="56" t="str">
        <f t="shared" si="262"/>
        <v>Effectuez l’étape 1</v>
      </c>
      <c r="N1911" s="56" t="str">
        <f t="shared" si="263"/>
        <v>Effectuez l’étape 1</v>
      </c>
      <c r="O1911" s="56" t="str">
        <f t="shared" si="264"/>
        <v>Effectuez l’étape 1</v>
      </c>
      <c r="P1911" s="3">
        <f t="shared" si="269"/>
        <v>0</v>
      </c>
      <c r="R1911" s="110" t="e">
        <f t="shared" si="265"/>
        <v>#VALUE!</v>
      </c>
      <c r="S1911" s="110" t="e">
        <f t="shared" si="266"/>
        <v>#VALUE!</v>
      </c>
      <c r="T1911" s="110" t="e">
        <f t="shared" si="267"/>
        <v>#VALUE!</v>
      </c>
      <c r="U1911" s="110" t="e">
        <f t="shared" si="268"/>
        <v>#VALUE!</v>
      </c>
    </row>
    <row r="1912" spans="12:21" x14ac:dyDescent="0.5">
      <c r="L1912" s="56" t="str">
        <f t="shared" si="261"/>
        <v>Effectuez l’étape 1</v>
      </c>
      <c r="M1912" s="56" t="str">
        <f t="shared" si="262"/>
        <v>Effectuez l’étape 1</v>
      </c>
      <c r="N1912" s="56" t="str">
        <f t="shared" si="263"/>
        <v>Effectuez l’étape 1</v>
      </c>
      <c r="O1912" s="56" t="str">
        <f t="shared" si="264"/>
        <v>Effectuez l’étape 1</v>
      </c>
      <c r="P1912" s="3">
        <f t="shared" si="269"/>
        <v>0</v>
      </c>
      <c r="R1912" s="110" t="e">
        <f t="shared" si="265"/>
        <v>#VALUE!</v>
      </c>
      <c r="S1912" s="110" t="e">
        <f t="shared" si="266"/>
        <v>#VALUE!</v>
      </c>
      <c r="T1912" s="110" t="e">
        <f t="shared" si="267"/>
        <v>#VALUE!</v>
      </c>
      <c r="U1912" s="110" t="e">
        <f t="shared" si="268"/>
        <v>#VALUE!</v>
      </c>
    </row>
    <row r="1913" spans="12:21" x14ac:dyDescent="0.5">
      <c r="L1913" s="56" t="str">
        <f t="shared" si="261"/>
        <v>Effectuez l’étape 1</v>
      </c>
      <c r="M1913" s="56" t="str">
        <f t="shared" si="262"/>
        <v>Effectuez l’étape 1</v>
      </c>
      <c r="N1913" s="56" t="str">
        <f t="shared" si="263"/>
        <v>Effectuez l’étape 1</v>
      </c>
      <c r="O1913" s="56" t="str">
        <f t="shared" si="264"/>
        <v>Effectuez l’étape 1</v>
      </c>
      <c r="P1913" s="3">
        <f t="shared" si="269"/>
        <v>0</v>
      </c>
      <c r="R1913" s="110" t="e">
        <f t="shared" si="265"/>
        <v>#VALUE!</v>
      </c>
      <c r="S1913" s="110" t="e">
        <f t="shared" si="266"/>
        <v>#VALUE!</v>
      </c>
      <c r="T1913" s="110" t="e">
        <f t="shared" si="267"/>
        <v>#VALUE!</v>
      </c>
      <c r="U1913" s="110" t="e">
        <f t="shared" si="268"/>
        <v>#VALUE!</v>
      </c>
    </row>
    <row r="1914" spans="12:21" x14ac:dyDescent="0.5">
      <c r="L1914" s="56" t="str">
        <f t="shared" si="261"/>
        <v>Effectuez l’étape 1</v>
      </c>
      <c r="M1914" s="56" t="str">
        <f t="shared" si="262"/>
        <v>Effectuez l’étape 1</v>
      </c>
      <c r="N1914" s="56" t="str">
        <f t="shared" si="263"/>
        <v>Effectuez l’étape 1</v>
      </c>
      <c r="O1914" s="56" t="str">
        <f t="shared" si="264"/>
        <v>Effectuez l’étape 1</v>
      </c>
      <c r="P1914" s="3">
        <f t="shared" si="269"/>
        <v>0</v>
      </c>
      <c r="R1914" s="110" t="e">
        <f t="shared" si="265"/>
        <v>#VALUE!</v>
      </c>
      <c r="S1914" s="110" t="e">
        <f t="shared" si="266"/>
        <v>#VALUE!</v>
      </c>
      <c r="T1914" s="110" t="e">
        <f t="shared" si="267"/>
        <v>#VALUE!</v>
      </c>
      <c r="U1914" s="110" t="e">
        <f t="shared" si="268"/>
        <v>#VALUE!</v>
      </c>
    </row>
    <row r="1915" spans="12:21" x14ac:dyDescent="0.5">
      <c r="L1915" s="56" t="str">
        <f t="shared" si="261"/>
        <v>Effectuez l’étape 1</v>
      </c>
      <c r="M1915" s="56" t="str">
        <f t="shared" si="262"/>
        <v>Effectuez l’étape 1</v>
      </c>
      <c r="N1915" s="56" t="str">
        <f t="shared" si="263"/>
        <v>Effectuez l’étape 1</v>
      </c>
      <c r="O1915" s="56" t="str">
        <f t="shared" si="264"/>
        <v>Effectuez l’étape 1</v>
      </c>
      <c r="P1915" s="3">
        <f t="shared" si="269"/>
        <v>0</v>
      </c>
      <c r="R1915" s="110" t="e">
        <f t="shared" si="265"/>
        <v>#VALUE!</v>
      </c>
      <c r="S1915" s="110" t="e">
        <f t="shared" si="266"/>
        <v>#VALUE!</v>
      </c>
      <c r="T1915" s="110" t="e">
        <f t="shared" si="267"/>
        <v>#VALUE!</v>
      </c>
      <c r="U1915" s="110" t="e">
        <f t="shared" si="268"/>
        <v>#VALUE!</v>
      </c>
    </row>
    <row r="1916" spans="12:21" x14ac:dyDescent="0.5">
      <c r="L1916" s="56" t="str">
        <f t="shared" si="261"/>
        <v>Effectuez l’étape 1</v>
      </c>
      <c r="M1916" s="56" t="str">
        <f t="shared" si="262"/>
        <v>Effectuez l’étape 1</v>
      </c>
      <c r="N1916" s="56" t="str">
        <f t="shared" si="263"/>
        <v>Effectuez l’étape 1</v>
      </c>
      <c r="O1916" s="56" t="str">
        <f t="shared" si="264"/>
        <v>Effectuez l’étape 1</v>
      </c>
      <c r="P1916" s="3">
        <f t="shared" si="269"/>
        <v>0</v>
      </c>
      <c r="R1916" s="110" t="e">
        <f t="shared" si="265"/>
        <v>#VALUE!</v>
      </c>
      <c r="S1916" s="110" t="e">
        <f t="shared" si="266"/>
        <v>#VALUE!</v>
      </c>
      <c r="T1916" s="110" t="e">
        <f t="shared" si="267"/>
        <v>#VALUE!</v>
      </c>
      <c r="U1916" s="110" t="e">
        <f t="shared" si="268"/>
        <v>#VALUE!</v>
      </c>
    </row>
    <row r="1917" spans="12:21" x14ac:dyDescent="0.5">
      <c r="L1917" s="56" t="str">
        <f t="shared" si="261"/>
        <v>Effectuez l’étape 1</v>
      </c>
      <c r="M1917" s="56" t="str">
        <f t="shared" si="262"/>
        <v>Effectuez l’étape 1</v>
      </c>
      <c r="N1917" s="56" t="str">
        <f t="shared" si="263"/>
        <v>Effectuez l’étape 1</v>
      </c>
      <c r="O1917" s="56" t="str">
        <f t="shared" si="264"/>
        <v>Effectuez l’étape 1</v>
      </c>
      <c r="P1917" s="3">
        <f t="shared" si="269"/>
        <v>0</v>
      </c>
      <c r="R1917" s="110" t="e">
        <f t="shared" si="265"/>
        <v>#VALUE!</v>
      </c>
      <c r="S1917" s="110" t="e">
        <f t="shared" si="266"/>
        <v>#VALUE!</v>
      </c>
      <c r="T1917" s="110" t="e">
        <f t="shared" si="267"/>
        <v>#VALUE!</v>
      </c>
      <c r="U1917" s="110" t="e">
        <f t="shared" si="268"/>
        <v>#VALUE!</v>
      </c>
    </row>
    <row r="1918" spans="12:21" x14ac:dyDescent="0.5">
      <c r="L1918" s="56" t="str">
        <f t="shared" si="261"/>
        <v>Effectuez l’étape 1</v>
      </c>
      <c r="M1918" s="56" t="str">
        <f t="shared" si="262"/>
        <v>Effectuez l’étape 1</v>
      </c>
      <c r="N1918" s="56" t="str">
        <f t="shared" si="263"/>
        <v>Effectuez l’étape 1</v>
      </c>
      <c r="O1918" s="56" t="str">
        <f t="shared" si="264"/>
        <v>Effectuez l’étape 1</v>
      </c>
      <c r="P1918" s="3">
        <f t="shared" si="269"/>
        <v>0</v>
      </c>
      <c r="R1918" s="110" t="e">
        <f t="shared" si="265"/>
        <v>#VALUE!</v>
      </c>
      <c r="S1918" s="110" t="e">
        <f t="shared" si="266"/>
        <v>#VALUE!</v>
      </c>
      <c r="T1918" s="110" t="e">
        <f t="shared" si="267"/>
        <v>#VALUE!</v>
      </c>
      <c r="U1918" s="110" t="e">
        <f t="shared" si="268"/>
        <v>#VALUE!</v>
      </c>
    </row>
    <row r="1919" spans="12:21" x14ac:dyDescent="0.5">
      <c r="L1919" s="56" t="str">
        <f t="shared" si="261"/>
        <v>Effectuez l’étape 1</v>
      </c>
      <c r="M1919" s="56" t="str">
        <f t="shared" si="262"/>
        <v>Effectuez l’étape 1</v>
      </c>
      <c r="N1919" s="56" t="str">
        <f t="shared" si="263"/>
        <v>Effectuez l’étape 1</v>
      </c>
      <c r="O1919" s="56" t="str">
        <f t="shared" si="264"/>
        <v>Effectuez l’étape 1</v>
      </c>
      <c r="P1919" s="3">
        <f t="shared" si="269"/>
        <v>0</v>
      </c>
      <c r="R1919" s="110" t="e">
        <f t="shared" si="265"/>
        <v>#VALUE!</v>
      </c>
      <c r="S1919" s="110" t="e">
        <f t="shared" si="266"/>
        <v>#VALUE!</v>
      </c>
      <c r="T1919" s="110" t="e">
        <f t="shared" si="267"/>
        <v>#VALUE!</v>
      </c>
      <c r="U1919" s="110" t="e">
        <f t="shared" si="268"/>
        <v>#VALUE!</v>
      </c>
    </row>
    <row r="1920" spans="12:21" x14ac:dyDescent="0.5">
      <c r="L1920" s="56" t="str">
        <f t="shared" si="261"/>
        <v>Effectuez l’étape 1</v>
      </c>
      <c r="M1920" s="56" t="str">
        <f t="shared" si="262"/>
        <v>Effectuez l’étape 1</v>
      </c>
      <c r="N1920" s="56" t="str">
        <f t="shared" si="263"/>
        <v>Effectuez l’étape 1</v>
      </c>
      <c r="O1920" s="56" t="str">
        <f t="shared" si="264"/>
        <v>Effectuez l’étape 1</v>
      </c>
      <c r="P1920" s="3">
        <f t="shared" si="269"/>
        <v>0</v>
      </c>
      <c r="R1920" s="110" t="e">
        <f t="shared" si="265"/>
        <v>#VALUE!</v>
      </c>
      <c r="S1920" s="110" t="e">
        <f t="shared" si="266"/>
        <v>#VALUE!</v>
      </c>
      <c r="T1920" s="110" t="e">
        <f t="shared" si="267"/>
        <v>#VALUE!</v>
      </c>
      <c r="U1920" s="110" t="e">
        <f t="shared" si="268"/>
        <v>#VALUE!</v>
      </c>
    </row>
    <row r="1921" spans="12:21" x14ac:dyDescent="0.5">
      <c r="L1921" s="56" t="str">
        <f t="shared" si="261"/>
        <v>Effectuez l’étape 1</v>
      </c>
      <c r="M1921" s="56" t="str">
        <f t="shared" si="262"/>
        <v>Effectuez l’étape 1</v>
      </c>
      <c r="N1921" s="56" t="str">
        <f t="shared" si="263"/>
        <v>Effectuez l’étape 1</v>
      </c>
      <c r="O1921" s="56" t="str">
        <f t="shared" si="264"/>
        <v>Effectuez l’étape 1</v>
      </c>
      <c r="P1921" s="3">
        <f t="shared" si="269"/>
        <v>0</v>
      </c>
      <c r="R1921" s="110" t="e">
        <f t="shared" si="265"/>
        <v>#VALUE!</v>
      </c>
      <c r="S1921" s="110" t="e">
        <f t="shared" si="266"/>
        <v>#VALUE!</v>
      </c>
      <c r="T1921" s="110" t="e">
        <f t="shared" si="267"/>
        <v>#VALUE!</v>
      </c>
      <c r="U1921" s="110" t="e">
        <f t="shared" si="268"/>
        <v>#VALUE!</v>
      </c>
    </row>
    <row r="1922" spans="12:21" x14ac:dyDescent="0.5">
      <c r="L1922" s="56" t="str">
        <f t="shared" si="261"/>
        <v>Effectuez l’étape 1</v>
      </c>
      <c r="M1922" s="56" t="str">
        <f t="shared" si="262"/>
        <v>Effectuez l’étape 1</v>
      </c>
      <c r="N1922" s="56" t="str">
        <f t="shared" si="263"/>
        <v>Effectuez l’étape 1</v>
      </c>
      <c r="O1922" s="56" t="str">
        <f t="shared" si="264"/>
        <v>Effectuez l’étape 1</v>
      </c>
      <c r="P1922" s="3">
        <f t="shared" si="269"/>
        <v>0</v>
      </c>
      <c r="R1922" s="110" t="e">
        <f t="shared" si="265"/>
        <v>#VALUE!</v>
      </c>
      <c r="S1922" s="110" t="e">
        <f t="shared" si="266"/>
        <v>#VALUE!</v>
      </c>
      <c r="T1922" s="110" t="e">
        <f t="shared" si="267"/>
        <v>#VALUE!</v>
      </c>
      <c r="U1922" s="110" t="e">
        <f t="shared" si="268"/>
        <v>#VALUE!</v>
      </c>
    </row>
    <row r="1923" spans="12:21" x14ac:dyDescent="0.5">
      <c r="L1923" s="56" t="str">
        <f t="shared" si="261"/>
        <v>Effectuez l’étape 1</v>
      </c>
      <c r="M1923" s="56" t="str">
        <f t="shared" si="262"/>
        <v>Effectuez l’étape 1</v>
      </c>
      <c r="N1923" s="56" t="str">
        <f t="shared" si="263"/>
        <v>Effectuez l’étape 1</v>
      </c>
      <c r="O1923" s="56" t="str">
        <f t="shared" si="264"/>
        <v>Effectuez l’étape 1</v>
      </c>
      <c r="P1923" s="3">
        <f t="shared" si="269"/>
        <v>0</v>
      </c>
      <c r="R1923" s="110" t="e">
        <f t="shared" si="265"/>
        <v>#VALUE!</v>
      </c>
      <c r="S1923" s="110" t="e">
        <f t="shared" si="266"/>
        <v>#VALUE!</v>
      </c>
      <c r="T1923" s="110" t="e">
        <f t="shared" si="267"/>
        <v>#VALUE!</v>
      </c>
      <c r="U1923" s="110" t="e">
        <f t="shared" si="268"/>
        <v>#VALUE!</v>
      </c>
    </row>
    <row r="1924" spans="12:21" x14ac:dyDescent="0.5">
      <c r="L1924" s="56" t="str">
        <f t="shared" si="261"/>
        <v>Effectuez l’étape 1</v>
      </c>
      <c r="M1924" s="56" t="str">
        <f t="shared" si="262"/>
        <v>Effectuez l’étape 1</v>
      </c>
      <c r="N1924" s="56" t="str">
        <f t="shared" si="263"/>
        <v>Effectuez l’étape 1</v>
      </c>
      <c r="O1924" s="56" t="str">
        <f t="shared" si="264"/>
        <v>Effectuez l’étape 1</v>
      </c>
      <c r="P1924" s="3">
        <f t="shared" si="269"/>
        <v>0</v>
      </c>
      <c r="R1924" s="110" t="e">
        <f t="shared" si="265"/>
        <v>#VALUE!</v>
      </c>
      <c r="S1924" s="110" t="e">
        <f t="shared" si="266"/>
        <v>#VALUE!</v>
      </c>
      <c r="T1924" s="110" t="e">
        <f t="shared" si="267"/>
        <v>#VALUE!</v>
      </c>
      <c r="U1924" s="110" t="e">
        <f t="shared" si="268"/>
        <v>#VALUE!</v>
      </c>
    </row>
    <row r="1925" spans="12:21" x14ac:dyDescent="0.5">
      <c r="L1925" s="56" t="str">
        <f t="shared" si="261"/>
        <v>Effectuez l’étape 1</v>
      </c>
      <c r="M1925" s="56" t="str">
        <f t="shared" si="262"/>
        <v>Effectuez l’étape 1</v>
      </c>
      <c r="N1925" s="56" t="str">
        <f t="shared" si="263"/>
        <v>Effectuez l’étape 1</v>
      </c>
      <c r="O1925" s="56" t="str">
        <f t="shared" si="264"/>
        <v>Effectuez l’étape 1</v>
      </c>
      <c r="P1925" s="3">
        <f t="shared" si="269"/>
        <v>0</v>
      </c>
      <c r="R1925" s="110" t="e">
        <f t="shared" si="265"/>
        <v>#VALUE!</v>
      </c>
      <c r="S1925" s="110" t="e">
        <f t="shared" si="266"/>
        <v>#VALUE!</v>
      </c>
      <c r="T1925" s="110" t="e">
        <f t="shared" si="267"/>
        <v>#VALUE!</v>
      </c>
      <c r="U1925" s="110" t="e">
        <f t="shared" si="268"/>
        <v>#VALUE!</v>
      </c>
    </row>
    <row r="1926" spans="12:21" x14ac:dyDescent="0.5">
      <c r="L1926" s="56" t="str">
        <f t="shared" ref="L1926:L1989" si="270">IF(ISTEXT(overallRate),"Effectuez l’étape 1",IF(OR(COUNT($C1926,H1926)&lt;&gt;2,overallRate=0),0,IF(D1926="Oui",ROUND(MAX(IF($B1926="Non - avec lien de dépendance",0,MIN((0.75*H1926),847)),MIN(H1926,(0.75*$C1926),847)),2),R1926)))</f>
        <v>Effectuez l’étape 1</v>
      </c>
      <c r="M1926" s="56" t="str">
        <f t="shared" ref="M1926:M1989" si="271">IF(ISTEXT(overallRate),"Effectuez l’étape 1",IF(OR(COUNT($C1926,I1926)&lt;&gt;2,overallRate=0),0,IF(E1926="Yes",ROUND(MAX(IF($B1926="Non - avec lien de dépendance",0,MIN((0.75*I1926),847)),MIN(I1926,(0.75*$C1926),847)),2),S1926)))</f>
        <v>Effectuez l’étape 1</v>
      </c>
      <c r="N1926" s="56" t="str">
        <f t="shared" ref="N1926:N1989" si="272">IF(ISTEXT(overallRate),"Effectuez l’étape 1",IF(OR(COUNT($C1926,J1926)&lt;&gt;2,overallRate=0),0,IF(F1926="Yes",ROUND(MAX(IF($B1926="Non - avec lien de dépendance",0,MIN((0.75*J1926),847)),MIN(J1926,(0.75*$C1926),847)),2),T1926)))</f>
        <v>Effectuez l’étape 1</v>
      </c>
      <c r="O1926" s="56" t="str">
        <f t="shared" ref="O1926:O1989" si="273">IF(ISTEXT(overallRate),"Effectuez l’étape 1",IF(OR(COUNT($C1926,K1926)&lt;&gt;2,overallRate=0),0,IF(G1926="Yes",ROUND(MAX(IF($B1926="Non - avec lien de dépendance",0,MIN((0.75*K1926),847)),MIN(K1926,(0.75*$C1926),847)),2),U1926)))</f>
        <v>Effectuez l’étape 1</v>
      </c>
      <c r="P1926" s="3">
        <f t="shared" si="269"/>
        <v>0</v>
      </c>
      <c r="R1926" s="110" t="e">
        <f t="shared" ref="R1926:R1989" si="274">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#VALUE!</v>
      </c>
      <c r="S1926" s="110" t="e">
        <f t="shared" ref="S1926:S1989" si="275">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#VALUE!</v>
      </c>
      <c r="T1926" s="110" t="e">
        <f t="shared" ref="T1926:T1989" si="276">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#VALUE!</v>
      </c>
      <c r="U1926" s="110" t="e">
        <f t="shared" ref="U1926:U1989" si="277">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#VALUE!</v>
      </c>
    </row>
    <row r="1927" spans="12:21" x14ac:dyDescent="0.5">
      <c r="L1927" s="56" t="str">
        <f t="shared" si="270"/>
        <v>Effectuez l’étape 1</v>
      </c>
      <c r="M1927" s="56" t="str">
        <f t="shared" si="271"/>
        <v>Effectuez l’étape 1</v>
      </c>
      <c r="N1927" s="56" t="str">
        <f t="shared" si="272"/>
        <v>Effectuez l’étape 1</v>
      </c>
      <c r="O1927" s="56" t="str">
        <f t="shared" si="273"/>
        <v>Effectuez l’étape 1</v>
      </c>
      <c r="P1927" s="3">
        <f t="shared" ref="P1927:P1990" si="278">IF(AND(COUNT(C1927:K1927)&gt;0,OR(COUNT(C1927:K1927)&lt;&gt;5,ISBLANK(B1927))),"Fill out all amounts",SUM(L1927:O1927))</f>
        <v>0</v>
      </c>
      <c r="R1927" s="110" t="e">
        <f t="shared" si="274"/>
        <v>#VALUE!</v>
      </c>
      <c r="S1927" s="110" t="e">
        <f t="shared" si="275"/>
        <v>#VALUE!</v>
      </c>
      <c r="T1927" s="110" t="e">
        <f t="shared" si="276"/>
        <v>#VALUE!</v>
      </c>
      <c r="U1927" s="110" t="e">
        <f t="shared" si="277"/>
        <v>#VALUE!</v>
      </c>
    </row>
    <row r="1928" spans="12:21" x14ac:dyDescent="0.5">
      <c r="L1928" s="56" t="str">
        <f t="shared" si="270"/>
        <v>Effectuez l’étape 1</v>
      </c>
      <c r="M1928" s="56" t="str">
        <f t="shared" si="271"/>
        <v>Effectuez l’étape 1</v>
      </c>
      <c r="N1928" s="56" t="str">
        <f t="shared" si="272"/>
        <v>Effectuez l’étape 1</v>
      </c>
      <c r="O1928" s="56" t="str">
        <f t="shared" si="273"/>
        <v>Effectuez l’étape 1</v>
      </c>
      <c r="P1928" s="3">
        <f t="shared" si="278"/>
        <v>0</v>
      </c>
      <c r="R1928" s="110" t="e">
        <f t="shared" si="274"/>
        <v>#VALUE!</v>
      </c>
      <c r="S1928" s="110" t="e">
        <f t="shared" si="275"/>
        <v>#VALUE!</v>
      </c>
      <c r="T1928" s="110" t="e">
        <f t="shared" si="276"/>
        <v>#VALUE!</v>
      </c>
      <c r="U1928" s="110" t="e">
        <f t="shared" si="277"/>
        <v>#VALUE!</v>
      </c>
    </row>
    <row r="1929" spans="12:21" x14ac:dyDescent="0.5">
      <c r="L1929" s="56" t="str">
        <f t="shared" si="270"/>
        <v>Effectuez l’étape 1</v>
      </c>
      <c r="M1929" s="56" t="str">
        <f t="shared" si="271"/>
        <v>Effectuez l’étape 1</v>
      </c>
      <c r="N1929" s="56" t="str">
        <f t="shared" si="272"/>
        <v>Effectuez l’étape 1</v>
      </c>
      <c r="O1929" s="56" t="str">
        <f t="shared" si="273"/>
        <v>Effectuez l’étape 1</v>
      </c>
      <c r="P1929" s="3">
        <f t="shared" si="278"/>
        <v>0</v>
      </c>
      <c r="R1929" s="110" t="e">
        <f t="shared" si="274"/>
        <v>#VALUE!</v>
      </c>
      <c r="S1929" s="110" t="e">
        <f t="shared" si="275"/>
        <v>#VALUE!</v>
      </c>
      <c r="T1929" s="110" t="e">
        <f t="shared" si="276"/>
        <v>#VALUE!</v>
      </c>
      <c r="U1929" s="110" t="e">
        <f t="shared" si="277"/>
        <v>#VALUE!</v>
      </c>
    </row>
    <row r="1930" spans="12:21" x14ac:dyDescent="0.5">
      <c r="L1930" s="56" t="str">
        <f t="shared" si="270"/>
        <v>Effectuez l’étape 1</v>
      </c>
      <c r="M1930" s="56" t="str">
        <f t="shared" si="271"/>
        <v>Effectuez l’étape 1</v>
      </c>
      <c r="N1930" s="56" t="str">
        <f t="shared" si="272"/>
        <v>Effectuez l’étape 1</v>
      </c>
      <c r="O1930" s="56" t="str">
        <f t="shared" si="273"/>
        <v>Effectuez l’étape 1</v>
      </c>
      <c r="P1930" s="3">
        <f t="shared" si="278"/>
        <v>0</v>
      </c>
      <c r="R1930" s="110" t="e">
        <f t="shared" si="274"/>
        <v>#VALUE!</v>
      </c>
      <c r="S1930" s="110" t="e">
        <f t="shared" si="275"/>
        <v>#VALUE!</v>
      </c>
      <c r="T1930" s="110" t="e">
        <f t="shared" si="276"/>
        <v>#VALUE!</v>
      </c>
      <c r="U1930" s="110" t="e">
        <f t="shared" si="277"/>
        <v>#VALUE!</v>
      </c>
    </row>
    <row r="1931" spans="12:21" x14ac:dyDescent="0.5">
      <c r="L1931" s="56" t="str">
        <f t="shared" si="270"/>
        <v>Effectuez l’étape 1</v>
      </c>
      <c r="M1931" s="56" t="str">
        <f t="shared" si="271"/>
        <v>Effectuez l’étape 1</v>
      </c>
      <c r="N1931" s="56" t="str">
        <f t="shared" si="272"/>
        <v>Effectuez l’étape 1</v>
      </c>
      <c r="O1931" s="56" t="str">
        <f t="shared" si="273"/>
        <v>Effectuez l’étape 1</v>
      </c>
      <c r="P1931" s="3">
        <f t="shared" si="278"/>
        <v>0</v>
      </c>
      <c r="R1931" s="110" t="e">
        <f t="shared" si="274"/>
        <v>#VALUE!</v>
      </c>
      <c r="S1931" s="110" t="e">
        <f t="shared" si="275"/>
        <v>#VALUE!</v>
      </c>
      <c r="T1931" s="110" t="e">
        <f t="shared" si="276"/>
        <v>#VALUE!</v>
      </c>
      <c r="U1931" s="110" t="e">
        <f t="shared" si="277"/>
        <v>#VALUE!</v>
      </c>
    </row>
    <row r="1932" spans="12:21" x14ac:dyDescent="0.5">
      <c r="L1932" s="56" t="str">
        <f t="shared" si="270"/>
        <v>Effectuez l’étape 1</v>
      </c>
      <c r="M1932" s="56" t="str">
        <f t="shared" si="271"/>
        <v>Effectuez l’étape 1</v>
      </c>
      <c r="N1932" s="56" t="str">
        <f t="shared" si="272"/>
        <v>Effectuez l’étape 1</v>
      </c>
      <c r="O1932" s="56" t="str">
        <f t="shared" si="273"/>
        <v>Effectuez l’étape 1</v>
      </c>
      <c r="P1932" s="3">
        <f t="shared" si="278"/>
        <v>0</v>
      </c>
      <c r="R1932" s="110" t="e">
        <f t="shared" si="274"/>
        <v>#VALUE!</v>
      </c>
      <c r="S1932" s="110" t="e">
        <f t="shared" si="275"/>
        <v>#VALUE!</v>
      </c>
      <c r="T1932" s="110" t="e">
        <f t="shared" si="276"/>
        <v>#VALUE!</v>
      </c>
      <c r="U1932" s="110" t="e">
        <f t="shared" si="277"/>
        <v>#VALUE!</v>
      </c>
    </row>
    <row r="1933" spans="12:21" x14ac:dyDescent="0.5">
      <c r="L1933" s="56" t="str">
        <f t="shared" si="270"/>
        <v>Effectuez l’étape 1</v>
      </c>
      <c r="M1933" s="56" t="str">
        <f t="shared" si="271"/>
        <v>Effectuez l’étape 1</v>
      </c>
      <c r="N1933" s="56" t="str">
        <f t="shared" si="272"/>
        <v>Effectuez l’étape 1</v>
      </c>
      <c r="O1933" s="56" t="str">
        <f t="shared" si="273"/>
        <v>Effectuez l’étape 1</v>
      </c>
      <c r="P1933" s="3">
        <f t="shared" si="278"/>
        <v>0</v>
      </c>
      <c r="R1933" s="110" t="e">
        <f t="shared" si="274"/>
        <v>#VALUE!</v>
      </c>
      <c r="S1933" s="110" t="e">
        <f t="shared" si="275"/>
        <v>#VALUE!</v>
      </c>
      <c r="T1933" s="110" t="e">
        <f t="shared" si="276"/>
        <v>#VALUE!</v>
      </c>
      <c r="U1933" s="110" t="e">
        <f t="shared" si="277"/>
        <v>#VALUE!</v>
      </c>
    </row>
    <row r="1934" spans="12:21" x14ac:dyDescent="0.5">
      <c r="L1934" s="56" t="str">
        <f t="shared" si="270"/>
        <v>Effectuez l’étape 1</v>
      </c>
      <c r="M1934" s="56" t="str">
        <f t="shared" si="271"/>
        <v>Effectuez l’étape 1</v>
      </c>
      <c r="N1934" s="56" t="str">
        <f t="shared" si="272"/>
        <v>Effectuez l’étape 1</v>
      </c>
      <c r="O1934" s="56" t="str">
        <f t="shared" si="273"/>
        <v>Effectuez l’étape 1</v>
      </c>
      <c r="P1934" s="3">
        <f t="shared" si="278"/>
        <v>0</v>
      </c>
      <c r="R1934" s="110" t="e">
        <f t="shared" si="274"/>
        <v>#VALUE!</v>
      </c>
      <c r="S1934" s="110" t="e">
        <f t="shared" si="275"/>
        <v>#VALUE!</v>
      </c>
      <c r="T1934" s="110" t="e">
        <f t="shared" si="276"/>
        <v>#VALUE!</v>
      </c>
      <c r="U1934" s="110" t="e">
        <f t="shared" si="277"/>
        <v>#VALUE!</v>
      </c>
    </row>
    <row r="1935" spans="12:21" x14ac:dyDescent="0.5">
      <c r="L1935" s="56" t="str">
        <f t="shared" si="270"/>
        <v>Effectuez l’étape 1</v>
      </c>
      <c r="M1935" s="56" t="str">
        <f t="shared" si="271"/>
        <v>Effectuez l’étape 1</v>
      </c>
      <c r="N1935" s="56" t="str">
        <f t="shared" si="272"/>
        <v>Effectuez l’étape 1</v>
      </c>
      <c r="O1935" s="56" t="str">
        <f t="shared" si="273"/>
        <v>Effectuez l’étape 1</v>
      </c>
      <c r="P1935" s="3">
        <f t="shared" si="278"/>
        <v>0</v>
      </c>
      <c r="R1935" s="110" t="e">
        <f t="shared" si="274"/>
        <v>#VALUE!</v>
      </c>
      <c r="S1935" s="110" t="e">
        <f t="shared" si="275"/>
        <v>#VALUE!</v>
      </c>
      <c r="T1935" s="110" t="e">
        <f t="shared" si="276"/>
        <v>#VALUE!</v>
      </c>
      <c r="U1935" s="110" t="e">
        <f t="shared" si="277"/>
        <v>#VALUE!</v>
      </c>
    </row>
    <row r="1936" spans="12:21" x14ac:dyDescent="0.5">
      <c r="L1936" s="56" t="str">
        <f t="shared" si="270"/>
        <v>Effectuez l’étape 1</v>
      </c>
      <c r="M1936" s="56" t="str">
        <f t="shared" si="271"/>
        <v>Effectuez l’étape 1</v>
      </c>
      <c r="N1936" s="56" t="str">
        <f t="shared" si="272"/>
        <v>Effectuez l’étape 1</v>
      </c>
      <c r="O1936" s="56" t="str">
        <f t="shared" si="273"/>
        <v>Effectuez l’étape 1</v>
      </c>
      <c r="P1936" s="3">
        <f t="shared" si="278"/>
        <v>0</v>
      </c>
      <c r="R1936" s="110" t="e">
        <f t="shared" si="274"/>
        <v>#VALUE!</v>
      </c>
      <c r="S1936" s="110" t="e">
        <f t="shared" si="275"/>
        <v>#VALUE!</v>
      </c>
      <c r="T1936" s="110" t="e">
        <f t="shared" si="276"/>
        <v>#VALUE!</v>
      </c>
      <c r="U1936" s="110" t="e">
        <f t="shared" si="277"/>
        <v>#VALUE!</v>
      </c>
    </row>
    <row r="1937" spans="12:21" x14ac:dyDescent="0.5">
      <c r="L1937" s="56" t="str">
        <f t="shared" si="270"/>
        <v>Effectuez l’étape 1</v>
      </c>
      <c r="M1937" s="56" t="str">
        <f t="shared" si="271"/>
        <v>Effectuez l’étape 1</v>
      </c>
      <c r="N1937" s="56" t="str">
        <f t="shared" si="272"/>
        <v>Effectuez l’étape 1</v>
      </c>
      <c r="O1937" s="56" t="str">
        <f t="shared" si="273"/>
        <v>Effectuez l’étape 1</v>
      </c>
      <c r="P1937" s="3">
        <f t="shared" si="278"/>
        <v>0</v>
      </c>
      <c r="R1937" s="110" t="e">
        <f t="shared" si="274"/>
        <v>#VALUE!</v>
      </c>
      <c r="S1937" s="110" t="e">
        <f t="shared" si="275"/>
        <v>#VALUE!</v>
      </c>
      <c r="T1937" s="110" t="e">
        <f t="shared" si="276"/>
        <v>#VALUE!</v>
      </c>
      <c r="U1937" s="110" t="e">
        <f t="shared" si="277"/>
        <v>#VALUE!</v>
      </c>
    </row>
    <row r="1938" spans="12:21" x14ac:dyDescent="0.5">
      <c r="L1938" s="56" t="str">
        <f t="shared" si="270"/>
        <v>Effectuez l’étape 1</v>
      </c>
      <c r="M1938" s="56" t="str">
        <f t="shared" si="271"/>
        <v>Effectuez l’étape 1</v>
      </c>
      <c r="N1938" s="56" t="str">
        <f t="shared" si="272"/>
        <v>Effectuez l’étape 1</v>
      </c>
      <c r="O1938" s="56" t="str">
        <f t="shared" si="273"/>
        <v>Effectuez l’étape 1</v>
      </c>
      <c r="P1938" s="3">
        <f t="shared" si="278"/>
        <v>0</v>
      </c>
      <c r="R1938" s="110" t="e">
        <f t="shared" si="274"/>
        <v>#VALUE!</v>
      </c>
      <c r="S1938" s="110" t="e">
        <f t="shared" si="275"/>
        <v>#VALUE!</v>
      </c>
      <c r="T1938" s="110" t="e">
        <f t="shared" si="276"/>
        <v>#VALUE!</v>
      </c>
      <c r="U1938" s="110" t="e">
        <f t="shared" si="277"/>
        <v>#VALUE!</v>
      </c>
    </row>
    <row r="1939" spans="12:21" x14ac:dyDescent="0.5">
      <c r="L1939" s="56" t="str">
        <f t="shared" si="270"/>
        <v>Effectuez l’étape 1</v>
      </c>
      <c r="M1939" s="56" t="str">
        <f t="shared" si="271"/>
        <v>Effectuez l’étape 1</v>
      </c>
      <c r="N1939" s="56" t="str">
        <f t="shared" si="272"/>
        <v>Effectuez l’étape 1</v>
      </c>
      <c r="O1939" s="56" t="str">
        <f t="shared" si="273"/>
        <v>Effectuez l’étape 1</v>
      </c>
      <c r="P1939" s="3">
        <f t="shared" si="278"/>
        <v>0</v>
      </c>
      <c r="R1939" s="110" t="e">
        <f t="shared" si="274"/>
        <v>#VALUE!</v>
      </c>
      <c r="S1939" s="110" t="e">
        <f t="shared" si="275"/>
        <v>#VALUE!</v>
      </c>
      <c r="T1939" s="110" t="e">
        <f t="shared" si="276"/>
        <v>#VALUE!</v>
      </c>
      <c r="U1939" s="110" t="e">
        <f t="shared" si="277"/>
        <v>#VALUE!</v>
      </c>
    </row>
    <row r="1940" spans="12:21" x14ac:dyDescent="0.5">
      <c r="L1940" s="56" t="str">
        <f t="shared" si="270"/>
        <v>Effectuez l’étape 1</v>
      </c>
      <c r="M1940" s="56" t="str">
        <f t="shared" si="271"/>
        <v>Effectuez l’étape 1</v>
      </c>
      <c r="N1940" s="56" t="str">
        <f t="shared" si="272"/>
        <v>Effectuez l’étape 1</v>
      </c>
      <c r="O1940" s="56" t="str">
        <f t="shared" si="273"/>
        <v>Effectuez l’étape 1</v>
      </c>
      <c r="P1940" s="3">
        <f t="shared" si="278"/>
        <v>0</v>
      </c>
      <c r="R1940" s="110" t="e">
        <f t="shared" si="274"/>
        <v>#VALUE!</v>
      </c>
      <c r="S1940" s="110" t="e">
        <f t="shared" si="275"/>
        <v>#VALUE!</v>
      </c>
      <c r="T1940" s="110" t="e">
        <f t="shared" si="276"/>
        <v>#VALUE!</v>
      </c>
      <c r="U1940" s="110" t="e">
        <f t="shared" si="277"/>
        <v>#VALUE!</v>
      </c>
    </row>
    <row r="1941" spans="12:21" x14ac:dyDescent="0.5">
      <c r="L1941" s="56" t="str">
        <f t="shared" si="270"/>
        <v>Effectuez l’étape 1</v>
      </c>
      <c r="M1941" s="56" t="str">
        <f t="shared" si="271"/>
        <v>Effectuez l’étape 1</v>
      </c>
      <c r="N1941" s="56" t="str">
        <f t="shared" si="272"/>
        <v>Effectuez l’étape 1</v>
      </c>
      <c r="O1941" s="56" t="str">
        <f t="shared" si="273"/>
        <v>Effectuez l’étape 1</v>
      </c>
      <c r="P1941" s="3">
        <f t="shared" si="278"/>
        <v>0</v>
      </c>
      <c r="R1941" s="110" t="e">
        <f t="shared" si="274"/>
        <v>#VALUE!</v>
      </c>
      <c r="S1941" s="110" t="e">
        <f t="shared" si="275"/>
        <v>#VALUE!</v>
      </c>
      <c r="T1941" s="110" t="e">
        <f t="shared" si="276"/>
        <v>#VALUE!</v>
      </c>
      <c r="U1941" s="110" t="e">
        <f t="shared" si="277"/>
        <v>#VALUE!</v>
      </c>
    </row>
    <row r="1942" spans="12:21" x14ac:dyDescent="0.5">
      <c r="L1942" s="56" t="str">
        <f t="shared" si="270"/>
        <v>Effectuez l’étape 1</v>
      </c>
      <c r="M1942" s="56" t="str">
        <f t="shared" si="271"/>
        <v>Effectuez l’étape 1</v>
      </c>
      <c r="N1942" s="56" t="str">
        <f t="shared" si="272"/>
        <v>Effectuez l’étape 1</v>
      </c>
      <c r="O1942" s="56" t="str">
        <f t="shared" si="273"/>
        <v>Effectuez l’étape 1</v>
      </c>
      <c r="P1942" s="3">
        <f t="shared" si="278"/>
        <v>0</v>
      </c>
      <c r="R1942" s="110" t="e">
        <f t="shared" si="274"/>
        <v>#VALUE!</v>
      </c>
      <c r="S1942" s="110" t="e">
        <f t="shared" si="275"/>
        <v>#VALUE!</v>
      </c>
      <c r="T1942" s="110" t="e">
        <f t="shared" si="276"/>
        <v>#VALUE!</v>
      </c>
      <c r="U1942" s="110" t="e">
        <f t="shared" si="277"/>
        <v>#VALUE!</v>
      </c>
    </row>
    <row r="1943" spans="12:21" x14ac:dyDescent="0.5">
      <c r="L1943" s="56" t="str">
        <f t="shared" si="270"/>
        <v>Effectuez l’étape 1</v>
      </c>
      <c r="M1943" s="56" t="str">
        <f t="shared" si="271"/>
        <v>Effectuez l’étape 1</v>
      </c>
      <c r="N1943" s="56" t="str">
        <f t="shared" si="272"/>
        <v>Effectuez l’étape 1</v>
      </c>
      <c r="O1943" s="56" t="str">
        <f t="shared" si="273"/>
        <v>Effectuez l’étape 1</v>
      </c>
      <c r="P1943" s="3">
        <f t="shared" si="278"/>
        <v>0</v>
      </c>
      <c r="R1943" s="110" t="e">
        <f t="shared" si="274"/>
        <v>#VALUE!</v>
      </c>
      <c r="S1943" s="110" t="e">
        <f t="shared" si="275"/>
        <v>#VALUE!</v>
      </c>
      <c r="T1943" s="110" t="e">
        <f t="shared" si="276"/>
        <v>#VALUE!</v>
      </c>
      <c r="U1943" s="110" t="e">
        <f t="shared" si="277"/>
        <v>#VALUE!</v>
      </c>
    </row>
    <row r="1944" spans="12:21" x14ac:dyDescent="0.5">
      <c r="L1944" s="56" t="str">
        <f t="shared" si="270"/>
        <v>Effectuez l’étape 1</v>
      </c>
      <c r="M1944" s="56" t="str">
        <f t="shared" si="271"/>
        <v>Effectuez l’étape 1</v>
      </c>
      <c r="N1944" s="56" t="str">
        <f t="shared" si="272"/>
        <v>Effectuez l’étape 1</v>
      </c>
      <c r="O1944" s="56" t="str">
        <f t="shared" si="273"/>
        <v>Effectuez l’étape 1</v>
      </c>
      <c r="P1944" s="3">
        <f t="shared" si="278"/>
        <v>0</v>
      </c>
      <c r="R1944" s="110" t="e">
        <f t="shared" si="274"/>
        <v>#VALUE!</v>
      </c>
      <c r="S1944" s="110" t="e">
        <f t="shared" si="275"/>
        <v>#VALUE!</v>
      </c>
      <c r="T1944" s="110" t="e">
        <f t="shared" si="276"/>
        <v>#VALUE!</v>
      </c>
      <c r="U1944" s="110" t="e">
        <f t="shared" si="277"/>
        <v>#VALUE!</v>
      </c>
    </row>
    <row r="1945" spans="12:21" x14ac:dyDescent="0.5">
      <c r="L1945" s="56" t="str">
        <f t="shared" si="270"/>
        <v>Effectuez l’étape 1</v>
      </c>
      <c r="M1945" s="56" t="str">
        <f t="shared" si="271"/>
        <v>Effectuez l’étape 1</v>
      </c>
      <c r="N1945" s="56" t="str">
        <f t="shared" si="272"/>
        <v>Effectuez l’étape 1</v>
      </c>
      <c r="O1945" s="56" t="str">
        <f t="shared" si="273"/>
        <v>Effectuez l’étape 1</v>
      </c>
      <c r="P1945" s="3">
        <f t="shared" si="278"/>
        <v>0</v>
      </c>
      <c r="R1945" s="110" t="e">
        <f t="shared" si="274"/>
        <v>#VALUE!</v>
      </c>
      <c r="S1945" s="110" t="e">
        <f t="shared" si="275"/>
        <v>#VALUE!</v>
      </c>
      <c r="T1945" s="110" t="e">
        <f t="shared" si="276"/>
        <v>#VALUE!</v>
      </c>
      <c r="U1945" s="110" t="e">
        <f t="shared" si="277"/>
        <v>#VALUE!</v>
      </c>
    </row>
    <row r="1946" spans="12:21" x14ac:dyDescent="0.5">
      <c r="L1946" s="56" t="str">
        <f t="shared" si="270"/>
        <v>Effectuez l’étape 1</v>
      </c>
      <c r="M1946" s="56" t="str">
        <f t="shared" si="271"/>
        <v>Effectuez l’étape 1</v>
      </c>
      <c r="N1946" s="56" t="str">
        <f t="shared" si="272"/>
        <v>Effectuez l’étape 1</v>
      </c>
      <c r="O1946" s="56" t="str">
        <f t="shared" si="273"/>
        <v>Effectuez l’étape 1</v>
      </c>
      <c r="P1946" s="3">
        <f t="shared" si="278"/>
        <v>0</v>
      </c>
      <c r="R1946" s="110" t="e">
        <f t="shared" si="274"/>
        <v>#VALUE!</v>
      </c>
      <c r="S1946" s="110" t="e">
        <f t="shared" si="275"/>
        <v>#VALUE!</v>
      </c>
      <c r="T1946" s="110" t="e">
        <f t="shared" si="276"/>
        <v>#VALUE!</v>
      </c>
      <c r="U1946" s="110" t="e">
        <f t="shared" si="277"/>
        <v>#VALUE!</v>
      </c>
    </row>
    <row r="1947" spans="12:21" x14ac:dyDescent="0.5">
      <c r="L1947" s="56" t="str">
        <f t="shared" si="270"/>
        <v>Effectuez l’étape 1</v>
      </c>
      <c r="M1947" s="56" t="str">
        <f t="shared" si="271"/>
        <v>Effectuez l’étape 1</v>
      </c>
      <c r="N1947" s="56" t="str">
        <f t="shared" si="272"/>
        <v>Effectuez l’étape 1</v>
      </c>
      <c r="O1947" s="56" t="str">
        <f t="shared" si="273"/>
        <v>Effectuez l’étape 1</v>
      </c>
      <c r="P1947" s="3">
        <f t="shared" si="278"/>
        <v>0</v>
      </c>
      <c r="R1947" s="110" t="e">
        <f t="shared" si="274"/>
        <v>#VALUE!</v>
      </c>
      <c r="S1947" s="110" t="e">
        <f t="shared" si="275"/>
        <v>#VALUE!</v>
      </c>
      <c r="T1947" s="110" t="e">
        <f t="shared" si="276"/>
        <v>#VALUE!</v>
      </c>
      <c r="U1947" s="110" t="e">
        <f t="shared" si="277"/>
        <v>#VALUE!</v>
      </c>
    </row>
    <row r="1948" spans="12:21" x14ac:dyDescent="0.5">
      <c r="L1948" s="56" t="str">
        <f t="shared" si="270"/>
        <v>Effectuez l’étape 1</v>
      </c>
      <c r="M1948" s="56" t="str">
        <f t="shared" si="271"/>
        <v>Effectuez l’étape 1</v>
      </c>
      <c r="N1948" s="56" t="str">
        <f t="shared" si="272"/>
        <v>Effectuez l’étape 1</v>
      </c>
      <c r="O1948" s="56" t="str">
        <f t="shared" si="273"/>
        <v>Effectuez l’étape 1</v>
      </c>
      <c r="P1948" s="3">
        <f t="shared" si="278"/>
        <v>0</v>
      </c>
      <c r="R1948" s="110" t="e">
        <f t="shared" si="274"/>
        <v>#VALUE!</v>
      </c>
      <c r="S1948" s="110" t="e">
        <f t="shared" si="275"/>
        <v>#VALUE!</v>
      </c>
      <c r="T1948" s="110" t="e">
        <f t="shared" si="276"/>
        <v>#VALUE!</v>
      </c>
      <c r="U1948" s="110" t="e">
        <f t="shared" si="277"/>
        <v>#VALUE!</v>
      </c>
    </row>
    <row r="1949" spans="12:21" x14ac:dyDescent="0.5">
      <c r="L1949" s="56" t="str">
        <f t="shared" si="270"/>
        <v>Effectuez l’étape 1</v>
      </c>
      <c r="M1949" s="56" t="str">
        <f t="shared" si="271"/>
        <v>Effectuez l’étape 1</v>
      </c>
      <c r="N1949" s="56" t="str">
        <f t="shared" si="272"/>
        <v>Effectuez l’étape 1</v>
      </c>
      <c r="O1949" s="56" t="str">
        <f t="shared" si="273"/>
        <v>Effectuez l’étape 1</v>
      </c>
      <c r="P1949" s="3">
        <f t="shared" si="278"/>
        <v>0</v>
      </c>
      <c r="R1949" s="110" t="e">
        <f t="shared" si="274"/>
        <v>#VALUE!</v>
      </c>
      <c r="S1949" s="110" t="e">
        <f t="shared" si="275"/>
        <v>#VALUE!</v>
      </c>
      <c r="T1949" s="110" t="e">
        <f t="shared" si="276"/>
        <v>#VALUE!</v>
      </c>
      <c r="U1949" s="110" t="e">
        <f t="shared" si="277"/>
        <v>#VALUE!</v>
      </c>
    </row>
    <row r="1950" spans="12:21" x14ac:dyDescent="0.5">
      <c r="L1950" s="56" t="str">
        <f t="shared" si="270"/>
        <v>Effectuez l’étape 1</v>
      </c>
      <c r="M1950" s="56" t="str">
        <f t="shared" si="271"/>
        <v>Effectuez l’étape 1</v>
      </c>
      <c r="N1950" s="56" t="str">
        <f t="shared" si="272"/>
        <v>Effectuez l’étape 1</v>
      </c>
      <c r="O1950" s="56" t="str">
        <f t="shared" si="273"/>
        <v>Effectuez l’étape 1</v>
      </c>
      <c r="P1950" s="3">
        <f t="shared" si="278"/>
        <v>0</v>
      </c>
      <c r="R1950" s="110" t="e">
        <f t="shared" si="274"/>
        <v>#VALUE!</v>
      </c>
      <c r="S1950" s="110" t="e">
        <f t="shared" si="275"/>
        <v>#VALUE!</v>
      </c>
      <c r="T1950" s="110" t="e">
        <f t="shared" si="276"/>
        <v>#VALUE!</v>
      </c>
      <c r="U1950" s="110" t="e">
        <f t="shared" si="277"/>
        <v>#VALUE!</v>
      </c>
    </row>
    <row r="1951" spans="12:21" x14ac:dyDescent="0.5">
      <c r="L1951" s="56" t="str">
        <f t="shared" si="270"/>
        <v>Effectuez l’étape 1</v>
      </c>
      <c r="M1951" s="56" t="str">
        <f t="shared" si="271"/>
        <v>Effectuez l’étape 1</v>
      </c>
      <c r="N1951" s="56" t="str">
        <f t="shared" si="272"/>
        <v>Effectuez l’étape 1</v>
      </c>
      <c r="O1951" s="56" t="str">
        <f t="shared" si="273"/>
        <v>Effectuez l’étape 1</v>
      </c>
      <c r="P1951" s="3">
        <f t="shared" si="278"/>
        <v>0</v>
      </c>
      <c r="R1951" s="110" t="e">
        <f t="shared" si="274"/>
        <v>#VALUE!</v>
      </c>
      <c r="S1951" s="110" t="e">
        <f t="shared" si="275"/>
        <v>#VALUE!</v>
      </c>
      <c r="T1951" s="110" t="e">
        <f t="shared" si="276"/>
        <v>#VALUE!</v>
      </c>
      <c r="U1951" s="110" t="e">
        <f t="shared" si="277"/>
        <v>#VALUE!</v>
      </c>
    </row>
    <row r="1952" spans="12:21" x14ac:dyDescent="0.5">
      <c r="L1952" s="56" t="str">
        <f t="shared" si="270"/>
        <v>Effectuez l’étape 1</v>
      </c>
      <c r="M1952" s="56" t="str">
        <f t="shared" si="271"/>
        <v>Effectuez l’étape 1</v>
      </c>
      <c r="N1952" s="56" t="str">
        <f t="shared" si="272"/>
        <v>Effectuez l’étape 1</v>
      </c>
      <c r="O1952" s="56" t="str">
        <f t="shared" si="273"/>
        <v>Effectuez l’étape 1</v>
      </c>
      <c r="P1952" s="3">
        <f t="shared" si="278"/>
        <v>0</v>
      </c>
      <c r="R1952" s="110" t="e">
        <f t="shared" si="274"/>
        <v>#VALUE!</v>
      </c>
      <c r="S1952" s="110" t="e">
        <f t="shared" si="275"/>
        <v>#VALUE!</v>
      </c>
      <c r="T1952" s="110" t="e">
        <f t="shared" si="276"/>
        <v>#VALUE!</v>
      </c>
      <c r="U1952" s="110" t="e">
        <f t="shared" si="277"/>
        <v>#VALUE!</v>
      </c>
    </row>
    <row r="1953" spans="12:21" x14ac:dyDescent="0.5">
      <c r="L1953" s="56" t="str">
        <f t="shared" si="270"/>
        <v>Effectuez l’étape 1</v>
      </c>
      <c r="M1953" s="56" t="str">
        <f t="shared" si="271"/>
        <v>Effectuez l’étape 1</v>
      </c>
      <c r="N1953" s="56" t="str">
        <f t="shared" si="272"/>
        <v>Effectuez l’étape 1</v>
      </c>
      <c r="O1953" s="56" t="str">
        <f t="shared" si="273"/>
        <v>Effectuez l’étape 1</v>
      </c>
      <c r="P1953" s="3">
        <f t="shared" si="278"/>
        <v>0</v>
      </c>
      <c r="R1953" s="110" t="e">
        <f t="shared" si="274"/>
        <v>#VALUE!</v>
      </c>
      <c r="S1953" s="110" t="e">
        <f t="shared" si="275"/>
        <v>#VALUE!</v>
      </c>
      <c r="T1953" s="110" t="e">
        <f t="shared" si="276"/>
        <v>#VALUE!</v>
      </c>
      <c r="U1953" s="110" t="e">
        <f t="shared" si="277"/>
        <v>#VALUE!</v>
      </c>
    </row>
    <row r="1954" spans="12:21" x14ac:dyDescent="0.5">
      <c r="L1954" s="56" t="str">
        <f t="shared" si="270"/>
        <v>Effectuez l’étape 1</v>
      </c>
      <c r="M1954" s="56" t="str">
        <f t="shared" si="271"/>
        <v>Effectuez l’étape 1</v>
      </c>
      <c r="N1954" s="56" t="str">
        <f t="shared" si="272"/>
        <v>Effectuez l’étape 1</v>
      </c>
      <c r="O1954" s="56" t="str">
        <f t="shared" si="273"/>
        <v>Effectuez l’étape 1</v>
      </c>
      <c r="P1954" s="3">
        <f t="shared" si="278"/>
        <v>0</v>
      </c>
      <c r="R1954" s="110" t="e">
        <f t="shared" si="274"/>
        <v>#VALUE!</v>
      </c>
      <c r="S1954" s="110" t="e">
        <f t="shared" si="275"/>
        <v>#VALUE!</v>
      </c>
      <c r="T1954" s="110" t="e">
        <f t="shared" si="276"/>
        <v>#VALUE!</v>
      </c>
      <c r="U1954" s="110" t="e">
        <f t="shared" si="277"/>
        <v>#VALUE!</v>
      </c>
    </row>
    <row r="1955" spans="12:21" x14ac:dyDescent="0.5">
      <c r="L1955" s="56" t="str">
        <f t="shared" si="270"/>
        <v>Effectuez l’étape 1</v>
      </c>
      <c r="M1955" s="56" t="str">
        <f t="shared" si="271"/>
        <v>Effectuez l’étape 1</v>
      </c>
      <c r="N1955" s="56" t="str">
        <f t="shared" si="272"/>
        <v>Effectuez l’étape 1</v>
      </c>
      <c r="O1955" s="56" t="str">
        <f t="shared" si="273"/>
        <v>Effectuez l’étape 1</v>
      </c>
      <c r="P1955" s="3">
        <f t="shared" si="278"/>
        <v>0</v>
      </c>
      <c r="R1955" s="110" t="e">
        <f t="shared" si="274"/>
        <v>#VALUE!</v>
      </c>
      <c r="S1955" s="110" t="e">
        <f t="shared" si="275"/>
        <v>#VALUE!</v>
      </c>
      <c r="T1955" s="110" t="e">
        <f t="shared" si="276"/>
        <v>#VALUE!</v>
      </c>
      <c r="U1955" s="110" t="e">
        <f t="shared" si="277"/>
        <v>#VALUE!</v>
      </c>
    </row>
    <row r="1956" spans="12:21" x14ac:dyDescent="0.5">
      <c r="L1956" s="56" t="str">
        <f t="shared" si="270"/>
        <v>Effectuez l’étape 1</v>
      </c>
      <c r="M1956" s="56" t="str">
        <f t="shared" si="271"/>
        <v>Effectuez l’étape 1</v>
      </c>
      <c r="N1956" s="56" t="str">
        <f t="shared" si="272"/>
        <v>Effectuez l’étape 1</v>
      </c>
      <c r="O1956" s="56" t="str">
        <f t="shared" si="273"/>
        <v>Effectuez l’étape 1</v>
      </c>
      <c r="P1956" s="3">
        <f t="shared" si="278"/>
        <v>0</v>
      </c>
      <c r="R1956" s="110" t="e">
        <f t="shared" si="274"/>
        <v>#VALUE!</v>
      </c>
      <c r="S1956" s="110" t="e">
        <f t="shared" si="275"/>
        <v>#VALUE!</v>
      </c>
      <c r="T1956" s="110" t="e">
        <f t="shared" si="276"/>
        <v>#VALUE!</v>
      </c>
      <c r="U1956" s="110" t="e">
        <f t="shared" si="277"/>
        <v>#VALUE!</v>
      </c>
    </row>
    <row r="1957" spans="12:21" x14ac:dyDescent="0.5">
      <c r="L1957" s="56" t="str">
        <f t="shared" si="270"/>
        <v>Effectuez l’étape 1</v>
      </c>
      <c r="M1957" s="56" t="str">
        <f t="shared" si="271"/>
        <v>Effectuez l’étape 1</v>
      </c>
      <c r="N1957" s="56" t="str">
        <f t="shared" si="272"/>
        <v>Effectuez l’étape 1</v>
      </c>
      <c r="O1957" s="56" t="str">
        <f t="shared" si="273"/>
        <v>Effectuez l’étape 1</v>
      </c>
      <c r="P1957" s="3">
        <f t="shared" si="278"/>
        <v>0</v>
      </c>
      <c r="R1957" s="110" t="e">
        <f t="shared" si="274"/>
        <v>#VALUE!</v>
      </c>
      <c r="S1957" s="110" t="e">
        <f t="shared" si="275"/>
        <v>#VALUE!</v>
      </c>
      <c r="T1957" s="110" t="e">
        <f t="shared" si="276"/>
        <v>#VALUE!</v>
      </c>
      <c r="U1957" s="110" t="e">
        <f t="shared" si="277"/>
        <v>#VALUE!</v>
      </c>
    </row>
    <row r="1958" spans="12:21" x14ac:dyDescent="0.5">
      <c r="L1958" s="56" t="str">
        <f t="shared" si="270"/>
        <v>Effectuez l’étape 1</v>
      </c>
      <c r="M1958" s="56" t="str">
        <f t="shared" si="271"/>
        <v>Effectuez l’étape 1</v>
      </c>
      <c r="N1958" s="56" t="str">
        <f t="shared" si="272"/>
        <v>Effectuez l’étape 1</v>
      </c>
      <c r="O1958" s="56" t="str">
        <f t="shared" si="273"/>
        <v>Effectuez l’étape 1</v>
      </c>
      <c r="P1958" s="3">
        <f t="shared" si="278"/>
        <v>0</v>
      </c>
      <c r="R1958" s="110" t="e">
        <f t="shared" si="274"/>
        <v>#VALUE!</v>
      </c>
      <c r="S1958" s="110" t="e">
        <f t="shared" si="275"/>
        <v>#VALUE!</v>
      </c>
      <c r="T1958" s="110" t="e">
        <f t="shared" si="276"/>
        <v>#VALUE!</v>
      </c>
      <c r="U1958" s="110" t="e">
        <f t="shared" si="277"/>
        <v>#VALUE!</v>
      </c>
    </row>
    <row r="1959" spans="12:21" x14ac:dyDescent="0.5">
      <c r="L1959" s="56" t="str">
        <f t="shared" si="270"/>
        <v>Effectuez l’étape 1</v>
      </c>
      <c r="M1959" s="56" t="str">
        <f t="shared" si="271"/>
        <v>Effectuez l’étape 1</v>
      </c>
      <c r="N1959" s="56" t="str">
        <f t="shared" si="272"/>
        <v>Effectuez l’étape 1</v>
      </c>
      <c r="O1959" s="56" t="str">
        <f t="shared" si="273"/>
        <v>Effectuez l’étape 1</v>
      </c>
      <c r="P1959" s="3">
        <f t="shared" si="278"/>
        <v>0</v>
      </c>
      <c r="R1959" s="110" t="e">
        <f t="shared" si="274"/>
        <v>#VALUE!</v>
      </c>
      <c r="S1959" s="110" t="e">
        <f t="shared" si="275"/>
        <v>#VALUE!</v>
      </c>
      <c r="T1959" s="110" t="e">
        <f t="shared" si="276"/>
        <v>#VALUE!</v>
      </c>
      <c r="U1959" s="110" t="e">
        <f t="shared" si="277"/>
        <v>#VALUE!</v>
      </c>
    </row>
    <row r="1960" spans="12:21" x14ac:dyDescent="0.5">
      <c r="L1960" s="56" t="str">
        <f t="shared" si="270"/>
        <v>Effectuez l’étape 1</v>
      </c>
      <c r="M1960" s="56" t="str">
        <f t="shared" si="271"/>
        <v>Effectuez l’étape 1</v>
      </c>
      <c r="N1960" s="56" t="str">
        <f t="shared" si="272"/>
        <v>Effectuez l’étape 1</v>
      </c>
      <c r="O1960" s="56" t="str">
        <f t="shared" si="273"/>
        <v>Effectuez l’étape 1</v>
      </c>
      <c r="P1960" s="3">
        <f t="shared" si="278"/>
        <v>0</v>
      </c>
      <c r="R1960" s="110" t="e">
        <f t="shared" si="274"/>
        <v>#VALUE!</v>
      </c>
      <c r="S1960" s="110" t="e">
        <f t="shared" si="275"/>
        <v>#VALUE!</v>
      </c>
      <c r="T1960" s="110" t="e">
        <f t="shared" si="276"/>
        <v>#VALUE!</v>
      </c>
      <c r="U1960" s="110" t="e">
        <f t="shared" si="277"/>
        <v>#VALUE!</v>
      </c>
    </row>
    <row r="1961" spans="12:21" x14ac:dyDescent="0.5">
      <c r="L1961" s="56" t="str">
        <f t="shared" si="270"/>
        <v>Effectuez l’étape 1</v>
      </c>
      <c r="M1961" s="56" t="str">
        <f t="shared" si="271"/>
        <v>Effectuez l’étape 1</v>
      </c>
      <c r="N1961" s="56" t="str">
        <f t="shared" si="272"/>
        <v>Effectuez l’étape 1</v>
      </c>
      <c r="O1961" s="56" t="str">
        <f t="shared" si="273"/>
        <v>Effectuez l’étape 1</v>
      </c>
      <c r="P1961" s="3">
        <f t="shared" si="278"/>
        <v>0</v>
      </c>
      <c r="R1961" s="110" t="e">
        <f t="shared" si="274"/>
        <v>#VALUE!</v>
      </c>
      <c r="S1961" s="110" t="e">
        <f t="shared" si="275"/>
        <v>#VALUE!</v>
      </c>
      <c r="T1961" s="110" t="e">
        <f t="shared" si="276"/>
        <v>#VALUE!</v>
      </c>
      <c r="U1961" s="110" t="e">
        <f t="shared" si="277"/>
        <v>#VALUE!</v>
      </c>
    </row>
    <row r="1962" spans="12:21" x14ac:dyDescent="0.5">
      <c r="L1962" s="56" t="str">
        <f t="shared" si="270"/>
        <v>Effectuez l’étape 1</v>
      </c>
      <c r="M1962" s="56" t="str">
        <f t="shared" si="271"/>
        <v>Effectuez l’étape 1</v>
      </c>
      <c r="N1962" s="56" t="str">
        <f t="shared" si="272"/>
        <v>Effectuez l’étape 1</v>
      </c>
      <c r="O1962" s="56" t="str">
        <f t="shared" si="273"/>
        <v>Effectuez l’étape 1</v>
      </c>
      <c r="P1962" s="3">
        <f t="shared" si="278"/>
        <v>0</v>
      </c>
      <c r="R1962" s="110" t="e">
        <f t="shared" si="274"/>
        <v>#VALUE!</v>
      </c>
      <c r="S1962" s="110" t="e">
        <f t="shared" si="275"/>
        <v>#VALUE!</v>
      </c>
      <c r="T1962" s="110" t="e">
        <f t="shared" si="276"/>
        <v>#VALUE!</v>
      </c>
      <c r="U1962" s="110" t="e">
        <f t="shared" si="277"/>
        <v>#VALUE!</v>
      </c>
    </row>
    <row r="1963" spans="12:21" x14ac:dyDescent="0.5">
      <c r="L1963" s="56" t="str">
        <f t="shared" si="270"/>
        <v>Effectuez l’étape 1</v>
      </c>
      <c r="M1963" s="56" t="str">
        <f t="shared" si="271"/>
        <v>Effectuez l’étape 1</v>
      </c>
      <c r="N1963" s="56" t="str">
        <f t="shared" si="272"/>
        <v>Effectuez l’étape 1</v>
      </c>
      <c r="O1963" s="56" t="str">
        <f t="shared" si="273"/>
        <v>Effectuez l’étape 1</v>
      </c>
      <c r="P1963" s="3">
        <f t="shared" si="278"/>
        <v>0</v>
      </c>
      <c r="R1963" s="110" t="e">
        <f t="shared" si="274"/>
        <v>#VALUE!</v>
      </c>
      <c r="S1963" s="110" t="e">
        <f t="shared" si="275"/>
        <v>#VALUE!</v>
      </c>
      <c r="T1963" s="110" t="e">
        <f t="shared" si="276"/>
        <v>#VALUE!</v>
      </c>
      <c r="U1963" s="110" t="e">
        <f t="shared" si="277"/>
        <v>#VALUE!</v>
      </c>
    </row>
    <row r="1964" spans="12:21" x14ac:dyDescent="0.5">
      <c r="L1964" s="56" t="str">
        <f t="shared" si="270"/>
        <v>Effectuez l’étape 1</v>
      </c>
      <c r="M1964" s="56" t="str">
        <f t="shared" si="271"/>
        <v>Effectuez l’étape 1</v>
      </c>
      <c r="N1964" s="56" t="str">
        <f t="shared" si="272"/>
        <v>Effectuez l’étape 1</v>
      </c>
      <c r="O1964" s="56" t="str">
        <f t="shared" si="273"/>
        <v>Effectuez l’étape 1</v>
      </c>
      <c r="P1964" s="3">
        <f t="shared" si="278"/>
        <v>0</v>
      </c>
      <c r="R1964" s="110" t="e">
        <f t="shared" si="274"/>
        <v>#VALUE!</v>
      </c>
      <c r="S1964" s="110" t="e">
        <f t="shared" si="275"/>
        <v>#VALUE!</v>
      </c>
      <c r="T1964" s="110" t="e">
        <f t="shared" si="276"/>
        <v>#VALUE!</v>
      </c>
      <c r="U1964" s="110" t="e">
        <f t="shared" si="277"/>
        <v>#VALUE!</v>
      </c>
    </row>
    <row r="1965" spans="12:21" x14ac:dyDescent="0.5">
      <c r="L1965" s="56" t="str">
        <f t="shared" si="270"/>
        <v>Effectuez l’étape 1</v>
      </c>
      <c r="M1965" s="56" t="str">
        <f t="shared" si="271"/>
        <v>Effectuez l’étape 1</v>
      </c>
      <c r="N1965" s="56" t="str">
        <f t="shared" si="272"/>
        <v>Effectuez l’étape 1</v>
      </c>
      <c r="O1965" s="56" t="str">
        <f t="shared" si="273"/>
        <v>Effectuez l’étape 1</v>
      </c>
      <c r="P1965" s="3">
        <f t="shared" si="278"/>
        <v>0</v>
      </c>
      <c r="R1965" s="110" t="e">
        <f t="shared" si="274"/>
        <v>#VALUE!</v>
      </c>
      <c r="S1965" s="110" t="e">
        <f t="shared" si="275"/>
        <v>#VALUE!</v>
      </c>
      <c r="T1965" s="110" t="e">
        <f t="shared" si="276"/>
        <v>#VALUE!</v>
      </c>
      <c r="U1965" s="110" t="e">
        <f t="shared" si="277"/>
        <v>#VALUE!</v>
      </c>
    </row>
    <row r="1966" spans="12:21" x14ac:dyDescent="0.5">
      <c r="L1966" s="56" t="str">
        <f t="shared" si="270"/>
        <v>Effectuez l’étape 1</v>
      </c>
      <c r="M1966" s="56" t="str">
        <f t="shared" si="271"/>
        <v>Effectuez l’étape 1</v>
      </c>
      <c r="N1966" s="56" t="str">
        <f t="shared" si="272"/>
        <v>Effectuez l’étape 1</v>
      </c>
      <c r="O1966" s="56" t="str">
        <f t="shared" si="273"/>
        <v>Effectuez l’étape 1</v>
      </c>
      <c r="P1966" s="3">
        <f t="shared" si="278"/>
        <v>0</v>
      </c>
      <c r="R1966" s="110" t="e">
        <f t="shared" si="274"/>
        <v>#VALUE!</v>
      </c>
      <c r="S1966" s="110" t="e">
        <f t="shared" si="275"/>
        <v>#VALUE!</v>
      </c>
      <c r="T1966" s="110" t="e">
        <f t="shared" si="276"/>
        <v>#VALUE!</v>
      </c>
      <c r="U1966" s="110" t="e">
        <f t="shared" si="277"/>
        <v>#VALUE!</v>
      </c>
    </row>
    <row r="1967" spans="12:21" x14ac:dyDescent="0.5">
      <c r="L1967" s="56" t="str">
        <f t="shared" si="270"/>
        <v>Effectuez l’étape 1</v>
      </c>
      <c r="M1967" s="56" t="str">
        <f t="shared" si="271"/>
        <v>Effectuez l’étape 1</v>
      </c>
      <c r="N1967" s="56" t="str">
        <f t="shared" si="272"/>
        <v>Effectuez l’étape 1</v>
      </c>
      <c r="O1967" s="56" t="str">
        <f t="shared" si="273"/>
        <v>Effectuez l’étape 1</v>
      </c>
      <c r="P1967" s="3">
        <f t="shared" si="278"/>
        <v>0</v>
      </c>
      <c r="R1967" s="110" t="e">
        <f t="shared" si="274"/>
        <v>#VALUE!</v>
      </c>
      <c r="S1967" s="110" t="e">
        <f t="shared" si="275"/>
        <v>#VALUE!</v>
      </c>
      <c r="T1967" s="110" t="e">
        <f t="shared" si="276"/>
        <v>#VALUE!</v>
      </c>
      <c r="U1967" s="110" t="e">
        <f t="shared" si="277"/>
        <v>#VALUE!</v>
      </c>
    </row>
    <row r="1968" spans="12:21" x14ac:dyDescent="0.5">
      <c r="L1968" s="56" t="str">
        <f t="shared" si="270"/>
        <v>Effectuez l’étape 1</v>
      </c>
      <c r="M1968" s="56" t="str">
        <f t="shared" si="271"/>
        <v>Effectuez l’étape 1</v>
      </c>
      <c r="N1968" s="56" t="str">
        <f t="shared" si="272"/>
        <v>Effectuez l’étape 1</v>
      </c>
      <c r="O1968" s="56" t="str">
        <f t="shared" si="273"/>
        <v>Effectuez l’étape 1</v>
      </c>
      <c r="P1968" s="3">
        <f t="shared" si="278"/>
        <v>0</v>
      </c>
      <c r="R1968" s="110" t="e">
        <f t="shared" si="274"/>
        <v>#VALUE!</v>
      </c>
      <c r="S1968" s="110" t="e">
        <f t="shared" si="275"/>
        <v>#VALUE!</v>
      </c>
      <c r="T1968" s="110" t="e">
        <f t="shared" si="276"/>
        <v>#VALUE!</v>
      </c>
      <c r="U1968" s="110" t="e">
        <f t="shared" si="277"/>
        <v>#VALUE!</v>
      </c>
    </row>
    <row r="1969" spans="12:21" x14ac:dyDescent="0.5">
      <c r="L1969" s="56" t="str">
        <f t="shared" si="270"/>
        <v>Effectuez l’étape 1</v>
      </c>
      <c r="M1969" s="56" t="str">
        <f t="shared" si="271"/>
        <v>Effectuez l’étape 1</v>
      </c>
      <c r="N1969" s="56" t="str">
        <f t="shared" si="272"/>
        <v>Effectuez l’étape 1</v>
      </c>
      <c r="O1969" s="56" t="str">
        <f t="shared" si="273"/>
        <v>Effectuez l’étape 1</v>
      </c>
      <c r="P1969" s="3">
        <f t="shared" si="278"/>
        <v>0</v>
      </c>
      <c r="R1969" s="110" t="e">
        <f t="shared" si="274"/>
        <v>#VALUE!</v>
      </c>
      <c r="S1969" s="110" t="e">
        <f t="shared" si="275"/>
        <v>#VALUE!</v>
      </c>
      <c r="T1969" s="110" t="e">
        <f t="shared" si="276"/>
        <v>#VALUE!</v>
      </c>
      <c r="U1969" s="110" t="e">
        <f t="shared" si="277"/>
        <v>#VALUE!</v>
      </c>
    </row>
    <row r="1970" spans="12:21" x14ac:dyDescent="0.5">
      <c r="L1970" s="56" t="str">
        <f t="shared" si="270"/>
        <v>Effectuez l’étape 1</v>
      </c>
      <c r="M1970" s="56" t="str">
        <f t="shared" si="271"/>
        <v>Effectuez l’étape 1</v>
      </c>
      <c r="N1970" s="56" t="str">
        <f t="shared" si="272"/>
        <v>Effectuez l’étape 1</v>
      </c>
      <c r="O1970" s="56" t="str">
        <f t="shared" si="273"/>
        <v>Effectuez l’étape 1</v>
      </c>
      <c r="P1970" s="3">
        <f t="shared" si="278"/>
        <v>0</v>
      </c>
      <c r="R1970" s="110" t="e">
        <f t="shared" si="274"/>
        <v>#VALUE!</v>
      </c>
      <c r="S1970" s="110" t="e">
        <f t="shared" si="275"/>
        <v>#VALUE!</v>
      </c>
      <c r="T1970" s="110" t="e">
        <f t="shared" si="276"/>
        <v>#VALUE!</v>
      </c>
      <c r="U1970" s="110" t="e">
        <f t="shared" si="277"/>
        <v>#VALUE!</v>
      </c>
    </row>
    <row r="1971" spans="12:21" x14ac:dyDescent="0.5">
      <c r="L1971" s="56" t="str">
        <f t="shared" si="270"/>
        <v>Effectuez l’étape 1</v>
      </c>
      <c r="M1971" s="56" t="str">
        <f t="shared" si="271"/>
        <v>Effectuez l’étape 1</v>
      </c>
      <c r="N1971" s="56" t="str">
        <f t="shared" si="272"/>
        <v>Effectuez l’étape 1</v>
      </c>
      <c r="O1971" s="56" t="str">
        <f t="shared" si="273"/>
        <v>Effectuez l’étape 1</v>
      </c>
      <c r="P1971" s="3">
        <f t="shared" si="278"/>
        <v>0</v>
      </c>
      <c r="R1971" s="110" t="e">
        <f t="shared" si="274"/>
        <v>#VALUE!</v>
      </c>
      <c r="S1971" s="110" t="e">
        <f t="shared" si="275"/>
        <v>#VALUE!</v>
      </c>
      <c r="T1971" s="110" t="e">
        <f t="shared" si="276"/>
        <v>#VALUE!</v>
      </c>
      <c r="U1971" s="110" t="e">
        <f t="shared" si="277"/>
        <v>#VALUE!</v>
      </c>
    </row>
    <row r="1972" spans="12:21" x14ac:dyDescent="0.5">
      <c r="L1972" s="56" t="str">
        <f t="shared" si="270"/>
        <v>Effectuez l’étape 1</v>
      </c>
      <c r="M1972" s="56" t="str">
        <f t="shared" si="271"/>
        <v>Effectuez l’étape 1</v>
      </c>
      <c r="N1972" s="56" t="str">
        <f t="shared" si="272"/>
        <v>Effectuez l’étape 1</v>
      </c>
      <c r="O1972" s="56" t="str">
        <f t="shared" si="273"/>
        <v>Effectuez l’étape 1</v>
      </c>
      <c r="P1972" s="3">
        <f t="shared" si="278"/>
        <v>0</v>
      </c>
      <c r="R1972" s="110" t="e">
        <f t="shared" si="274"/>
        <v>#VALUE!</v>
      </c>
      <c r="S1972" s="110" t="e">
        <f t="shared" si="275"/>
        <v>#VALUE!</v>
      </c>
      <c r="T1972" s="110" t="e">
        <f t="shared" si="276"/>
        <v>#VALUE!</v>
      </c>
      <c r="U1972" s="110" t="e">
        <f t="shared" si="277"/>
        <v>#VALUE!</v>
      </c>
    </row>
    <row r="1973" spans="12:21" x14ac:dyDescent="0.5">
      <c r="L1973" s="56" t="str">
        <f t="shared" si="270"/>
        <v>Effectuez l’étape 1</v>
      </c>
      <c r="M1973" s="56" t="str">
        <f t="shared" si="271"/>
        <v>Effectuez l’étape 1</v>
      </c>
      <c r="N1973" s="56" t="str">
        <f t="shared" si="272"/>
        <v>Effectuez l’étape 1</v>
      </c>
      <c r="O1973" s="56" t="str">
        <f t="shared" si="273"/>
        <v>Effectuez l’étape 1</v>
      </c>
      <c r="P1973" s="3">
        <f t="shared" si="278"/>
        <v>0</v>
      </c>
      <c r="R1973" s="110" t="e">
        <f t="shared" si="274"/>
        <v>#VALUE!</v>
      </c>
      <c r="S1973" s="110" t="e">
        <f t="shared" si="275"/>
        <v>#VALUE!</v>
      </c>
      <c r="T1973" s="110" t="e">
        <f t="shared" si="276"/>
        <v>#VALUE!</v>
      </c>
      <c r="U1973" s="110" t="e">
        <f t="shared" si="277"/>
        <v>#VALUE!</v>
      </c>
    </row>
    <row r="1974" spans="12:21" x14ac:dyDescent="0.5">
      <c r="L1974" s="56" t="str">
        <f t="shared" si="270"/>
        <v>Effectuez l’étape 1</v>
      </c>
      <c r="M1974" s="56" t="str">
        <f t="shared" si="271"/>
        <v>Effectuez l’étape 1</v>
      </c>
      <c r="N1974" s="56" t="str">
        <f t="shared" si="272"/>
        <v>Effectuez l’étape 1</v>
      </c>
      <c r="O1974" s="56" t="str">
        <f t="shared" si="273"/>
        <v>Effectuez l’étape 1</v>
      </c>
      <c r="P1974" s="3">
        <f t="shared" si="278"/>
        <v>0</v>
      </c>
      <c r="R1974" s="110" t="e">
        <f t="shared" si="274"/>
        <v>#VALUE!</v>
      </c>
      <c r="S1974" s="110" t="e">
        <f t="shared" si="275"/>
        <v>#VALUE!</v>
      </c>
      <c r="T1974" s="110" t="e">
        <f t="shared" si="276"/>
        <v>#VALUE!</v>
      </c>
      <c r="U1974" s="110" t="e">
        <f t="shared" si="277"/>
        <v>#VALUE!</v>
      </c>
    </row>
    <row r="1975" spans="12:21" x14ac:dyDescent="0.5">
      <c r="L1975" s="56" t="str">
        <f t="shared" si="270"/>
        <v>Effectuez l’étape 1</v>
      </c>
      <c r="M1975" s="56" t="str">
        <f t="shared" si="271"/>
        <v>Effectuez l’étape 1</v>
      </c>
      <c r="N1975" s="56" t="str">
        <f t="shared" si="272"/>
        <v>Effectuez l’étape 1</v>
      </c>
      <c r="O1975" s="56" t="str">
        <f t="shared" si="273"/>
        <v>Effectuez l’étape 1</v>
      </c>
      <c r="P1975" s="3">
        <f t="shared" si="278"/>
        <v>0</v>
      </c>
      <c r="R1975" s="110" t="e">
        <f t="shared" si="274"/>
        <v>#VALUE!</v>
      </c>
      <c r="S1975" s="110" t="e">
        <f t="shared" si="275"/>
        <v>#VALUE!</v>
      </c>
      <c r="T1975" s="110" t="e">
        <f t="shared" si="276"/>
        <v>#VALUE!</v>
      </c>
      <c r="U1975" s="110" t="e">
        <f t="shared" si="277"/>
        <v>#VALUE!</v>
      </c>
    </row>
    <row r="1976" spans="12:21" x14ac:dyDescent="0.5">
      <c r="L1976" s="56" t="str">
        <f t="shared" si="270"/>
        <v>Effectuez l’étape 1</v>
      </c>
      <c r="M1976" s="56" t="str">
        <f t="shared" si="271"/>
        <v>Effectuez l’étape 1</v>
      </c>
      <c r="N1976" s="56" t="str">
        <f t="shared" si="272"/>
        <v>Effectuez l’étape 1</v>
      </c>
      <c r="O1976" s="56" t="str">
        <f t="shared" si="273"/>
        <v>Effectuez l’étape 1</v>
      </c>
      <c r="P1976" s="3">
        <f t="shared" si="278"/>
        <v>0</v>
      </c>
      <c r="R1976" s="110" t="e">
        <f t="shared" si="274"/>
        <v>#VALUE!</v>
      </c>
      <c r="S1976" s="110" t="e">
        <f t="shared" si="275"/>
        <v>#VALUE!</v>
      </c>
      <c r="T1976" s="110" t="e">
        <f t="shared" si="276"/>
        <v>#VALUE!</v>
      </c>
      <c r="U1976" s="110" t="e">
        <f t="shared" si="277"/>
        <v>#VALUE!</v>
      </c>
    </row>
    <row r="1977" spans="12:21" x14ac:dyDescent="0.5">
      <c r="L1977" s="56" t="str">
        <f t="shared" si="270"/>
        <v>Effectuez l’étape 1</v>
      </c>
      <c r="M1977" s="56" t="str">
        <f t="shared" si="271"/>
        <v>Effectuez l’étape 1</v>
      </c>
      <c r="N1977" s="56" t="str">
        <f t="shared" si="272"/>
        <v>Effectuez l’étape 1</v>
      </c>
      <c r="O1977" s="56" t="str">
        <f t="shared" si="273"/>
        <v>Effectuez l’étape 1</v>
      </c>
      <c r="P1977" s="3">
        <f t="shared" si="278"/>
        <v>0</v>
      </c>
      <c r="R1977" s="110" t="e">
        <f t="shared" si="274"/>
        <v>#VALUE!</v>
      </c>
      <c r="S1977" s="110" t="e">
        <f t="shared" si="275"/>
        <v>#VALUE!</v>
      </c>
      <c r="T1977" s="110" t="e">
        <f t="shared" si="276"/>
        <v>#VALUE!</v>
      </c>
      <c r="U1977" s="110" t="e">
        <f t="shared" si="277"/>
        <v>#VALUE!</v>
      </c>
    </row>
    <row r="1978" spans="12:21" x14ac:dyDescent="0.5">
      <c r="L1978" s="56" t="str">
        <f t="shared" si="270"/>
        <v>Effectuez l’étape 1</v>
      </c>
      <c r="M1978" s="56" t="str">
        <f t="shared" si="271"/>
        <v>Effectuez l’étape 1</v>
      </c>
      <c r="N1978" s="56" t="str">
        <f t="shared" si="272"/>
        <v>Effectuez l’étape 1</v>
      </c>
      <c r="O1978" s="56" t="str">
        <f t="shared" si="273"/>
        <v>Effectuez l’étape 1</v>
      </c>
      <c r="P1978" s="3">
        <f t="shared" si="278"/>
        <v>0</v>
      </c>
      <c r="R1978" s="110" t="e">
        <f t="shared" si="274"/>
        <v>#VALUE!</v>
      </c>
      <c r="S1978" s="110" t="e">
        <f t="shared" si="275"/>
        <v>#VALUE!</v>
      </c>
      <c r="T1978" s="110" t="e">
        <f t="shared" si="276"/>
        <v>#VALUE!</v>
      </c>
      <c r="U1978" s="110" t="e">
        <f t="shared" si="277"/>
        <v>#VALUE!</v>
      </c>
    </row>
    <row r="1979" spans="12:21" x14ac:dyDescent="0.5">
      <c r="L1979" s="56" t="str">
        <f t="shared" si="270"/>
        <v>Effectuez l’étape 1</v>
      </c>
      <c r="M1979" s="56" t="str">
        <f t="shared" si="271"/>
        <v>Effectuez l’étape 1</v>
      </c>
      <c r="N1979" s="56" t="str">
        <f t="shared" si="272"/>
        <v>Effectuez l’étape 1</v>
      </c>
      <c r="O1979" s="56" t="str">
        <f t="shared" si="273"/>
        <v>Effectuez l’étape 1</v>
      </c>
      <c r="P1979" s="3">
        <f t="shared" si="278"/>
        <v>0</v>
      </c>
      <c r="R1979" s="110" t="e">
        <f t="shared" si="274"/>
        <v>#VALUE!</v>
      </c>
      <c r="S1979" s="110" t="e">
        <f t="shared" si="275"/>
        <v>#VALUE!</v>
      </c>
      <c r="T1979" s="110" t="e">
        <f t="shared" si="276"/>
        <v>#VALUE!</v>
      </c>
      <c r="U1979" s="110" t="e">
        <f t="shared" si="277"/>
        <v>#VALUE!</v>
      </c>
    </row>
    <row r="1980" spans="12:21" x14ac:dyDescent="0.5">
      <c r="L1980" s="56" t="str">
        <f t="shared" si="270"/>
        <v>Effectuez l’étape 1</v>
      </c>
      <c r="M1980" s="56" t="str">
        <f t="shared" si="271"/>
        <v>Effectuez l’étape 1</v>
      </c>
      <c r="N1980" s="56" t="str">
        <f t="shared" si="272"/>
        <v>Effectuez l’étape 1</v>
      </c>
      <c r="O1980" s="56" t="str">
        <f t="shared" si="273"/>
        <v>Effectuez l’étape 1</v>
      </c>
      <c r="P1980" s="3">
        <f t="shared" si="278"/>
        <v>0</v>
      </c>
      <c r="R1980" s="110" t="e">
        <f t="shared" si="274"/>
        <v>#VALUE!</v>
      </c>
      <c r="S1980" s="110" t="e">
        <f t="shared" si="275"/>
        <v>#VALUE!</v>
      </c>
      <c r="T1980" s="110" t="e">
        <f t="shared" si="276"/>
        <v>#VALUE!</v>
      </c>
      <c r="U1980" s="110" t="e">
        <f t="shared" si="277"/>
        <v>#VALUE!</v>
      </c>
    </row>
    <row r="1981" spans="12:21" x14ac:dyDescent="0.5">
      <c r="L1981" s="56" t="str">
        <f t="shared" si="270"/>
        <v>Effectuez l’étape 1</v>
      </c>
      <c r="M1981" s="56" t="str">
        <f t="shared" si="271"/>
        <v>Effectuez l’étape 1</v>
      </c>
      <c r="N1981" s="56" t="str">
        <f t="shared" si="272"/>
        <v>Effectuez l’étape 1</v>
      </c>
      <c r="O1981" s="56" t="str">
        <f t="shared" si="273"/>
        <v>Effectuez l’étape 1</v>
      </c>
      <c r="P1981" s="3">
        <f t="shared" si="278"/>
        <v>0</v>
      </c>
      <c r="R1981" s="110" t="e">
        <f t="shared" si="274"/>
        <v>#VALUE!</v>
      </c>
      <c r="S1981" s="110" t="e">
        <f t="shared" si="275"/>
        <v>#VALUE!</v>
      </c>
      <c r="T1981" s="110" t="e">
        <f t="shared" si="276"/>
        <v>#VALUE!</v>
      </c>
      <c r="U1981" s="110" t="e">
        <f t="shared" si="277"/>
        <v>#VALUE!</v>
      </c>
    </row>
    <row r="1982" spans="12:21" x14ac:dyDescent="0.5">
      <c r="L1982" s="56" t="str">
        <f t="shared" si="270"/>
        <v>Effectuez l’étape 1</v>
      </c>
      <c r="M1982" s="56" t="str">
        <f t="shared" si="271"/>
        <v>Effectuez l’étape 1</v>
      </c>
      <c r="N1982" s="56" t="str">
        <f t="shared" si="272"/>
        <v>Effectuez l’étape 1</v>
      </c>
      <c r="O1982" s="56" t="str">
        <f t="shared" si="273"/>
        <v>Effectuez l’étape 1</v>
      </c>
      <c r="P1982" s="3">
        <f t="shared" si="278"/>
        <v>0</v>
      </c>
      <c r="R1982" s="110" t="e">
        <f t="shared" si="274"/>
        <v>#VALUE!</v>
      </c>
      <c r="S1982" s="110" t="e">
        <f t="shared" si="275"/>
        <v>#VALUE!</v>
      </c>
      <c r="T1982" s="110" t="e">
        <f t="shared" si="276"/>
        <v>#VALUE!</v>
      </c>
      <c r="U1982" s="110" t="e">
        <f t="shared" si="277"/>
        <v>#VALUE!</v>
      </c>
    </row>
    <row r="1983" spans="12:21" x14ac:dyDescent="0.5">
      <c r="L1983" s="56" t="str">
        <f t="shared" si="270"/>
        <v>Effectuez l’étape 1</v>
      </c>
      <c r="M1983" s="56" t="str">
        <f t="shared" si="271"/>
        <v>Effectuez l’étape 1</v>
      </c>
      <c r="N1983" s="56" t="str">
        <f t="shared" si="272"/>
        <v>Effectuez l’étape 1</v>
      </c>
      <c r="O1983" s="56" t="str">
        <f t="shared" si="273"/>
        <v>Effectuez l’étape 1</v>
      </c>
      <c r="P1983" s="3">
        <f t="shared" si="278"/>
        <v>0</v>
      </c>
      <c r="R1983" s="110" t="e">
        <f t="shared" si="274"/>
        <v>#VALUE!</v>
      </c>
      <c r="S1983" s="110" t="e">
        <f t="shared" si="275"/>
        <v>#VALUE!</v>
      </c>
      <c r="T1983" s="110" t="e">
        <f t="shared" si="276"/>
        <v>#VALUE!</v>
      </c>
      <c r="U1983" s="110" t="e">
        <f t="shared" si="277"/>
        <v>#VALUE!</v>
      </c>
    </row>
    <row r="1984" spans="12:21" x14ac:dyDescent="0.5">
      <c r="L1984" s="56" t="str">
        <f t="shared" si="270"/>
        <v>Effectuez l’étape 1</v>
      </c>
      <c r="M1984" s="56" t="str">
        <f t="shared" si="271"/>
        <v>Effectuez l’étape 1</v>
      </c>
      <c r="N1984" s="56" t="str">
        <f t="shared" si="272"/>
        <v>Effectuez l’étape 1</v>
      </c>
      <c r="O1984" s="56" t="str">
        <f t="shared" si="273"/>
        <v>Effectuez l’étape 1</v>
      </c>
      <c r="P1984" s="3">
        <f t="shared" si="278"/>
        <v>0</v>
      </c>
      <c r="R1984" s="110" t="e">
        <f t="shared" si="274"/>
        <v>#VALUE!</v>
      </c>
      <c r="S1984" s="110" t="e">
        <f t="shared" si="275"/>
        <v>#VALUE!</v>
      </c>
      <c r="T1984" s="110" t="e">
        <f t="shared" si="276"/>
        <v>#VALUE!</v>
      </c>
      <c r="U1984" s="110" t="e">
        <f t="shared" si="277"/>
        <v>#VALUE!</v>
      </c>
    </row>
    <row r="1985" spans="12:21" x14ac:dyDescent="0.5">
      <c r="L1985" s="56" t="str">
        <f t="shared" si="270"/>
        <v>Effectuez l’étape 1</v>
      </c>
      <c r="M1985" s="56" t="str">
        <f t="shared" si="271"/>
        <v>Effectuez l’étape 1</v>
      </c>
      <c r="N1985" s="56" t="str">
        <f t="shared" si="272"/>
        <v>Effectuez l’étape 1</v>
      </c>
      <c r="O1985" s="56" t="str">
        <f t="shared" si="273"/>
        <v>Effectuez l’étape 1</v>
      </c>
      <c r="P1985" s="3">
        <f t="shared" si="278"/>
        <v>0</v>
      </c>
      <c r="R1985" s="110" t="e">
        <f t="shared" si="274"/>
        <v>#VALUE!</v>
      </c>
      <c r="S1985" s="110" t="e">
        <f t="shared" si="275"/>
        <v>#VALUE!</v>
      </c>
      <c r="T1985" s="110" t="e">
        <f t="shared" si="276"/>
        <v>#VALUE!</v>
      </c>
      <c r="U1985" s="110" t="e">
        <f t="shared" si="277"/>
        <v>#VALUE!</v>
      </c>
    </row>
    <row r="1986" spans="12:21" x14ac:dyDescent="0.5">
      <c r="L1986" s="56" t="str">
        <f t="shared" si="270"/>
        <v>Effectuez l’étape 1</v>
      </c>
      <c r="M1986" s="56" t="str">
        <f t="shared" si="271"/>
        <v>Effectuez l’étape 1</v>
      </c>
      <c r="N1986" s="56" t="str">
        <f t="shared" si="272"/>
        <v>Effectuez l’étape 1</v>
      </c>
      <c r="O1986" s="56" t="str">
        <f t="shared" si="273"/>
        <v>Effectuez l’étape 1</v>
      </c>
      <c r="P1986" s="3">
        <f t="shared" si="278"/>
        <v>0</v>
      </c>
      <c r="R1986" s="110" t="e">
        <f t="shared" si="274"/>
        <v>#VALUE!</v>
      </c>
      <c r="S1986" s="110" t="e">
        <f t="shared" si="275"/>
        <v>#VALUE!</v>
      </c>
      <c r="T1986" s="110" t="e">
        <f t="shared" si="276"/>
        <v>#VALUE!</v>
      </c>
      <c r="U1986" s="110" t="e">
        <f t="shared" si="277"/>
        <v>#VALUE!</v>
      </c>
    </row>
    <row r="1987" spans="12:21" x14ac:dyDescent="0.5">
      <c r="L1987" s="56" t="str">
        <f t="shared" si="270"/>
        <v>Effectuez l’étape 1</v>
      </c>
      <c r="M1987" s="56" t="str">
        <f t="shared" si="271"/>
        <v>Effectuez l’étape 1</v>
      </c>
      <c r="N1987" s="56" t="str">
        <f t="shared" si="272"/>
        <v>Effectuez l’étape 1</v>
      </c>
      <c r="O1987" s="56" t="str">
        <f t="shared" si="273"/>
        <v>Effectuez l’étape 1</v>
      </c>
      <c r="P1987" s="3">
        <f t="shared" si="278"/>
        <v>0</v>
      </c>
      <c r="R1987" s="110" t="e">
        <f t="shared" si="274"/>
        <v>#VALUE!</v>
      </c>
      <c r="S1987" s="110" t="e">
        <f t="shared" si="275"/>
        <v>#VALUE!</v>
      </c>
      <c r="T1987" s="110" t="e">
        <f t="shared" si="276"/>
        <v>#VALUE!</v>
      </c>
      <c r="U1987" s="110" t="e">
        <f t="shared" si="277"/>
        <v>#VALUE!</v>
      </c>
    </row>
    <row r="1988" spans="12:21" x14ac:dyDescent="0.5">
      <c r="L1988" s="56" t="str">
        <f t="shared" si="270"/>
        <v>Effectuez l’étape 1</v>
      </c>
      <c r="M1988" s="56" t="str">
        <f t="shared" si="271"/>
        <v>Effectuez l’étape 1</v>
      </c>
      <c r="N1988" s="56" t="str">
        <f t="shared" si="272"/>
        <v>Effectuez l’étape 1</v>
      </c>
      <c r="O1988" s="56" t="str">
        <f t="shared" si="273"/>
        <v>Effectuez l’étape 1</v>
      </c>
      <c r="P1988" s="3">
        <f t="shared" si="278"/>
        <v>0</v>
      </c>
      <c r="R1988" s="110" t="e">
        <f t="shared" si="274"/>
        <v>#VALUE!</v>
      </c>
      <c r="S1988" s="110" t="e">
        <f t="shared" si="275"/>
        <v>#VALUE!</v>
      </c>
      <c r="T1988" s="110" t="e">
        <f t="shared" si="276"/>
        <v>#VALUE!</v>
      </c>
      <c r="U1988" s="110" t="e">
        <f t="shared" si="277"/>
        <v>#VALUE!</v>
      </c>
    </row>
    <row r="1989" spans="12:21" x14ac:dyDescent="0.5">
      <c r="L1989" s="56" t="str">
        <f t="shared" si="270"/>
        <v>Effectuez l’étape 1</v>
      </c>
      <c r="M1989" s="56" t="str">
        <f t="shared" si="271"/>
        <v>Effectuez l’étape 1</v>
      </c>
      <c r="N1989" s="56" t="str">
        <f t="shared" si="272"/>
        <v>Effectuez l’étape 1</v>
      </c>
      <c r="O1989" s="56" t="str">
        <f t="shared" si="273"/>
        <v>Effectuez l’étape 1</v>
      </c>
      <c r="P1989" s="3">
        <f t="shared" si="278"/>
        <v>0</v>
      </c>
      <c r="R1989" s="110" t="e">
        <f t="shared" si="274"/>
        <v>#VALUE!</v>
      </c>
      <c r="S1989" s="110" t="e">
        <f t="shared" si="275"/>
        <v>#VALUE!</v>
      </c>
      <c r="T1989" s="110" t="e">
        <f t="shared" si="276"/>
        <v>#VALUE!</v>
      </c>
      <c r="U1989" s="110" t="e">
        <f t="shared" si="277"/>
        <v>#VALUE!</v>
      </c>
    </row>
    <row r="1990" spans="12:21" x14ac:dyDescent="0.5">
      <c r="L1990" s="56" t="str">
        <f t="shared" ref="L1990:L2053" si="279">IF(ISTEXT(overallRate),"Effectuez l’étape 1",IF(OR(COUNT($C1990,H1990)&lt;&gt;2,overallRate=0),0,IF(D1990="Oui",ROUND(MAX(IF($B1990="Non - avec lien de dépendance",0,MIN((0.75*H1990),847)),MIN(H1990,(0.75*$C1990),847)),2),R1990)))</f>
        <v>Effectuez l’étape 1</v>
      </c>
      <c r="M1990" s="56" t="str">
        <f t="shared" ref="M1990:M2053" si="280">IF(ISTEXT(overallRate),"Effectuez l’étape 1",IF(OR(COUNT($C1990,I1990)&lt;&gt;2,overallRate=0),0,IF(E1990="Yes",ROUND(MAX(IF($B1990="Non - avec lien de dépendance",0,MIN((0.75*I1990),847)),MIN(I1990,(0.75*$C1990),847)),2),S1990)))</f>
        <v>Effectuez l’étape 1</v>
      </c>
      <c r="N1990" s="56" t="str">
        <f t="shared" ref="N1990:N2053" si="281">IF(ISTEXT(overallRate),"Effectuez l’étape 1",IF(OR(COUNT($C1990,J1990)&lt;&gt;2,overallRate=0),0,IF(F1990="Yes",ROUND(MAX(IF($B1990="Non - avec lien de dépendance",0,MIN((0.75*J1990),847)),MIN(J1990,(0.75*$C1990),847)),2),T1990)))</f>
        <v>Effectuez l’étape 1</v>
      </c>
      <c r="O1990" s="56" t="str">
        <f t="shared" ref="O1990:O2053" si="282">IF(ISTEXT(overallRate),"Effectuez l’étape 1",IF(OR(COUNT($C1990,K1990)&lt;&gt;2,overallRate=0),0,IF(G1990="Yes",ROUND(MAX(IF($B1990="Non - avec lien de dépendance",0,MIN((0.75*K1990),847)),MIN(K1990,(0.75*$C1990),847)),2),U1990)))</f>
        <v>Effectuez l’étape 1</v>
      </c>
      <c r="P1990" s="3">
        <f t="shared" si="278"/>
        <v>0</v>
      </c>
      <c r="R1990" s="110" t="e">
        <f t="shared" ref="R1990:R2053" si="283">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#VALUE!</v>
      </c>
      <c r="S1990" s="110" t="e">
        <f t="shared" ref="S1990:S2053" si="284">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#VALUE!</v>
      </c>
      <c r="T1990" s="110" t="e">
        <f t="shared" ref="T1990:T2053" si="285">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#VALUE!</v>
      </c>
      <c r="U1990" s="110" t="e">
        <f t="shared" ref="U1990:U2053" si="286">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#VALUE!</v>
      </c>
    </row>
    <row r="1991" spans="12:21" x14ac:dyDescent="0.5">
      <c r="L1991" s="56" t="str">
        <f t="shared" si="279"/>
        <v>Effectuez l’étape 1</v>
      </c>
      <c r="M1991" s="56" t="str">
        <f t="shared" si="280"/>
        <v>Effectuez l’étape 1</v>
      </c>
      <c r="N1991" s="56" t="str">
        <f t="shared" si="281"/>
        <v>Effectuez l’étape 1</v>
      </c>
      <c r="O1991" s="56" t="str">
        <f t="shared" si="282"/>
        <v>Effectuez l’étape 1</v>
      </c>
      <c r="P1991" s="3">
        <f t="shared" ref="P1991:P2054" si="287">IF(AND(COUNT(C1991:K1991)&gt;0,OR(COUNT(C1991:K1991)&lt;&gt;5,ISBLANK(B1991))),"Fill out all amounts",SUM(L1991:O1991))</f>
        <v>0</v>
      </c>
      <c r="R1991" s="110" t="e">
        <f t="shared" si="283"/>
        <v>#VALUE!</v>
      </c>
      <c r="S1991" s="110" t="e">
        <f t="shared" si="284"/>
        <v>#VALUE!</v>
      </c>
      <c r="T1991" s="110" t="e">
        <f t="shared" si="285"/>
        <v>#VALUE!</v>
      </c>
      <c r="U1991" s="110" t="e">
        <f t="shared" si="286"/>
        <v>#VALUE!</v>
      </c>
    </row>
    <row r="1992" spans="12:21" x14ac:dyDescent="0.5">
      <c r="L1992" s="56" t="str">
        <f t="shared" si="279"/>
        <v>Effectuez l’étape 1</v>
      </c>
      <c r="M1992" s="56" t="str">
        <f t="shared" si="280"/>
        <v>Effectuez l’étape 1</v>
      </c>
      <c r="N1992" s="56" t="str">
        <f t="shared" si="281"/>
        <v>Effectuez l’étape 1</v>
      </c>
      <c r="O1992" s="56" t="str">
        <f t="shared" si="282"/>
        <v>Effectuez l’étape 1</v>
      </c>
      <c r="P1992" s="3">
        <f t="shared" si="287"/>
        <v>0</v>
      </c>
      <c r="R1992" s="110" t="e">
        <f t="shared" si="283"/>
        <v>#VALUE!</v>
      </c>
      <c r="S1992" s="110" t="e">
        <f t="shared" si="284"/>
        <v>#VALUE!</v>
      </c>
      <c r="T1992" s="110" t="e">
        <f t="shared" si="285"/>
        <v>#VALUE!</v>
      </c>
      <c r="U1992" s="110" t="e">
        <f t="shared" si="286"/>
        <v>#VALUE!</v>
      </c>
    </row>
    <row r="1993" spans="12:21" x14ac:dyDescent="0.5">
      <c r="L1993" s="56" t="str">
        <f t="shared" si="279"/>
        <v>Effectuez l’étape 1</v>
      </c>
      <c r="M1993" s="56" t="str">
        <f t="shared" si="280"/>
        <v>Effectuez l’étape 1</v>
      </c>
      <c r="N1993" s="56" t="str">
        <f t="shared" si="281"/>
        <v>Effectuez l’étape 1</v>
      </c>
      <c r="O1993" s="56" t="str">
        <f t="shared" si="282"/>
        <v>Effectuez l’étape 1</v>
      </c>
      <c r="P1993" s="3">
        <f t="shared" si="287"/>
        <v>0</v>
      </c>
      <c r="R1993" s="110" t="e">
        <f t="shared" si="283"/>
        <v>#VALUE!</v>
      </c>
      <c r="S1993" s="110" t="e">
        <f t="shared" si="284"/>
        <v>#VALUE!</v>
      </c>
      <c r="T1993" s="110" t="e">
        <f t="shared" si="285"/>
        <v>#VALUE!</v>
      </c>
      <c r="U1993" s="110" t="e">
        <f t="shared" si="286"/>
        <v>#VALUE!</v>
      </c>
    </row>
    <row r="1994" spans="12:21" x14ac:dyDescent="0.5">
      <c r="L1994" s="56" t="str">
        <f t="shared" si="279"/>
        <v>Effectuez l’étape 1</v>
      </c>
      <c r="M1994" s="56" t="str">
        <f t="shared" si="280"/>
        <v>Effectuez l’étape 1</v>
      </c>
      <c r="N1994" s="56" t="str">
        <f t="shared" si="281"/>
        <v>Effectuez l’étape 1</v>
      </c>
      <c r="O1994" s="56" t="str">
        <f t="shared" si="282"/>
        <v>Effectuez l’étape 1</v>
      </c>
      <c r="P1994" s="3">
        <f t="shared" si="287"/>
        <v>0</v>
      </c>
      <c r="R1994" s="110" t="e">
        <f t="shared" si="283"/>
        <v>#VALUE!</v>
      </c>
      <c r="S1994" s="110" t="e">
        <f t="shared" si="284"/>
        <v>#VALUE!</v>
      </c>
      <c r="T1994" s="110" t="e">
        <f t="shared" si="285"/>
        <v>#VALUE!</v>
      </c>
      <c r="U1994" s="110" t="e">
        <f t="shared" si="286"/>
        <v>#VALUE!</v>
      </c>
    </row>
    <row r="1995" spans="12:21" x14ac:dyDescent="0.5">
      <c r="L1995" s="56" t="str">
        <f t="shared" si="279"/>
        <v>Effectuez l’étape 1</v>
      </c>
      <c r="M1995" s="56" t="str">
        <f t="shared" si="280"/>
        <v>Effectuez l’étape 1</v>
      </c>
      <c r="N1995" s="56" t="str">
        <f t="shared" si="281"/>
        <v>Effectuez l’étape 1</v>
      </c>
      <c r="O1995" s="56" t="str">
        <f t="shared" si="282"/>
        <v>Effectuez l’étape 1</v>
      </c>
      <c r="P1995" s="3">
        <f t="shared" si="287"/>
        <v>0</v>
      </c>
      <c r="R1995" s="110" t="e">
        <f t="shared" si="283"/>
        <v>#VALUE!</v>
      </c>
      <c r="S1995" s="110" t="e">
        <f t="shared" si="284"/>
        <v>#VALUE!</v>
      </c>
      <c r="T1995" s="110" t="e">
        <f t="shared" si="285"/>
        <v>#VALUE!</v>
      </c>
      <c r="U1995" s="110" t="e">
        <f t="shared" si="286"/>
        <v>#VALUE!</v>
      </c>
    </row>
    <row r="1996" spans="12:21" x14ac:dyDescent="0.5">
      <c r="L1996" s="56" t="str">
        <f t="shared" si="279"/>
        <v>Effectuez l’étape 1</v>
      </c>
      <c r="M1996" s="56" t="str">
        <f t="shared" si="280"/>
        <v>Effectuez l’étape 1</v>
      </c>
      <c r="N1996" s="56" t="str">
        <f t="shared" si="281"/>
        <v>Effectuez l’étape 1</v>
      </c>
      <c r="O1996" s="56" t="str">
        <f t="shared" si="282"/>
        <v>Effectuez l’étape 1</v>
      </c>
      <c r="P1996" s="3">
        <f t="shared" si="287"/>
        <v>0</v>
      </c>
      <c r="R1996" s="110" t="e">
        <f t="shared" si="283"/>
        <v>#VALUE!</v>
      </c>
      <c r="S1996" s="110" t="e">
        <f t="shared" si="284"/>
        <v>#VALUE!</v>
      </c>
      <c r="T1996" s="110" t="e">
        <f t="shared" si="285"/>
        <v>#VALUE!</v>
      </c>
      <c r="U1996" s="110" t="e">
        <f t="shared" si="286"/>
        <v>#VALUE!</v>
      </c>
    </row>
    <row r="1997" spans="12:21" x14ac:dyDescent="0.5">
      <c r="L1997" s="56" t="str">
        <f t="shared" si="279"/>
        <v>Effectuez l’étape 1</v>
      </c>
      <c r="M1997" s="56" t="str">
        <f t="shared" si="280"/>
        <v>Effectuez l’étape 1</v>
      </c>
      <c r="N1997" s="56" t="str">
        <f t="shared" si="281"/>
        <v>Effectuez l’étape 1</v>
      </c>
      <c r="O1997" s="56" t="str">
        <f t="shared" si="282"/>
        <v>Effectuez l’étape 1</v>
      </c>
      <c r="P1997" s="3">
        <f t="shared" si="287"/>
        <v>0</v>
      </c>
      <c r="R1997" s="110" t="e">
        <f t="shared" si="283"/>
        <v>#VALUE!</v>
      </c>
      <c r="S1997" s="110" t="e">
        <f t="shared" si="284"/>
        <v>#VALUE!</v>
      </c>
      <c r="T1997" s="110" t="e">
        <f t="shared" si="285"/>
        <v>#VALUE!</v>
      </c>
      <c r="U1997" s="110" t="e">
        <f t="shared" si="286"/>
        <v>#VALUE!</v>
      </c>
    </row>
    <row r="1998" spans="12:21" x14ac:dyDescent="0.5">
      <c r="L1998" s="56" t="str">
        <f t="shared" si="279"/>
        <v>Effectuez l’étape 1</v>
      </c>
      <c r="M1998" s="56" t="str">
        <f t="shared" si="280"/>
        <v>Effectuez l’étape 1</v>
      </c>
      <c r="N1998" s="56" t="str">
        <f t="shared" si="281"/>
        <v>Effectuez l’étape 1</v>
      </c>
      <c r="O1998" s="56" t="str">
        <f t="shared" si="282"/>
        <v>Effectuez l’étape 1</v>
      </c>
      <c r="P1998" s="3">
        <f t="shared" si="287"/>
        <v>0</v>
      </c>
      <c r="R1998" s="110" t="e">
        <f t="shared" si="283"/>
        <v>#VALUE!</v>
      </c>
      <c r="S1998" s="110" t="e">
        <f t="shared" si="284"/>
        <v>#VALUE!</v>
      </c>
      <c r="T1998" s="110" t="e">
        <f t="shared" si="285"/>
        <v>#VALUE!</v>
      </c>
      <c r="U1998" s="110" t="e">
        <f t="shared" si="286"/>
        <v>#VALUE!</v>
      </c>
    </row>
    <row r="1999" spans="12:21" x14ac:dyDescent="0.5">
      <c r="L1999" s="56" t="str">
        <f t="shared" si="279"/>
        <v>Effectuez l’étape 1</v>
      </c>
      <c r="M1999" s="56" t="str">
        <f t="shared" si="280"/>
        <v>Effectuez l’étape 1</v>
      </c>
      <c r="N1999" s="56" t="str">
        <f t="shared" si="281"/>
        <v>Effectuez l’étape 1</v>
      </c>
      <c r="O1999" s="56" t="str">
        <f t="shared" si="282"/>
        <v>Effectuez l’étape 1</v>
      </c>
      <c r="P1999" s="3">
        <f t="shared" si="287"/>
        <v>0</v>
      </c>
      <c r="R1999" s="110" t="e">
        <f t="shared" si="283"/>
        <v>#VALUE!</v>
      </c>
      <c r="S1999" s="110" t="e">
        <f t="shared" si="284"/>
        <v>#VALUE!</v>
      </c>
      <c r="T1999" s="110" t="e">
        <f t="shared" si="285"/>
        <v>#VALUE!</v>
      </c>
      <c r="U1999" s="110" t="e">
        <f t="shared" si="286"/>
        <v>#VALUE!</v>
      </c>
    </row>
    <row r="2000" spans="12:21" x14ac:dyDescent="0.5">
      <c r="L2000" s="56" t="str">
        <f t="shared" si="279"/>
        <v>Effectuez l’étape 1</v>
      </c>
      <c r="M2000" s="56" t="str">
        <f t="shared" si="280"/>
        <v>Effectuez l’étape 1</v>
      </c>
      <c r="N2000" s="56" t="str">
        <f t="shared" si="281"/>
        <v>Effectuez l’étape 1</v>
      </c>
      <c r="O2000" s="56" t="str">
        <f t="shared" si="282"/>
        <v>Effectuez l’étape 1</v>
      </c>
      <c r="P2000" s="3">
        <f t="shared" si="287"/>
        <v>0</v>
      </c>
      <c r="R2000" s="110" t="e">
        <f t="shared" si="283"/>
        <v>#VALUE!</v>
      </c>
      <c r="S2000" s="110" t="e">
        <f t="shared" si="284"/>
        <v>#VALUE!</v>
      </c>
      <c r="T2000" s="110" t="e">
        <f t="shared" si="285"/>
        <v>#VALUE!</v>
      </c>
      <c r="U2000" s="110" t="e">
        <f t="shared" si="286"/>
        <v>#VALUE!</v>
      </c>
    </row>
    <row r="2001" spans="12:21" x14ac:dyDescent="0.5">
      <c r="L2001" s="56" t="str">
        <f t="shared" si="279"/>
        <v>Effectuez l’étape 1</v>
      </c>
      <c r="M2001" s="56" t="str">
        <f t="shared" si="280"/>
        <v>Effectuez l’étape 1</v>
      </c>
      <c r="N2001" s="56" t="str">
        <f t="shared" si="281"/>
        <v>Effectuez l’étape 1</v>
      </c>
      <c r="O2001" s="56" t="str">
        <f t="shared" si="282"/>
        <v>Effectuez l’étape 1</v>
      </c>
      <c r="P2001" s="3">
        <f t="shared" si="287"/>
        <v>0</v>
      </c>
      <c r="R2001" s="110" t="e">
        <f t="shared" si="283"/>
        <v>#VALUE!</v>
      </c>
      <c r="S2001" s="110" t="e">
        <f t="shared" si="284"/>
        <v>#VALUE!</v>
      </c>
      <c r="T2001" s="110" t="e">
        <f t="shared" si="285"/>
        <v>#VALUE!</v>
      </c>
      <c r="U2001" s="110" t="e">
        <f t="shared" si="286"/>
        <v>#VALUE!</v>
      </c>
    </row>
    <row r="2002" spans="12:21" x14ac:dyDescent="0.5">
      <c r="L2002" s="56" t="str">
        <f t="shared" si="279"/>
        <v>Effectuez l’étape 1</v>
      </c>
      <c r="M2002" s="56" t="str">
        <f t="shared" si="280"/>
        <v>Effectuez l’étape 1</v>
      </c>
      <c r="N2002" s="56" t="str">
        <f t="shared" si="281"/>
        <v>Effectuez l’étape 1</v>
      </c>
      <c r="O2002" s="56" t="str">
        <f t="shared" si="282"/>
        <v>Effectuez l’étape 1</v>
      </c>
      <c r="P2002" s="3">
        <f t="shared" si="287"/>
        <v>0</v>
      </c>
      <c r="R2002" s="110" t="e">
        <f t="shared" si="283"/>
        <v>#VALUE!</v>
      </c>
      <c r="S2002" s="110" t="e">
        <f t="shared" si="284"/>
        <v>#VALUE!</v>
      </c>
      <c r="T2002" s="110" t="e">
        <f t="shared" si="285"/>
        <v>#VALUE!</v>
      </c>
      <c r="U2002" s="110" t="e">
        <f t="shared" si="286"/>
        <v>#VALUE!</v>
      </c>
    </row>
    <row r="2003" spans="12:21" x14ac:dyDescent="0.5">
      <c r="L2003" s="56" t="str">
        <f t="shared" si="279"/>
        <v>Effectuez l’étape 1</v>
      </c>
      <c r="M2003" s="56" t="str">
        <f t="shared" si="280"/>
        <v>Effectuez l’étape 1</v>
      </c>
      <c r="N2003" s="56" t="str">
        <f t="shared" si="281"/>
        <v>Effectuez l’étape 1</v>
      </c>
      <c r="O2003" s="56" t="str">
        <f t="shared" si="282"/>
        <v>Effectuez l’étape 1</v>
      </c>
      <c r="P2003" s="3">
        <f t="shared" si="287"/>
        <v>0</v>
      </c>
      <c r="R2003" s="110" t="e">
        <f t="shared" si="283"/>
        <v>#VALUE!</v>
      </c>
      <c r="S2003" s="110" t="e">
        <f t="shared" si="284"/>
        <v>#VALUE!</v>
      </c>
      <c r="T2003" s="110" t="e">
        <f t="shared" si="285"/>
        <v>#VALUE!</v>
      </c>
      <c r="U2003" s="110" t="e">
        <f t="shared" si="286"/>
        <v>#VALUE!</v>
      </c>
    </row>
    <row r="2004" spans="12:21" x14ac:dyDescent="0.5">
      <c r="L2004" s="56" t="str">
        <f t="shared" si="279"/>
        <v>Effectuez l’étape 1</v>
      </c>
      <c r="M2004" s="56" t="str">
        <f t="shared" si="280"/>
        <v>Effectuez l’étape 1</v>
      </c>
      <c r="N2004" s="56" t="str">
        <f t="shared" si="281"/>
        <v>Effectuez l’étape 1</v>
      </c>
      <c r="O2004" s="56" t="str">
        <f t="shared" si="282"/>
        <v>Effectuez l’étape 1</v>
      </c>
      <c r="P2004" s="3">
        <f t="shared" si="287"/>
        <v>0</v>
      </c>
      <c r="R2004" s="110" t="e">
        <f t="shared" si="283"/>
        <v>#VALUE!</v>
      </c>
      <c r="S2004" s="110" t="e">
        <f t="shared" si="284"/>
        <v>#VALUE!</v>
      </c>
      <c r="T2004" s="110" t="e">
        <f t="shared" si="285"/>
        <v>#VALUE!</v>
      </c>
      <c r="U2004" s="110" t="e">
        <f t="shared" si="286"/>
        <v>#VALUE!</v>
      </c>
    </row>
    <row r="2005" spans="12:21" x14ac:dyDescent="0.5">
      <c r="L2005" s="56" t="str">
        <f t="shared" si="279"/>
        <v>Effectuez l’étape 1</v>
      </c>
      <c r="M2005" s="56" t="str">
        <f t="shared" si="280"/>
        <v>Effectuez l’étape 1</v>
      </c>
      <c r="N2005" s="56" t="str">
        <f t="shared" si="281"/>
        <v>Effectuez l’étape 1</v>
      </c>
      <c r="O2005" s="56" t="str">
        <f t="shared" si="282"/>
        <v>Effectuez l’étape 1</v>
      </c>
      <c r="P2005" s="3">
        <f t="shared" si="287"/>
        <v>0</v>
      </c>
      <c r="R2005" s="110" t="e">
        <f t="shared" si="283"/>
        <v>#VALUE!</v>
      </c>
      <c r="S2005" s="110" t="e">
        <f t="shared" si="284"/>
        <v>#VALUE!</v>
      </c>
      <c r="T2005" s="110" t="e">
        <f t="shared" si="285"/>
        <v>#VALUE!</v>
      </c>
      <c r="U2005" s="110" t="e">
        <f t="shared" si="286"/>
        <v>#VALUE!</v>
      </c>
    </row>
    <row r="2006" spans="12:21" x14ac:dyDescent="0.5">
      <c r="L2006" s="56" t="str">
        <f t="shared" si="279"/>
        <v>Effectuez l’étape 1</v>
      </c>
      <c r="M2006" s="56" t="str">
        <f t="shared" si="280"/>
        <v>Effectuez l’étape 1</v>
      </c>
      <c r="N2006" s="56" t="str">
        <f t="shared" si="281"/>
        <v>Effectuez l’étape 1</v>
      </c>
      <c r="O2006" s="56" t="str">
        <f t="shared" si="282"/>
        <v>Effectuez l’étape 1</v>
      </c>
      <c r="P2006" s="3">
        <f t="shared" si="287"/>
        <v>0</v>
      </c>
      <c r="R2006" s="110" t="e">
        <f t="shared" si="283"/>
        <v>#VALUE!</v>
      </c>
      <c r="S2006" s="110" t="e">
        <f t="shared" si="284"/>
        <v>#VALUE!</v>
      </c>
      <c r="T2006" s="110" t="e">
        <f t="shared" si="285"/>
        <v>#VALUE!</v>
      </c>
      <c r="U2006" s="110" t="e">
        <f t="shared" si="286"/>
        <v>#VALUE!</v>
      </c>
    </row>
    <row r="2007" spans="12:21" x14ac:dyDescent="0.5">
      <c r="L2007" s="56" t="str">
        <f t="shared" si="279"/>
        <v>Effectuez l’étape 1</v>
      </c>
      <c r="M2007" s="56" t="str">
        <f t="shared" si="280"/>
        <v>Effectuez l’étape 1</v>
      </c>
      <c r="N2007" s="56" t="str">
        <f t="shared" si="281"/>
        <v>Effectuez l’étape 1</v>
      </c>
      <c r="O2007" s="56" t="str">
        <f t="shared" si="282"/>
        <v>Effectuez l’étape 1</v>
      </c>
      <c r="P2007" s="3">
        <f t="shared" si="287"/>
        <v>0</v>
      </c>
      <c r="R2007" s="110" t="e">
        <f t="shared" si="283"/>
        <v>#VALUE!</v>
      </c>
      <c r="S2007" s="110" t="e">
        <f t="shared" si="284"/>
        <v>#VALUE!</v>
      </c>
      <c r="T2007" s="110" t="e">
        <f t="shared" si="285"/>
        <v>#VALUE!</v>
      </c>
      <c r="U2007" s="110" t="e">
        <f t="shared" si="286"/>
        <v>#VALUE!</v>
      </c>
    </row>
    <row r="2008" spans="12:21" x14ac:dyDescent="0.5">
      <c r="L2008" s="56" t="str">
        <f t="shared" si="279"/>
        <v>Effectuez l’étape 1</v>
      </c>
      <c r="M2008" s="56" t="str">
        <f t="shared" si="280"/>
        <v>Effectuez l’étape 1</v>
      </c>
      <c r="N2008" s="56" t="str">
        <f t="shared" si="281"/>
        <v>Effectuez l’étape 1</v>
      </c>
      <c r="O2008" s="56" t="str">
        <f t="shared" si="282"/>
        <v>Effectuez l’étape 1</v>
      </c>
      <c r="P2008" s="3">
        <f t="shared" si="287"/>
        <v>0</v>
      </c>
      <c r="R2008" s="110" t="e">
        <f t="shared" si="283"/>
        <v>#VALUE!</v>
      </c>
      <c r="S2008" s="110" t="e">
        <f t="shared" si="284"/>
        <v>#VALUE!</v>
      </c>
      <c r="T2008" s="110" t="e">
        <f t="shared" si="285"/>
        <v>#VALUE!</v>
      </c>
      <c r="U2008" s="110" t="e">
        <f t="shared" si="286"/>
        <v>#VALUE!</v>
      </c>
    </row>
    <row r="2009" spans="12:21" x14ac:dyDescent="0.5">
      <c r="L2009" s="56" t="str">
        <f t="shared" si="279"/>
        <v>Effectuez l’étape 1</v>
      </c>
      <c r="M2009" s="56" t="str">
        <f t="shared" si="280"/>
        <v>Effectuez l’étape 1</v>
      </c>
      <c r="N2009" s="56" t="str">
        <f t="shared" si="281"/>
        <v>Effectuez l’étape 1</v>
      </c>
      <c r="O2009" s="56" t="str">
        <f t="shared" si="282"/>
        <v>Effectuez l’étape 1</v>
      </c>
      <c r="P2009" s="3">
        <f t="shared" si="287"/>
        <v>0</v>
      </c>
      <c r="R2009" s="110" t="e">
        <f t="shared" si="283"/>
        <v>#VALUE!</v>
      </c>
      <c r="S2009" s="110" t="e">
        <f t="shared" si="284"/>
        <v>#VALUE!</v>
      </c>
      <c r="T2009" s="110" t="e">
        <f t="shared" si="285"/>
        <v>#VALUE!</v>
      </c>
      <c r="U2009" s="110" t="e">
        <f t="shared" si="286"/>
        <v>#VALUE!</v>
      </c>
    </row>
    <row r="2010" spans="12:21" x14ac:dyDescent="0.5">
      <c r="L2010" s="56" t="str">
        <f t="shared" si="279"/>
        <v>Effectuez l’étape 1</v>
      </c>
      <c r="M2010" s="56" t="str">
        <f t="shared" si="280"/>
        <v>Effectuez l’étape 1</v>
      </c>
      <c r="N2010" s="56" t="str">
        <f t="shared" si="281"/>
        <v>Effectuez l’étape 1</v>
      </c>
      <c r="O2010" s="56" t="str">
        <f t="shared" si="282"/>
        <v>Effectuez l’étape 1</v>
      </c>
      <c r="P2010" s="3">
        <f t="shared" si="287"/>
        <v>0</v>
      </c>
      <c r="R2010" s="110" t="e">
        <f t="shared" si="283"/>
        <v>#VALUE!</v>
      </c>
      <c r="S2010" s="110" t="e">
        <f t="shared" si="284"/>
        <v>#VALUE!</v>
      </c>
      <c r="T2010" s="110" t="e">
        <f t="shared" si="285"/>
        <v>#VALUE!</v>
      </c>
      <c r="U2010" s="110" t="e">
        <f t="shared" si="286"/>
        <v>#VALUE!</v>
      </c>
    </row>
    <row r="2011" spans="12:21" x14ac:dyDescent="0.5">
      <c r="L2011" s="56" t="str">
        <f t="shared" si="279"/>
        <v>Effectuez l’étape 1</v>
      </c>
      <c r="M2011" s="56" t="str">
        <f t="shared" si="280"/>
        <v>Effectuez l’étape 1</v>
      </c>
      <c r="N2011" s="56" t="str">
        <f t="shared" si="281"/>
        <v>Effectuez l’étape 1</v>
      </c>
      <c r="O2011" s="56" t="str">
        <f t="shared" si="282"/>
        <v>Effectuez l’étape 1</v>
      </c>
      <c r="P2011" s="3">
        <f t="shared" si="287"/>
        <v>0</v>
      </c>
      <c r="R2011" s="110" t="e">
        <f t="shared" si="283"/>
        <v>#VALUE!</v>
      </c>
      <c r="S2011" s="110" t="e">
        <f t="shared" si="284"/>
        <v>#VALUE!</v>
      </c>
      <c r="T2011" s="110" t="e">
        <f t="shared" si="285"/>
        <v>#VALUE!</v>
      </c>
      <c r="U2011" s="110" t="e">
        <f t="shared" si="286"/>
        <v>#VALUE!</v>
      </c>
    </row>
    <row r="2012" spans="12:21" x14ac:dyDescent="0.5">
      <c r="L2012" s="56" t="str">
        <f t="shared" si="279"/>
        <v>Effectuez l’étape 1</v>
      </c>
      <c r="M2012" s="56" t="str">
        <f t="shared" si="280"/>
        <v>Effectuez l’étape 1</v>
      </c>
      <c r="N2012" s="56" t="str">
        <f t="shared" si="281"/>
        <v>Effectuez l’étape 1</v>
      </c>
      <c r="O2012" s="56" t="str">
        <f t="shared" si="282"/>
        <v>Effectuez l’étape 1</v>
      </c>
      <c r="P2012" s="3">
        <f t="shared" si="287"/>
        <v>0</v>
      </c>
      <c r="R2012" s="110" t="e">
        <f t="shared" si="283"/>
        <v>#VALUE!</v>
      </c>
      <c r="S2012" s="110" t="e">
        <f t="shared" si="284"/>
        <v>#VALUE!</v>
      </c>
      <c r="T2012" s="110" t="e">
        <f t="shared" si="285"/>
        <v>#VALUE!</v>
      </c>
      <c r="U2012" s="110" t="e">
        <f t="shared" si="286"/>
        <v>#VALUE!</v>
      </c>
    </row>
    <row r="2013" spans="12:21" x14ac:dyDescent="0.5">
      <c r="L2013" s="56" t="str">
        <f t="shared" si="279"/>
        <v>Effectuez l’étape 1</v>
      </c>
      <c r="M2013" s="56" t="str">
        <f t="shared" si="280"/>
        <v>Effectuez l’étape 1</v>
      </c>
      <c r="N2013" s="56" t="str">
        <f t="shared" si="281"/>
        <v>Effectuez l’étape 1</v>
      </c>
      <c r="O2013" s="56" t="str">
        <f t="shared" si="282"/>
        <v>Effectuez l’étape 1</v>
      </c>
      <c r="P2013" s="3">
        <f t="shared" si="287"/>
        <v>0</v>
      </c>
      <c r="R2013" s="110" t="e">
        <f t="shared" si="283"/>
        <v>#VALUE!</v>
      </c>
      <c r="S2013" s="110" t="e">
        <f t="shared" si="284"/>
        <v>#VALUE!</v>
      </c>
      <c r="T2013" s="110" t="e">
        <f t="shared" si="285"/>
        <v>#VALUE!</v>
      </c>
      <c r="U2013" s="110" t="e">
        <f t="shared" si="286"/>
        <v>#VALUE!</v>
      </c>
    </row>
    <row r="2014" spans="12:21" x14ac:dyDescent="0.5">
      <c r="L2014" s="56" t="str">
        <f t="shared" si="279"/>
        <v>Effectuez l’étape 1</v>
      </c>
      <c r="M2014" s="56" t="str">
        <f t="shared" si="280"/>
        <v>Effectuez l’étape 1</v>
      </c>
      <c r="N2014" s="56" t="str">
        <f t="shared" si="281"/>
        <v>Effectuez l’étape 1</v>
      </c>
      <c r="O2014" s="56" t="str">
        <f t="shared" si="282"/>
        <v>Effectuez l’étape 1</v>
      </c>
      <c r="P2014" s="3">
        <f t="shared" si="287"/>
        <v>0</v>
      </c>
      <c r="R2014" s="110" t="e">
        <f t="shared" si="283"/>
        <v>#VALUE!</v>
      </c>
      <c r="S2014" s="110" t="e">
        <f t="shared" si="284"/>
        <v>#VALUE!</v>
      </c>
      <c r="T2014" s="110" t="e">
        <f t="shared" si="285"/>
        <v>#VALUE!</v>
      </c>
      <c r="U2014" s="110" t="e">
        <f t="shared" si="286"/>
        <v>#VALUE!</v>
      </c>
    </row>
    <row r="2015" spans="12:21" x14ac:dyDescent="0.5">
      <c r="L2015" s="56" t="str">
        <f t="shared" si="279"/>
        <v>Effectuez l’étape 1</v>
      </c>
      <c r="M2015" s="56" t="str">
        <f t="shared" si="280"/>
        <v>Effectuez l’étape 1</v>
      </c>
      <c r="N2015" s="56" t="str">
        <f t="shared" si="281"/>
        <v>Effectuez l’étape 1</v>
      </c>
      <c r="O2015" s="56" t="str">
        <f t="shared" si="282"/>
        <v>Effectuez l’étape 1</v>
      </c>
      <c r="P2015" s="3">
        <f t="shared" si="287"/>
        <v>0</v>
      </c>
      <c r="R2015" s="110" t="e">
        <f t="shared" si="283"/>
        <v>#VALUE!</v>
      </c>
      <c r="S2015" s="110" t="e">
        <f t="shared" si="284"/>
        <v>#VALUE!</v>
      </c>
      <c r="T2015" s="110" t="e">
        <f t="shared" si="285"/>
        <v>#VALUE!</v>
      </c>
      <c r="U2015" s="110" t="e">
        <f t="shared" si="286"/>
        <v>#VALUE!</v>
      </c>
    </row>
    <row r="2016" spans="12:21" x14ac:dyDescent="0.5">
      <c r="L2016" s="56" t="str">
        <f t="shared" si="279"/>
        <v>Effectuez l’étape 1</v>
      </c>
      <c r="M2016" s="56" t="str">
        <f t="shared" si="280"/>
        <v>Effectuez l’étape 1</v>
      </c>
      <c r="N2016" s="56" t="str">
        <f t="shared" si="281"/>
        <v>Effectuez l’étape 1</v>
      </c>
      <c r="O2016" s="56" t="str">
        <f t="shared" si="282"/>
        <v>Effectuez l’étape 1</v>
      </c>
      <c r="P2016" s="3">
        <f t="shared" si="287"/>
        <v>0</v>
      </c>
      <c r="R2016" s="110" t="e">
        <f t="shared" si="283"/>
        <v>#VALUE!</v>
      </c>
      <c r="S2016" s="110" t="e">
        <f t="shared" si="284"/>
        <v>#VALUE!</v>
      </c>
      <c r="T2016" s="110" t="e">
        <f t="shared" si="285"/>
        <v>#VALUE!</v>
      </c>
      <c r="U2016" s="110" t="e">
        <f t="shared" si="286"/>
        <v>#VALUE!</v>
      </c>
    </row>
    <row r="2017" spans="12:21" x14ac:dyDescent="0.5">
      <c r="L2017" s="56" t="str">
        <f t="shared" si="279"/>
        <v>Effectuez l’étape 1</v>
      </c>
      <c r="M2017" s="56" t="str">
        <f t="shared" si="280"/>
        <v>Effectuez l’étape 1</v>
      </c>
      <c r="N2017" s="56" t="str">
        <f t="shared" si="281"/>
        <v>Effectuez l’étape 1</v>
      </c>
      <c r="O2017" s="56" t="str">
        <f t="shared" si="282"/>
        <v>Effectuez l’étape 1</v>
      </c>
      <c r="P2017" s="3">
        <f t="shared" si="287"/>
        <v>0</v>
      </c>
      <c r="R2017" s="110" t="e">
        <f t="shared" si="283"/>
        <v>#VALUE!</v>
      </c>
      <c r="S2017" s="110" t="e">
        <f t="shared" si="284"/>
        <v>#VALUE!</v>
      </c>
      <c r="T2017" s="110" t="e">
        <f t="shared" si="285"/>
        <v>#VALUE!</v>
      </c>
      <c r="U2017" s="110" t="e">
        <f t="shared" si="286"/>
        <v>#VALUE!</v>
      </c>
    </row>
    <row r="2018" spans="12:21" x14ac:dyDescent="0.5">
      <c r="L2018" s="56" t="str">
        <f t="shared" si="279"/>
        <v>Effectuez l’étape 1</v>
      </c>
      <c r="M2018" s="56" t="str">
        <f t="shared" si="280"/>
        <v>Effectuez l’étape 1</v>
      </c>
      <c r="N2018" s="56" t="str">
        <f t="shared" si="281"/>
        <v>Effectuez l’étape 1</v>
      </c>
      <c r="O2018" s="56" t="str">
        <f t="shared" si="282"/>
        <v>Effectuez l’étape 1</v>
      </c>
      <c r="P2018" s="3">
        <f t="shared" si="287"/>
        <v>0</v>
      </c>
      <c r="R2018" s="110" t="e">
        <f t="shared" si="283"/>
        <v>#VALUE!</v>
      </c>
      <c r="S2018" s="110" t="e">
        <f t="shared" si="284"/>
        <v>#VALUE!</v>
      </c>
      <c r="T2018" s="110" t="e">
        <f t="shared" si="285"/>
        <v>#VALUE!</v>
      </c>
      <c r="U2018" s="110" t="e">
        <f t="shared" si="286"/>
        <v>#VALUE!</v>
      </c>
    </row>
    <row r="2019" spans="12:21" x14ac:dyDescent="0.5">
      <c r="L2019" s="56" t="str">
        <f t="shared" si="279"/>
        <v>Effectuez l’étape 1</v>
      </c>
      <c r="M2019" s="56" t="str">
        <f t="shared" si="280"/>
        <v>Effectuez l’étape 1</v>
      </c>
      <c r="N2019" s="56" t="str">
        <f t="shared" si="281"/>
        <v>Effectuez l’étape 1</v>
      </c>
      <c r="O2019" s="56" t="str">
        <f t="shared" si="282"/>
        <v>Effectuez l’étape 1</v>
      </c>
      <c r="P2019" s="3">
        <f t="shared" si="287"/>
        <v>0</v>
      </c>
      <c r="R2019" s="110" t="e">
        <f t="shared" si="283"/>
        <v>#VALUE!</v>
      </c>
      <c r="S2019" s="110" t="e">
        <f t="shared" si="284"/>
        <v>#VALUE!</v>
      </c>
      <c r="T2019" s="110" t="e">
        <f t="shared" si="285"/>
        <v>#VALUE!</v>
      </c>
      <c r="U2019" s="110" t="e">
        <f t="shared" si="286"/>
        <v>#VALUE!</v>
      </c>
    </row>
    <row r="2020" spans="12:21" x14ac:dyDescent="0.5">
      <c r="L2020" s="56" t="str">
        <f t="shared" si="279"/>
        <v>Effectuez l’étape 1</v>
      </c>
      <c r="M2020" s="56" t="str">
        <f t="shared" si="280"/>
        <v>Effectuez l’étape 1</v>
      </c>
      <c r="N2020" s="56" t="str">
        <f t="shared" si="281"/>
        <v>Effectuez l’étape 1</v>
      </c>
      <c r="O2020" s="56" t="str">
        <f t="shared" si="282"/>
        <v>Effectuez l’étape 1</v>
      </c>
      <c r="P2020" s="3">
        <f t="shared" si="287"/>
        <v>0</v>
      </c>
      <c r="R2020" s="110" t="e">
        <f t="shared" si="283"/>
        <v>#VALUE!</v>
      </c>
      <c r="S2020" s="110" t="e">
        <f t="shared" si="284"/>
        <v>#VALUE!</v>
      </c>
      <c r="T2020" s="110" t="e">
        <f t="shared" si="285"/>
        <v>#VALUE!</v>
      </c>
      <c r="U2020" s="110" t="e">
        <f t="shared" si="286"/>
        <v>#VALUE!</v>
      </c>
    </row>
    <row r="2021" spans="12:21" x14ac:dyDescent="0.5">
      <c r="L2021" s="56" t="str">
        <f t="shared" si="279"/>
        <v>Effectuez l’étape 1</v>
      </c>
      <c r="M2021" s="56" t="str">
        <f t="shared" si="280"/>
        <v>Effectuez l’étape 1</v>
      </c>
      <c r="N2021" s="56" t="str">
        <f t="shared" si="281"/>
        <v>Effectuez l’étape 1</v>
      </c>
      <c r="O2021" s="56" t="str">
        <f t="shared" si="282"/>
        <v>Effectuez l’étape 1</v>
      </c>
      <c r="P2021" s="3">
        <f t="shared" si="287"/>
        <v>0</v>
      </c>
      <c r="R2021" s="110" t="e">
        <f t="shared" si="283"/>
        <v>#VALUE!</v>
      </c>
      <c r="S2021" s="110" t="e">
        <f t="shared" si="284"/>
        <v>#VALUE!</v>
      </c>
      <c r="T2021" s="110" t="e">
        <f t="shared" si="285"/>
        <v>#VALUE!</v>
      </c>
      <c r="U2021" s="110" t="e">
        <f t="shared" si="286"/>
        <v>#VALUE!</v>
      </c>
    </row>
    <row r="2022" spans="12:21" x14ac:dyDescent="0.5">
      <c r="L2022" s="56" t="str">
        <f t="shared" si="279"/>
        <v>Effectuez l’étape 1</v>
      </c>
      <c r="M2022" s="56" t="str">
        <f t="shared" si="280"/>
        <v>Effectuez l’étape 1</v>
      </c>
      <c r="N2022" s="56" t="str">
        <f t="shared" si="281"/>
        <v>Effectuez l’étape 1</v>
      </c>
      <c r="O2022" s="56" t="str">
        <f t="shared" si="282"/>
        <v>Effectuez l’étape 1</v>
      </c>
      <c r="P2022" s="3">
        <f t="shared" si="287"/>
        <v>0</v>
      </c>
      <c r="R2022" s="110" t="e">
        <f t="shared" si="283"/>
        <v>#VALUE!</v>
      </c>
      <c r="S2022" s="110" t="e">
        <f t="shared" si="284"/>
        <v>#VALUE!</v>
      </c>
      <c r="T2022" s="110" t="e">
        <f t="shared" si="285"/>
        <v>#VALUE!</v>
      </c>
      <c r="U2022" s="110" t="e">
        <f t="shared" si="286"/>
        <v>#VALUE!</v>
      </c>
    </row>
    <row r="2023" spans="12:21" x14ac:dyDescent="0.5">
      <c r="L2023" s="56" t="str">
        <f t="shared" si="279"/>
        <v>Effectuez l’étape 1</v>
      </c>
      <c r="M2023" s="56" t="str">
        <f t="shared" si="280"/>
        <v>Effectuez l’étape 1</v>
      </c>
      <c r="N2023" s="56" t="str">
        <f t="shared" si="281"/>
        <v>Effectuez l’étape 1</v>
      </c>
      <c r="O2023" s="56" t="str">
        <f t="shared" si="282"/>
        <v>Effectuez l’étape 1</v>
      </c>
      <c r="P2023" s="3">
        <f t="shared" si="287"/>
        <v>0</v>
      </c>
      <c r="R2023" s="110" t="e">
        <f t="shared" si="283"/>
        <v>#VALUE!</v>
      </c>
      <c r="S2023" s="110" t="e">
        <f t="shared" si="284"/>
        <v>#VALUE!</v>
      </c>
      <c r="T2023" s="110" t="e">
        <f t="shared" si="285"/>
        <v>#VALUE!</v>
      </c>
      <c r="U2023" s="110" t="e">
        <f t="shared" si="286"/>
        <v>#VALUE!</v>
      </c>
    </row>
    <row r="2024" spans="12:21" x14ac:dyDescent="0.5">
      <c r="L2024" s="56" t="str">
        <f t="shared" si="279"/>
        <v>Effectuez l’étape 1</v>
      </c>
      <c r="M2024" s="56" t="str">
        <f t="shared" si="280"/>
        <v>Effectuez l’étape 1</v>
      </c>
      <c r="N2024" s="56" t="str">
        <f t="shared" si="281"/>
        <v>Effectuez l’étape 1</v>
      </c>
      <c r="O2024" s="56" t="str">
        <f t="shared" si="282"/>
        <v>Effectuez l’étape 1</v>
      </c>
      <c r="P2024" s="3">
        <f t="shared" si="287"/>
        <v>0</v>
      </c>
      <c r="R2024" s="110" t="e">
        <f t="shared" si="283"/>
        <v>#VALUE!</v>
      </c>
      <c r="S2024" s="110" t="e">
        <f t="shared" si="284"/>
        <v>#VALUE!</v>
      </c>
      <c r="T2024" s="110" t="e">
        <f t="shared" si="285"/>
        <v>#VALUE!</v>
      </c>
      <c r="U2024" s="110" t="e">
        <f t="shared" si="286"/>
        <v>#VALUE!</v>
      </c>
    </row>
    <row r="2025" spans="12:21" x14ac:dyDescent="0.5">
      <c r="L2025" s="56" t="str">
        <f t="shared" si="279"/>
        <v>Effectuez l’étape 1</v>
      </c>
      <c r="M2025" s="56" t="str">
        <f t="shared" si="280"/>
        <v>Effectuez l’étape 1</v>
      </c>
      <c r="N2025" s="56" t="str">
        <f t="shared" si="281"/>
        <v>Effectuez l’étape 1</v>
      </c>
      <c r="O2025" s="56" t="str">
        <f t="shared" si="282"/>
        <v>Effectuez l’étape 1</v>
      </c>
      <c r="P2025" s="3">
        <f t="shared" si="287"/>
        <v>0</v>
      </c>
      <c r="R2025" s="110" t="e">
        <f t="shared" si="283"/>
        <v>#VALUE!</v>
      </c>
      <c r="S2025" s="110" t="e">
        <f t="shared" si="284"/>
        <v>#VALUE!</v>
      </c>
      <c r="T2025" s="110" t="e">
        <f t="shared" si="285"/>
        <v>#VALUE!</v>
      </c>
      <c r="U2025" s="110" t="e">
        <f t="shared" si="286"/>
        <v>#VALUE!</v>
      </c>
    </row>
    <row r="2026" spans="12:21" x14ac:dyDescent="0.5">
      <c r="L2026" s="56" t="str">
        <f t="shared" si="279"/>
        <v>Effectuez l’étape 1</v>
      </c>
      <c r="M2026" s="56" t="str">
        <f t="shared" si="280"/>
        <v>Effectuez l’étape 1</v>
      </c>
      <c r="N2026" s="56" t="str">
        <f t="shared" si="281"/>
        <v>Effectuez l’étape 1</v>
      </c>
      <c r="O2026" s="56" t="str">
        <f t="shared" si="282"/>
        <v>Effectuez l’étape 1</v>
      </c>
      <c r="P2026" s="3">
        <f t="shared" si="287"/>
        <v>0</v>
      </c>
      <c r="R2026" s="110" t="e">
        <f t="shared" si="283"/>
        <v>#VALUE!</v>
      </c>
      <c r="S2026" s="110" t="e">
        <f t="shared" si="284"/>
        <v>#VALUE!</v>
      </c>
      <c r="T2026" s="110" t="e">
        <f t="shared" si="285"/>
        <v>#VALUE!</v>
      </c>
      <c r="U2026" s="110" t="e">
        <f t="shared" si="286"/>
        <v>#VALUE!</v>
      </c>
    </row>
    <row r="2027" spans="12:21" x14ac:dyDescent="0.5">
      <c r="L2027" s="56" t="str">
        <f t="shared" si="279"/>
        <v>Effectuez l’étape 1</v>
      </c>
      <c r="M2027" s="56" t="str">
        <f t="shared" si="280"/>
        <v>Effectuez l’étape 1</v>
      </c>
      <c r="N2027" s="56" t="str">
        <f t="shared" si="281"/>
        <v>Effectuez l’étape 1</v>
      </c>
      <c r="O2027" s="56" t="str">
        <f t="shared" si="282"/>
        <v>Effectuez l’étape 1</v>
      </c>
      <c r="P2027" s="3">
        <f t="shared" si="287"/>
        <v>0</v>
      </c>
      <c r="R2027" s="110" t="e">
        <f t="shared" si="283"/>
        <v>#VALUE!</v>
      </c>
      <c r="S2027" s="110" t="e">
        <f t="shared" si="284"/>
        <v>#VALUE!</v>
      </c>
      <c r="T2027" s="110" t="e">
        <f t="shared" si="285"/>
        <v>#VALUE!</v>
      </c>
      <c r="U2027" s="110" t="e">
        <f t="shared" si="286"/>
        <v>#VALUE!</v>
      </c>
    </row>
    <row r="2028" spans="12:21" x14ac:dyDescent="0.5">
      <c r="L2028" s="56" t="str">
        <f t="shared" si="279"/>
        <v>Effectuez l’étape 1</v>
      </c>
      <c r="M2028" s="56" t="str">
        <f t="shared" si="280"/>
        <v>Effectuez l’étape 1</v>
      </c>
      <c r="N2028" s="56" t="str">
        <f t="shared" si="281"/>
        <v>Effectuez l’étape 1</v>
      </c>
      <c r="O2028" s="56" t="str">
        <f t="shared" si="282"/>
        <v>Effectuez l’étape 1</v>
      </c>
      <c r="P2028" s="3">
        <f t="shared" si="287"/>
        <v>0</v>
      </c>
      <c r="R2028" s="110" t="e">
        <f t="shared" si="283"/>
        <v>#VALUE!</v>
      </c>
      <c r="S2028" s="110" t="e">
        <f t="shared" si="284"/>
        <v>#VALUE!</v>
      </c>
      <c r="T2028" s="110" t="e">
        <f t="shared" si="285"/>
        <v>#VALUE!</v>
      </c>
      <c r="U2028" s="110" t="e">
        <f t="shared" si="286"/>
        <v>#VALUE!</v>
      </c>
    </row>
    <row r="2029" spans="12:21" x14ac:dyDescent="0.5">
      <c r="L2029" s="56" t="str">
        <f t="shared" si="279"/>
        <v>Effectuez l’étape 1</v>
      </c>
      <c r="M2029" s="56" t="str">
        <f t="shared" si="280"/>
        <v>Effectuez l’étape 1</v>
      </c>
      <c r="N2029" s="56" t="str">
        <f t="shared" si="281"/>
        <v>Effectuez l’étape 1</v>
      </c>
      <c r="O2029" s="56" t="str">
        <f t="shared" si="282"/>
        <v>Effectuez l’étape 1</v>
      </c>
      <c r="P2029" s="3">
        <f t="shared" si="287"/>
        <v>0</v>
      </c>
      <c r="R2029" s="110" t="e">
        <f t="shared" si="283"/>
        <v>#VALUE!</v>
      </c>
      <c r="S2029" s="110" t="e">
        <f t="shared" si="284"/>
        <v>#VALUE!</v>
      </c>
      <c r="T2029" s="110" t="e">
        <f t="shared" si="285"/>
        <v>#VALUE!</v>
      </c>
      <c r="U2029" s="110" t="e">
        <f t="shared" si="286"/>
        <v>#VALUE!</v>
      </c>
    </row>
    <row r="2030" spans="12:21" x14ac:dyDescent="0.5">
      <c r="L2030" s="56" t="str">
        <f t="shared" si="279"/>
        <v>Effectuez l’étape 1</v>
      </c>
      <c r="M2030" s="56" t="str">
        <f t="shared" si="280"/>
        <v>Effectuez l’étape 1</v>
      </c>
      <c r="N2030" s="56" t="str">
        <f t="shared" si="281"/>
        <v>Effectuez l’étape 1</v>
      </c>
      <c r="O2030" s="56" t="str">
        <f t="shared" si="282"/>
        <v>Effectuez l’étape 1</v>
      </c>
      <c r="P2030" s="3">
        <f t="shared" si="287"/>
        <v>0</v>
      </c>
      <c r="R2030" s="110" t="e">
        <f t="shared" si="283"/>
        <v>#VALUE!</v>
      </c>
      <c r="S2030" s="110" t="e">
        <f t="shared" si="284"/>
        <v>#VALUE!</v>
      </c>
      <c r="T2030" s="110" t="e">
        <f t="shared" si="285"/>
        <v>#VALUE!</v>
      </c>
      <c r="U2030" s="110" t="e">
        <f t="shared" si="286"/>
        <v>#VALUE!</v>
      </c>
    </row>
    <row r="2031" spans="12:21" x14ac:dyDescent="0.5">
      <c r="L2031" s="56" t="str">
        <f t="shared" si="279"/>
        <v>Effectuez l’étape 1</v>
      </c>
      <c r="M2031" s="56" t="str">
        <f t="shared" si="280"/>
        <v>Effectuez l’étape 1</v>
      </c>
      <c r="N2031" s="56" t="str">
        <f t="shared" si="281"/>
        <v>Effectuez l’étape 1</v>
      </c>
      <c r="O2031" s="56" t="str">
        <f t="shared" si="282"/>
        <v>Effectuez l’étape 1</v>
      </c>
      <c r="P2031" s="3">
        <f t="shared" si="287"/>
        <v>0</v>
      </c>
      <c r="R2031" s="110" t="e">
        <f t="shared" si="283"/>
        <v>#VALUE!</v>
      </c>
      <c r="S2031" s="110" t="e">
        <f t="shared" si="284"/>
        <v>#VALUE!</v>
      </c>
      <c r="T2031" s="110" t="e">
        <f t="shared" si="285"/>
        <v>#VALUE!</v>
      </c>
      <c r="U2031" s="110" t="e">
        <f t="shared" si="286"/>
        <v>#VALUE!</v>
      </c>
    </row>
    <row r="2032" spans="12:21" x14ac:dyDescent="0.5">
      <c r="L2032" s="56" t="str">
        <f t="shared" si="279"/>
        <v>Effectuez l’étape 1</v>
      </c>
      <c r="M2032" s="56" t="str">
        <f t="shared" si="280"/>
        <v>Effectuez l’étape 1</v>
      </c>
      <c r="N2032" s="56" t="str">
        <f t="shared" si="281"/>
        <v>Effectuez l’étape 1</v>
      </c>
      <c r="O2032" s="56" t="str">
        <f t="shared" si="282"/>
        <v>Effectuez l’étape 1</v>
      </c>
      <c r="P2032" s="3">
        <f t="shared" si="287"/>
        <v>0</v>
      </c>
      <c r="R2032" s="110" t="e">
        <f t="shared" si="283"/>
        <v>#VALUE!</v>
      </c>
      <c r="S2032" s="110" t="e">
        <f t="shared" si="284"/>
        <v>#VALUE!</v>
      </c>
      <c r="T2032" s="110" t="e">
        <f t="shared" si="285"/>
        <v>#VALUE!</v>
      </c>
      <c r="U2032" s="110" t="e">
        <f t="shared" si="286"/>
        <v>#VALUE!</v>
      </c>
    </row>
    <row r="2033" spans="12:21" x14ac:dyDescent="0.5">
      <c r="L2033" s="56" t="str">
        <f t="shared" si="279"/>
        <v>Effectuez l’étape 1</v>
      </c>
      <c r="M2033" s="56" t="str">
        <f t="shared" si="280"/>
        <v>Effectuez l’étape 1</v>
      </c>
      <c r="N2033" s="56" t="str">
        <f t="shared" si="281"/>
        <v>Effectuez l’étape 1</v>
      </c>
      <c r="O2033" s="56" t="str">
        <f t="shared" si="282"/>
        <v>Effectuez l’étape 1</v>
      </c>
      <c r="P2033" s="3">
        <f t="shared" si="287"/>
        <v>0</v>
      </c>
      <c r="R2033" s="110" t="e">
        <f t="shared" si="283"/>
        <v>#VALUE!</v>
      </c>
      <c r="S2033" s="110" t="e">
        <f t="shared" si="284"/>
        <v>#VALUE!</v>
      </c>
      <c r="T2033" s="110" t="e">
        <f t="shared" si="285"/>
        <v>#VALUE!</v>
      </c>
      <c r="U2033" s="110" t="e">
        <f t="shared" si="286"/>
        <v>#VALUE!</v>
      </c>
    </row>
    <row r="2034" spans="12:21" x14ac:dyDescent="0.5">
      <c r="L2034" s="56" t="str">
        <f t="shared" si="279"/>
        <v>Effectuez l’étape 1</v>
      </c>
      <c r="M2034" s="56" t="str">
        <f t="shared" si="280"/>
        <v>Effectuez l’étape 1</v>
      </c>
      <c r="N2034" s="56" t="str">
        <f t="shared" si="281"/>
        <v>Effectuez l’étape 1</v>
      </c>
      <c r="O2034" s="56" t="str">
        <f t="shared" si="282"/>
        <v>Effectuez l’étape 1</v>
      </c>
      <c r="P2034" s="3">
        <f t="shared" si="287"/>
        <v>0</v>
      </c>
      <c r="R2034" s="110" t="e">
        <f t="shared" si="283"/>
        <v>#VALUE!</v>
      </c>
      <c r="S2034" s="110" t="e">
        <f t="shared" si="284"/>
        <v>#VALUE!</v>
      </c>
      <c r="T2034" s="110" t="e">
        <f t="shared" si="285"/>
        <v>#VALUE!</v>
      </c>
      <c r="U2034" s="110" t="e">
        <f t="shared" si="286"/>
        <v>#VALUE!</v>
      </c>
    </row>
    <row r="2035" spans="12:21" x14ac:dyDescent="0.5">
      <c r="L2035" s="56" t="str">
        <f t="shared" si="279"/>
        <v>Effectuez l’étape 1</v>
      </c>
      <c r="M2035" s="56" t="str">
        <f t="shared" si="280"/>
        <v>Effectuez l’étape 1</v>
      </c>
      <c r="N2035" s="56" t="str">
        <f t="shared" si="281"/>
        <v>Effectuez l’étape 1</v>
      </c>
      <c r="O2035" s="56" t="str">
        <f t="shared" si="282"/>
        <v>Effectuez l’étape 1</v>
      </c>
      <c r="P2035" s="3">
        <f t="shared" si="287"/>
        <v>0</v>
      </c>
      <c r="R2035" s="110" t="e">
        <f t="shared" si="283"/>
        <v>#VALUE!</v>
      </c>
      <c r="S2035" s="110" t="e">
        <f t="shared" si="284"/>
        <v>#VALUE!</v>
      </c>
      <c r="T2035" s="110" t="e">
        <f t="shared" si="285"/>
        <v>#VALUE!</v>
      </c>
      <c r="U2035" s="110" t="e">
        <f t="shared" si="286"/>
        <v>#VALUE!</v>
      </c>
    </row>
    <row r="2036" spans="12:21" x14ac:dyDescent="0.5">
      <c r="L2036" s="56" t="str">
        <f t="shared" si="279"/>
        <v>Effectuez l’étape 1</v>
      </c>
      <c r="M2036" s="56" t="str">
        <f t="shared" si="280"/>
        <v>Effectuez l’étape 1</v>
      </c>
      <c r="N2036" s="56" t="str">
        <f t="shared" si="281"/>
        <v>Effectuez l’étape 1</v>
      </c>
      <c r="O2036" s="56" t="str">
        <f t="shared" si="282"/>
        <v>Effectuez l’étape 1</v>
      </c>
      <c r="P2036" s="3">
        <f t="shared" si="287"/>
        <v>0</v>
      </c>
      <c r="R2036" s="110" t="e">
        <f t="shared" si="283"/>
        <v>#VALUE!</v>
      </c>
      <c r="S2036" s="110" t="e">
        <f t="shared" si="284"/>
        <v>#VALUE!</v>
      </c>
      <c r="T2036" s="110" t="e">
        <f t="shared" si="285"/>
        <v>#VALUE!</v>
      </c>
      <c r="U2036" s="110" t="e">
        <f t="shared" si="286"/>
        <v>#VALUE!</v>
      </c>
    </row>
    <row r="2037" spans="12:21" x14ac:dyDescent="0.5">
      <c r="L2037" s="56" t="str">
        <f t="shared" si="279"/>
        <v>Effectuez l’étape 1</v>
      </c>
      <c r="M2037" s="56" t="str">
        <f t="shared" si="280"/>
        <v>Effectuez l’étape 1</v>
      </c>
      <c r="N2037" s="56" t="str">
        <f t="shared" si="281"/>
        <v>Effectuez l’étape 1</v>
      </c>
      <c r="O2037" s="56" t="str">
        <f t="shared" si="282"/>
        <v>Effectuez l’étape 1</v>
      </c>
      <c r="P2037" s="3">
        <f t="shared" si="287"/>
        <v>0</v>
      </c>
      <c r="R2037" s="110" t="e">
        <f t="shared" si="283"/>
        <v>#VALUE!</v>
      </c>
      <c r="S2037" s="110" t="e">
        <f t="shared" si="284"/>
        <v>#VALUE!</v>
      </c>
      <c r="T2037" s="110" t="e">
        <f t="shared" si="285"/>
        <v>#VALUE!</v>
      </c>
      <c r="U2037" s="110" t="e">
        <f t="shared" si="286"/>
        <v>#VALUE!</v>
      </c>
    </row>
    <row r="2038" spans="12:21" x14ac:dyDescent="0.5">
      <c r="L2038" s="56" t="str">
        <f t="shared" si="279"/>
        <v>Effectuez l’étape 1</v>
      </c>
      <c r="M2038" s="56" t="str">
        <f t="shared" si="280"/>
        <v>Effectuez l’étape 1</v>
      </c>
      <c r="N2038" s="56" t="str">
        <f t="shared" si="281"/>
        <v>Effectuez l’étape 1</v>
      </c>
      <c r="O2038" s="56" t="str">
        <f t="shared" si="282"/>
        <v>Effectuez l’étape 1</v>
      </c>
      <c r="P2038" s="3">
        <f t="shared" si="287"/>
        <v>0</v>
      </c>
      <c r="R2038" s="110" t="e">
        <f t="shared" si="283"/>
        <v>#VALUE!</v>
      </c>
      <c r="S2038" s="110" t="e">
        <f t="shared" si="284"/>
        <v>#VALUE!</v>
      </c>
      <c r="T2038" s="110" t="e">
        <f t="shared" si="285"/>
        <v>#VALUE!</v>
      </c>
      <c r="U2038" s="110" t="e">
        <f t="shared" si="286"/>
        <v>#VALUE!</v>
      </c>
    </row>
    <row r="2039" spans="12:21" x14ac:dyDescent="0.5">
      <c r="L2039" s="56" t="str">
        <f t="shared" si="279"/>
        <v>Effectuez l’étape 1</v>
      </c>
      <c r="M2039" s="56" t="str">
        <f t="shared" si="280"/>
        <v>Effectuez l’étape 1</v>
      </c>
      <c r="N2039" s="56" t="str">
        <f t="shared" si="281"/>
        <v>Effectuez l’étape 1</v>
      </c>
      <c r="O2039" s="56" t="str">
        <f t="shared" si="282"/>
        <v>Effectuez l’étape 1</v>
      </c>
      <c r="P2039" s="3">
        <f t="shared" si="287"/>
        <v>0</v>
      </c>
      <c r="R2039" s="110" t="e">
        <f t="shared" si="283"/>
        <v>#VALUE!</v>
      </c>
      <c r="S2039" s="110" t="e">
        <f t="shared" si="284"/>
        <v>#VALUE!</v>
      </c>
      <c r="T2039" s="110" t="e">
        <f t="shared" si="285"/>
        <v>#VALUE!</v>
      </c>
      <c r="U2039" s="110" t="e">
        <f t="shared" si="286"/>
        <v>#VALUE!</v>
      </c>
    </row>
    <row r="2040" spans="12:21" x14ac:dyDescent="0.5">
      <c r="L2040" s="56" t="str">
        <f t="shared" si="279"/>
        <v>Effectuez l’étape 1</v>
      </c>
      <c r="M2040" s="56" t="str">
        <f t="shared" si="280"/>
        <v>Effectuez l’étape 1</v>
      </c>
      <c r="N2040" s="56" t="str">
        <f t="shared" si="281"/>
        <v>Effectuez l’étape 1</v>
      </c>
      <c r="O2040" s="56" t="str">
        <f t="shared" si="282"/>
        <v>Effectuez l’étape 1</v>
      </c>
      <c r="P2040" s="3">
        <f t="shared" si="287"/>
        <v>0</v>
      </c>
      <c r="R2040" s="110" t="e">
        <f t="shared" si="283"/>
        <v>#VALUE!</v>
      </c>
      <c r="S2040" s="110" t="e">
        <f t="shared" si="284"/>
        <v>#VALUE!</v>
      </c>
      <c r="T2040" s="110" t="e">
        <f t="shared" si="285"/>
        <v>#VALUE!</v>
      </c>
      <c r="U2040" s="110" t="e">
        <f t="shared" si="286"/>
        <v>#VALUE!</v>
      </c>
    </row>
    <row r="2041" spans="12:21" x14ac:dyDescent="0.5">
      <c r="L2041" s="56" t="str">
        <f t="shared" si="279"/>
        <v>Effectuez l’étape 1</v>
      </c>
      <c r="M2041" s="56" t="str">
        <f t="shared" si="280"/>
        <v>Effectuez l’étape 1</v>
      </c>
      <c r="N2041" s="56" t="str">
        <f t="shared" si="281"/>
        <v>Effectuez l’étape 1</v>
      </c>
      <c r="O2041" s="56" t="str">
        <f t="shared" si="282"/>
        <v>Effectuez l’étape 1</v>
      </c>
      <c r="P2041" s="3">
        <f t="shared" si="287"/>
        <v>0</v>
      </c>
      <c r="R2041" s="110" t="e">
        <f t="shared" si="283"/>
        <v>#VALUE!</v>
      </c>
      <c r="S2041" s="110" t="e">
        <f t="shared" si="284"/>
        <v>#VALUE!</v>
      </c>
      <c r="T2041" s="110" t="e">
        <f t="shared" si="285"/>
        <v>#VALUE!</v>
      </c>
      <c r="U2041" s="110" t="e">
        <f t="shared" si="286"/>
        <v>#VALUE!</v>
      </c>
    </row>
    <row r="2042" spans="12:21" x14ac:dyDescent="0.5">
      <c r="L2042" s="56" t="str">
        <f t="shared" si="279"/>
        <v>Effectuez l’étape 1</v>
      </c>
      <c r="M2042" s="56" t="str">
        <f t="shared" si="280"/>
        <v>Effectuez l’étape 1</v>
      </c>
      <c r="N2042" s="56" t="str">
        <f t="shared" si="281"/>
        <v>Effectuez l’étape 1</v>
      </c>
      <c r="O2042" s="56" t="str">
        <f t="shared" si="282"/>
        <v>Effectuez l’étape 1</v>
      </c>
      <c r="P2042" s="3">
        <f t="shared" si="287"/>
        <v>0</v>
      </c>
      <c r="R2042" s="110" t="e">
        <f t="shared" si="283"/>
        <v>#VALUE!</v>
      </c>
      <c r="S2042" s="110" t="e">
        <f t="shared" si="284"/>
        <v>#VALUE!</v>
      </c>
      <c r="T2042" s="110" t="e">
        <f t="shared" si="285"/>
        <v>#VALUE!</v>
      </c>
      <c r="U2042" s="110" t="e">
        <f t="shared" si="286"/>
        <v>#VALUE!</v>
      </c>
    </row>
    <row r="2043" spans="12:21" x14ac:dyDescent="0.5">
      <c r="L2043" s="56" t="str">
        <f t="shared" si="279"/>
        <v>Effectuez l’étape 1</v>
      </c>
      <c r="M2043" s="56" t="str">
        <f t="shared" si="280"/>
        <v>Effectuez l’étape 1</v>
      </c>
      <c r="N2043" s="56" t="str">
        <f t="shared" si="281"/>
        <v>Effectuez l’étape 1</v>
      </c>
      <c r="O2043" s="56" t="str">
        <f t="shared" si="282"/>
        <v>Effectuez l’étape 1</v>
      </c>
      <c r="P2043" s="3">
        <f t="shared" si="287"/>
        <v>0</v>
      </c>
      <c r="R2043" s="110" t="e">
        <f t="shared" si="283"/>
        <v>#VALUE!</v>
      </c>
      <c r="S2043" s="110" t="e">
        <f t="shared" si="284"/>
        <v>#VALUE!</v>
      </c>
      <c r="T2043" s="110" t="e">
        <f t="shared" si="285"/>
        <v>#VALUE!</v>
      </c>
      <c r="U2043" s="110" t="e">
        <f t="shared" si="286"/>
        <v>#VALUE!</v>
      </c>
    </row>
    <row r="2044" spans="12:21" x14ac:dyDescent="0.5">
      <c r="L2044" s="56" t="str">
        <f t="shared" si="279"/>
        <v>Effectuez l’étape 1</v>
      </c>
      <c r="M2044" s="56" t="str">
        <f t="shared" si="280"/>
        <v>Effectuez l’étape 1</v>
      </c>
      <c r="N2044" s="56" t="str">
        <f t="shared" si="281"/>
        <v>Effectuez l’étape 1</v>
      </c>
      <c r="O2044" s="56" t="str">
        <f t="shared" si="282"/>
        <v>Effectuez l’étape 1</v>
      </c>
      <c r="P2044" s="3">
        <f t="shared" si="287"/>
        <v>0</v>
      </c>
      <c r="R2044" s="110" t="e">
        <f t="shared" si="283"/>
        <v>#VALUE!</v>
      </c>
      <c r="S2044" s="110" t="e">
        <f t="shared" si="284"/>
        <v>#VALUE!</v>
      </c>
      <c r="T2044" s="110" t="e">
        <f t="shared" si="285"/>
        <v>#VALUE!</v>
      </c>
      <c r="U2044" s="110" t="e">
        <f t="shared" si="286"/>
        <v>#VALUE!</v>
      </c>
    </row>
    <row r="2045" spans="12:21" x14ac:dyDescent="0.5">
      <c r="L2045" s="56" t="str">
        <f t="shared" si="279"/>
        <v>Effectuez l’étape 1</v>
      </c>
      <c r="M2045" s="56" t="str">
        <f t="shared" si="280"/>
        <v>Effectuez l’étape 1</v>
      </c>
      <c r="N2045" s="56" t="str">
        <f t="shared" si="281"/>
        <v>Effectuez l’étape 1</v>
      </c>
      <c r="O2045" s="56" t="str">
        <f t="shared" si="282"/>
        <v>Effectuez l’étape 1</v>
      </c>
      <c r="P2045" s="3">
        <f t="shared" si="287"/>
        <v>0</v>
      </c>
      <c r="R2045" s="110" t="e">
        <f t="shared" si="283"/>
        <v>#VALUE!</v>
      </c>
      <c r="S2045" s="110" t="e">
        <f t="shared" si="284"/>
        <v>#VALUE!</v>
      </c>
      <c r="T2045" s="110" t="e">
        <f t="shared" si="285"/>
        <v>#VALUE!</v>
      </c>
      <c r="U2045" s="110" t="e">
        <f t="shared" si="286"/>
        <v>#VALUE!</v>
      </c>
    </row>
    <row r="2046" spans="12:21" x14ac:dyDescent="0.5">
      <c r="L2046" s="56" t="str">
        <f t="shared" si="279"/>
        <v>Effectuez l’étape 1</v>
      </c>
      <c r="M2046" s="56" t="str">
        <f t="shared" si="280"/>
        <v>Effectuez l’étape 1</v>
      </c>
      <c r="N2046" s="56" t="str">
        <f t="shared" si="281"/>
        <v>Effectuez l’étape 1</v>
      </c>
      <c r="O2046" s="56" t="str">
        <f t="shared" si="282"/>
        <v>Effectuez l’étape 1</v>
      </c>
      <c r="P2046" s="3">
        <f t="shared" si="287"/>
        <v>0</v>
      </c>
      <c r="R2046" s="110" t="e">
        <f t="shared" si="283"/>
        <v>#VALUE!</v>
      </c>
      <c r="S2046" s="110" t="e">
        <f t="shared" si="284"/>
        <v>#VALUE!</v>
      </c>
      <c r="T2046" s="110" t="e">
        <f t="shared" si="285"/>
        <v>#VALUE!</v>
      </c>
      <c r="U2046" s="110" t="e">
        <f t="shared" si="286"/>
        <v>#VALUE!</v>
      </c>
    </row>
    <row r="2047" spans="12:21" x14ac:dyDescent="0.5">
      <c r="L2047" s="56" t="str">
        <f t="shared" si="279"/>
        <v>Effectuez l’étape 1</v>
      </c>
      <c r="M2047" s="56" t="str">
        <f t="shared" si="280"/>
        <v>Effectuez l’étape 1</v>
      </c>
      <c r="N2047" s="56" t="str">
        <f t="shared" si="281"/>
        <v>Effectuez l’étape 1</v>
      </c>
      <c r="O2047" s="56" t="str">
        <f t="shared" si="282"/>
        <v>Effectuez l’étape 1</v>
      </c>
      <c r="P2047" s="3">
        <f t="shared" si="287"/>
        <v>0</v>
      </c>
      <c r="R2047" s="110" t="e">
        <f t="shared" si="283"/>
        <v>#VALUE!</v>
      </c>
      <c r="S2047" s="110" t="e">
        <f t="shared" si="284"/>
        <v>#VALUE!</v>
      </c>
      <c r="T2047" s="110" t="e">
        <f t="shared" si="285"/>
        <v>#VALUE!</v>
      </c>
      <c r="U2047" s="110" t="e">
        <f t="shared" si="286"/>
        <v>#VALUE!</v>
      </c>
    </row>
    <row r="2048" spans="12:21" x14ac:dyDescent="0.5">
      <c r="L2048" s="56" t="str">
        <f t="shared" si="279"/>
        <v>Effectuez l’étape 1</v>
      </c>
      <c r="M2048" s="56" t="str">
        <f t="shared" si="280"/>
        <v>Effectuez l’étape 1</v>
      </c>
      <c r="N2048" s="56" t="str">
        <f t="shared" si="281"/>
        <v>Effectuez l’étape 1</v>
      </c>
      <c r="O2048" s="56" t="str">
        <f t="shared" si="282"/>
        <v>Effectuez l’étape 1</v>
      </c>
      <c r="P2048" s="3">
        <f t="shared" si="287"/>
        <v>0</v>
      </c>
      <c r="R2048" s="110" t="e">
        <f t="shared" si="283"/>
        <v>#VALUE!</v>
      </c>
      <c r="S2048" s="110" t="e">
        <f t="shared" si="284"/>
        <v>#VALUE!</v>
      </c>
      <c r="T2048" s="110" t="e">
        <f t="shared" si="285"/>
        <v>#VALUE!</v>
      </c>
      <c r="U2048" s="110" t="e">
        <f t="shared" si="286"/>
        <v>#VALUE!</v>
      </c>
    </row>
    <row r="2049" spans="12:21" x14ac:dyDescent="0.5">
      <c r="L2049" s="56" t="str">
        <f t="shared" si="279"/>
        <v>Effectuez l’étape 1</v>
      </c>
      <c r="M2049" s="56" t="str">
        <f t="shared" si="280"/>
        <v>Effectuez l’étape 1</v>
      </c>
      <c r="N2049" s="56" t="str">
        <f t="shared" si="281"/>
        <v>Effectuez l’étape 1</v>
      </c>
      <c r="O2049" s="56" t="str">
        <f t="shared" si="282"/>
        <v>Effectuez l’étape 1</v>
      </c>
      <c r="P2049" s="3">
        <f t="shared" si="287"/>
        <v>0</v>
      </c>
      <c r="R2049" s="110" t="e">
        <f t="shared" si="283"/>
        <v>#VALUE!</v>
      </c>
      <c r="S2049" s="110" t="e">
        <f t="shared" si="284"/>
        <v>#VALUE!</v>
      </c>
      <c r="T2049" s="110" t="e">
        <f t="shared" si="285"/>
        <v>#VALUE!</v>
      </c>
      <c r="U2049" s="110" t="e">
        <f t="shared" si="286"/>
        <v>#VALUE!</v>
      </c>
    </row>
    <row r="2050" spans="12:21" x14ac:dyDescent="0.5">
      <c r="L2050" s="56" t="str">
        <f t="shared" si="279"/>
        <v>Effectuez l’étape 1</v>
      </c>
      <c r="M2050" s="56" t="str">
        <f t="shared" si="280"/>
        <v>Effectuez l’étape 1</v>
      </c>
      <c r="N2050" s="56" t="str">
        <f t="shared" si="281"/>
        <v>Effectuez l’étape 1</v>
      </c>
      <c r="O2050" s="56" t="str">
        <f t="shared" si="282"/>
        <v>Effectuez l’étape 1</v>
      </c>
      <c r="P2050" s="3">
        <f t="shared" si="287"/>
        <v>0</v>
      </c>
      <c r="R2050" s="110" t="e">
        <f t="shared" si="283"/>
        <v>#VALUE!</v>
      </c>
      <c r="S2050" s="110" t="e">
        <f t="shared" si="284"/>
        <v>#VALUE!</v>
      </c>
      <c r="T2050" s="110" t="e">
        <f t="shared" si="285"/>
        <v>#VALUE!</v>
      </c>
      <c r="U2050" s="110" t="e">
        <f t="shared" si="286"/>
        <v>#VALUE!</v>
      </c>
    </row>
    <row r="2051" spans="12:21" x14ac:dyDescent="0.5">
      <c r="L2051" s="56" t="str">
        <f t="shared" si="279"/>
        <v>Effectuez l’étape 1</v>
      </c>
      <c r="M2051" s="56" t="str">
        <f t="shared" si="280"/>
        <v>Effectuez l’étape 1</v>
      </c>
      <c r="N2051" s="56" t="str">
        <f t="shared" si="281"/>
        <v>Effectuez l’étape 1</v>
      </c>
      <c r="O2051" s="56" t="str">
        <f t="shared" si="282"/>
        <v>Effectuez l’étape 1</v>
      </c>
      <c r="P2051" s="3">
        <f t="shared" si="287"/>
        <v>0</v>
      </c>
      <c r="R2051" s="110" t="e">
        <f t="shared" si="283"/>
        <v>#VALUE!</v>
      </c>
      <c r="S2051" s="110" t="e">
        <f t="shared" si="284"/>
        <v>#VALUE!</v>
      </c>
      <c r="T2051" s="110" t="e">
        <f t="shared" si="285"/>
        <v>#VALUE!</v>
      </c>
      <c r="U2051" s="110" t="e">
        <f t="shared" si="286"/>
        <v>#VALUE!</v>
      </c>
    </row>
    <row r="2052" spans="12:21" x14ac:dyDescent="0.5">
      <c r="L2052" s="56" t="str">
        <f t="shared" si="279"/>
        <v>Effectuez l’étape 1</v>
      </c>
      <c r="M2052" s="56" t="str">
        <f t="shared" si="280"/>
        <v>Effectuez l’étape 1</v>
      </c>
      <c r="N2052" s="56" t="str">
        <f t="shared" si="281"/>
        <v>Effectuez l’étape 1</v>
      </c>
      <c r="O2052" s="56" t="str">
        <f t="shared" si="282"/>
        <v>Effectuez l’étape 1</v>
      </c>
      <c r="P2052" s="3">
        <f t="shared" si="287"/>
        <v>0</v>
      </c>
      <c r="R2052" s="110" t="e">
        <f t="shared" si="283"/>
        <v>#VALUE!</v>
      </c>
      <c r="S2052" s="110" t="e">
        <f t="shared" si="284"/>
        <v>#VALUE!</v>
      </c>
      <c r="T2052" s="110" t="e">
        <f t="shared" si="285"/>
        <v>#VALUE!</v>
      </c>
      <c r="U2052" s="110" t="e">
        <f t="shared" si="286"/>
        <v>#VALUE!</v>
      </c>
    </row>
    <row r="2053" spans="12:21" x14ac:dyDescent="0.5">
      <c r="L2053" s="56" t="str">
        <f t="shared" si="279"/>
        <v>Effectuez l’étape 1</v>
      </c>
      <c r="M2053" s="56" t="str">
        <f t="shared" si="280"/>
        <v>Effectuez l’étape 1</v>
      </c>
      <c r="N2053" s="56" t="str">
        <f t="shared" si="281"/>
        <v>Effectuez l’étape 1</v>
      </c>
      <c r="O2053" s="56" t="str">
        <f t="shared" si="282"/>
        <v>Effectuez l’étape 1</v>
      </c>
      <c r="P2053" s="3">
        <f t="shared" si="287"/>
        <v>0</v>
      </c>
      <c r="R2053" s="110" t="e">
        <f t="shared" si="283"/>
        <v>#VALUE!</v>
      </c>
      <c r="S2053" s="110" t="e">
        <f t="shared" si="284"/>
        <v>#VALUE!</v>
      </c>
      <c r="T2053" s="110" t="e">
        <f t="shared" si="285"/>
        <v>#VALUE!</v>
      </c>
      <c r="U2053" s="110" t="e">
        <f t="shared" si="286"/>
        <v>#VALUE!</v>
      </c>
    </row>
    <row r="2054" spans="12:21" x14ac:dyDescent="0.5">
      <c r="L2054" s="56" t="str">
        <f t="shared" ref="L2054:L2117" si="288">IF(ISTEXT(overallRate),"Effectuez l’étape 1",IF(OR(COUNT($C2054,H2054)&lt;&gt;2,overallRate=0),0,IF(D2054="Oui",ROUND(MAX(IF($B2054="Non - avec lien de dépendance",0,MIN((0.75*H2054),847)),MIN(H2054,(0.75*$C2054),847)),2),R2054)))</f>
        <v>Effectuez l’étape 1</v>
      </c>
      <c r="M2054" s="56" t="str">
        <f t="shared" ref="M2054:M2117" si="289">IF(ISTEXT(overallRate),"Effectuez l’étape 1",IF(OR(COUNT($C2054,I2054)&lt;&gt;2,overallRate=0),0,IF(E2054="Yes",ROUND(MAX(IF($B2054="Non - avec lien de dépendance",0,MIN((0.75*I2054),847)),MIN(I2054,(0.75*$C2054),847)),2),S2054)))</f>
        <v>Effectuez l’étape 1</v>
      </c>
      <c r="N2054" s="56" t="str">
        <f t="shared" ref="N2054:N2117" si="290">IF(ISTEXT(overallRate),"Effectuez l’étape 1",IF(OR(COUNT($C2054,J2054)&lt;&gt;2,overallRate=0),0,IF(F2054="Yes",ROUND(MAX(IF($B2054="Non - avec lien de dépendance",0,MIN((0.75*J2054),847)),MIN(J2054,(0.75*$C2054),847)),2),T2054)))</f>
        <v>Effectuez l’étape 1</v>
      </c>
      <c r="O2054" s="56" t="str">
        <f t="shared" ref="O2054:O2117" si="291">IF(ISTEXT(overallRate),"Effectuez l’étape 1",IF(OR(COUNT($C2054,K2054)&lt;&gt;2,overallRate=0),0,IF(G2054="Yes",ROUND(MAX(IF($B2054="Non - avec lien de dépendance",0,MIN((0.75*K2054),847)),MIN(K2054,(0.75*$C2054),847)),2),U2054)))</f>
        <v>Effectuez l’étape 1</v>
      </c>
      <c r="P2054" s="3">
        <f t="shared" si="287"/>
        <v>0</v>
      </c>
      <c r="R2054" s="110" t="e">
        <f t="shared" ref="R2054:R2117" si="29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#VALUE!</v>
      </c>
      <c r="S2054" s="110" t="e">
        <f t="shared" ref="S2054:S2117" si="293">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#VALUE!</v>
      </c>
      <c r="T2054" s="110" t="e">
        <f t="shared" ref="T2054:T2117" si="294">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#VALUE!</v>
      </c>
      <c r="U2054" s="110" t="e">
        <f t="shared" ref="U2054:U2117" si="295">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#VALUE!</v>
      </c>
    </row>
    <row r="2055" spans="12:21" x14ac:dyDescent="0.5">
      <c r="L2055" s="56" t="str">
        <f t="shared" si="288"/>
        <v>Effectuez l’étape 1</v>
      </c>
      <c r="M2055" s="56" t="str">
        <f t="shared" si="289"/>
        <v>Effectuez l’étape 1</v>
      </c>
      <c r="N2055" s="56" t="str">
        <f t="shared" si="290"/>
        <v>Effectuez l’étape 1</v>
      </c>
      <c r="O2055" s="56" t="str">
        <f t="shared" si="291"/>
        <v>Effectuez l’étape 1</v>
      </c>
      <c r="P2055" s="3">
        <f t="shared" ref="P2055:P2118" si="296">IF(AND(COUNT(C2055:K2055)&gt;0,OR(COUNT(C2055:K2055)&lt;&gt;5,ISBLANK(B2055))),"Fill out all amounts",SUM(L2055:O2055))</f>
        <v>0</v>
      </c>
      <c r="R2055" s="110" t="e">
        <f t="shared" si="292"/>
        <v>#VALUE!</v>
      </c>
      <c r="S2055" s="110" t="e">
        <f t="shared" si="293"/>
        <v>#VALUE!</v>
      </c>
      <c r="T2055" s="110" t="e">
        <f t="shared" si="294"/>
        <v>#VALUE!</v>
      </c>
      <c r="U2055" s="110" t="e">
        <f t="shared" si="295"/>
        <v>#VALUE!</v>
      </c>
    </row>
    <row r="2056" spans="12:21" x14ac:dyDescent="0.5">
      <c r="L2056" s="56" t="str">
        <f t="shared" si="288"/>
        <v>Effectuez l’étape 1</v>
      </c>
      <c r="M2056" s="56" t="str">
        <f t="shared" si="289"/>
        <v>Effectuez l’étape 1</v>
      </c>
      <c r="N2056" s="56" t="str">
        <f t="shared" si="290"/>
        <v>Effectuez l’étape 1</v>
      </c>
      <c r="O2056" s="56" t="str">
        <f t="shared" si="291"/>
        <v>Effectuez l’étape 1</v>
      </c>
      <c r="P2056" s="3">
        <f t="shared" si="296"/>
        <v>0</v>
      </c>
      <c r="R2056" s="110" t="e">
        <f t="shared" si="292"/>
        <v>#VALUE!</v>
      </c>
      <c r="S2056" s="110" t="e">
        <f t="shared" si="293"/>
        <v>#VALUE!</v>
      </c>
      <c r="T2056" s="110" t="e">
        <f t="shared" si="294"/>
        <v>#VALUE!</v>
      </c>
      <c r="U2056" s="110" t="e">
        <f t="shared" si="295"/>
        <v>#VALUE!</v>
      </c>
    </row>
    <row r="2057" spans="12:21" x14ac:dyDescent="0.5">
      <c r="L2057" s="56" t="str">
        <f t="shared" si="288"/>
        <v>Effectuez l’étape 1</v>
      </c>
      <c r="M2057" s="56" t="str">
        <f t="shared" si="289"/>
        <v>Effectuez l’étape 1</v>
      </c>
      <c r="N2057" s="56" t="str">
        <f t="shared" si="290"/>
        <v>Effectuez l’étape 1</v>
      </c>
      <c r="O2057" s="56" t="str">
        <f t="shared" si="291"/>
        <v>Effectuez l’étape 1</v>
      </c>
      <c r="P2057" s="3">
        <f t="shared" si="296"/>
        <v>0</v>
      </c>
      <c r="R2057" s="110" t="e">
        <f t="shared" si="292"/>
        <v>#VALUE!</v>
      </c>
      <c r="S2057" s="110" t="e">
        <f t="shared" si="293"/>
        <v>#VALUE!</v>
      </c>
      <c r="T2057" s="110" t="e">
        <f t="shared" si="294"/>
        <v>#VALUE!</v>
      </c>
      <c r="U2057" s="110" t="e">
        <f t="shared" si="295"/>
        <v>#VALUE!</v>
      </c>
    </row>
    <row r="2058" spans="12:21" x14ac:dyDescent="0.5">
      <c r="L2058" s="56" t="str">
        <f t="shared" si="288"/>
        <v>Effectuez l’étape 1</v>
      </c>
      <c r="M2058" s="56" t="str">
        <f t="shared" si="289"/>
        <v>Effectuez l’étape 1</v>
      </c>
      <c r="N2058" s="56" t="str">
        <f t="shared" si="290"/>
        <v>Effectuez l’étape 1</v>
      </c>
      <c r="O2058" s="56" t="str">
        <f t="shared" si="291"/>
        <v>Effectuez l’étape 1</v>
      </c>
      <c r="P2058" s="3">
        <f t="shared" si="296"/>
        <v>0</v>
      </c>
      <c r="R2058" s="110" t="e">
        <f t="shared" si="292"/>
        <v>#VALUE!</v>
      </c>
      <c r="S2058" s="110" t="e">
        <f t="shared" si="293"/>
        <v>#VALUE!</v>
      </c>
      <c r="T2058" s="110" t="e">
        <f t="shared" si="294"/>
        <v>#VALUE!</v>
      </c>
      <c r="U2058" s="110" t="e">
        <f t="shared" si="295"/>
        <v>#VALUE!</v>
      </c>
    </row>
    <row r="2059" spans="12:21" x14ac:dyDescent="0.5">
      <c r="L2059" s="56" t="str">
        <f t="shared" si="288"/>
        <v>Effectuez l’étape 1</v>
      </c>
      <c r="M2059" s="56" t="str">
        <f t="shared" si="289"/>
        <v>Effectuez l’étape 1</v>
      </c>
      <c r="N2059" s="56" t="str">
        <f t="shared" si="290"/>
        <v>Effectuez l’étape 1</v>
      </c>
      <c r="O2059" s="56" t="str">
        <f t="shared" si="291"/>
        <v>Effectuez l’étape 1</v>
      </c>
      <c r="P2059" s="3">
        <f t="shared" si="296"/>
        <v>0</v>
      </c>
      <c r="R2059" s="110" t="e">
        <f t="shared" si="292"/>
        <v>#VALUE!</v>
      </c>
      <c r="S2059" s="110" t="e">
        <f t="shared" si="293"/>
        <v>#VALUE!</v>
      </c>
      <c r="T2059" s="110" t="e">
        <f t="shared" si="294"/>
        <v>#VALUE!</v>
      </c>
      <c r="U2059" s="110" t="e">
        <f t="shared" si="295"/>
        <v>#VALUE!</v>
      </c>
    </row>
    <row r="2060" spans="12:21" x14ac:dyDescent="0.5">
      <c r="L2060" s="56" t="str">
        <f t="shared" si="288"/>
        <v>Effectuez l’étape 1</v>
      </c>
      <c r="M2060" s="56" t="str">
        <f t="shared" si="289"/>
        <v>Effectuez l’étape 1</v>
      </c>
      <c r="N2060" s="56" t="str">
        <f t="shared" si="290"/>
        <v>Effectuez l’étape 1</v>
      </c>
      <c r="O2060" s="56" t="str">
        <f t="shared" si="291"/>
        <v>Effectuez l’étape 1</v>
      </c>
      <c r="P2060" s="3">
        <f t="shared" si="296"/>
        <v>0</v>
      </c>
      <c r="R2060" s="110" t="e">
        <f t="shared" si="292"/>
        <v>#VALUE!</v>
      </c>
      <c r="S2060" s="110" t="e">
        <f t="shared" si="293"/>
        <v>#VALUE!</v>
      </c>
      <c r="T2060" s="110" t="e">
        <f t="shared" si="294"/>
        <v>#VALUE!</v>
      </c>
      <c r="U2060" s="110" t="e">
        <f t="shared" si="295"/>
        <v>#VALUE!</v>
      </c>
    </row>
    <row r="2061" spans="12:21" x14ac:dyDescent="0.5">
      <c r="L2061" s="56" t="str">
        <f t="shared" si="288"/>
        <v>Effectuez l’étape 1</v>
      </c>
      <c r="M2061" s="56" t="str">
        <f t="shared" si="289"/>
        <v>Effectuez l’étape 1</v>
      </c>
      <c r="N2061" s="56" t="str">
        <f t="shared" si="290"/>
        <v>Effectuez l’étape 1</v>
      </c>
      <c r="O2061" s="56" t="str">
        <f t="shared" si="291"/>
        <v>Effectuez l’étape 1</v>
      </c>
      <c r="P2061" s="3">
        <f t="shared" si="296"/>
        <v>0</v>
      </c>
      <c r="R2061" s="110" t="e">
        <f t="shared" si="292"/>
        <v>#VALUE!</v>
      </c>
      <c r="S2061" s="110" t="e">
        <f t="shared" si="293"/>
        <v>#VALUE!</v>
      </c>
      <c r="T2061" s="110" t="e">
        <f t="shared" si="294"/>
        <v>#VALUE!</v>
      </c>
      <c r="U2061" s="110" t="e">
        <f t="shared" si="295"/>
        <v>#VALUE!</v>
      </c>
    </row>
    <row r="2062" spans="12:21" x14ac:dyDescent="0.5">
      <c r="L2062" s="56" t="str">
        <f t="shared" si="288"/>
        <v>Effectuez l’étape 1</v>
      </c>
      <c r="M2062" s="56" t="str">
        <f t="shared" si="289"/>
        <v>Effectuez l’étape 1</v>
      </c>
      <c r="N2062" s="56" t="str">
        <f t="shared" si="290"/>
        <v>Effectuez l’étape 1</v>
      </c>
      <c r="O2062" s="56" t="str">
        <f t="shared" si="291"/>
        <v>Effectuez l’étape 1</v>
      </c>
      <c r="P2062" s="3">
        <f t="shared" si="296"/>
        <v>0</v>
      </c>
      <c r="R2062" s="110" t="e">
        <f t="shared" si="292"/>
        <v>#VALUE!</v>
      </c>
      <c r="S2062" s="110" t="e">
        <f t="shared" si="293"/>
        <v>#VALUE!</v>
      </c>
      <c r="T2062" s="110" t="e">
        <f t="shared" si="294"/>
        <v>#VALUE!</v>
      </c>
      <c r="U2062" s="110" t="e">
        <f t="shared" si="295"/>
        <v>#VALUE!</v>
      </c>
    </row>
    <row r="2063" spans="12:21" x14ac:dyDescent="0.5">
      <c r="L2063" s="56" t="str">
        <f t="shared" si="288"/>
        <v>Effectuez l’étape 1</v>
      </c>
      <c r="M2063" s="56" t="str">
        <f t="shared" si="289"/>
        <v>Effectuez l’étape 1</v>
      </c>
      <c r="N2063" s="56" t="str">
        <f t="shared" si="290"/>
        <v>Effectuez l’étape 1</v>
      </c>
      <c r="O2063" s="56" t="str">
        <f t="shared" si="291"/>
        <v>Effectuez l’étape 1</v>
      </c>
      <c r="P2063" s="3">
        <f t="shared" si="296"/>
        <v>0</v>
      </c>
      <c r="R2063" s="110" t="e">
        <f t="shared" si="292"/>
        <v>#VALUE!</v>
      </c>
      <c r="S2063" s="110" t="e">
        <f t="shared" si="293"/>
        <v>#VALUE!</v>
      </c>
      <c r="T2063" s="110" t="e">
        <f t="shared" si="294"/>
        <v>#VALUE!</v>
      </c>
      <c r="U2063" s="110" t="e">
        <f t="shared" si="295"/>
        <v>#VALUE!</v>
      </c>
    </row>
    <row r="2064" spans="12:21" x14ac:dyDescent="0.5">
      <c r="L2064" s="56" t="str">
        <f t="shared" si="288"/>
        <v>Effectuez l’étape 1</v>
      </c>
      <c r="M2064" s="56" t="str">
        <f t="shared" si="289"/>
        <v>Effectuez l’étape 1</v>
      </c>
      <c r="N2064" s="56" t="str">
        <f t="shared" si="290"/>
        <v>Effectuez l’étape 1</v>
      </c>
      <c r="O2064" s="56" t="str">
        <f t="shared" si="291"/>
        <v>Effectuez l’étape 1</v>
      </c>
      <c r="P2064" s="3">
        <f t="shared" si="296"/>
        <v>0</v>
      </c>
      <c r="R2064" s="110" t="e">
        <f t="shared" si="292"/>
        <v>#VALUE!</v>
      </c>
      <c r="S2064" s="110" t="e">
        <f t="shared" si="293"/>
        <v>#VALUE!</v>
      </c>
      <c r="T2064" s="110" t="e">
        <f t="shared" si="294"/>
        <v>#VALUE!</v>
      </c>
      <c r="U2064" s="110" t="e">
        <f t="shared" si="295"/>
        <v>#VALUE!</v>
      </c>
    </row>
    <row r="2065" spans="12:21" x14ac:dyDescent="0.5">
      <c r="L2065" s="56" t="str">
        <f t="shared" si="288"/>
        <v>Effectuez l’étape 1</v>
      </c>
      <c r="M2065" s="56" t="str">
        <f t="shared" si="289"/>
        <v>Effectuez l’étape 1</v>
      </c>
      <c r="N2065" s="56" t="str">
        <f t="shared" si="290"/>
        <v>Effectuez l’étape 1</v>
      </c>
      <c r="O2065" s="56" t="str">
        <f t="shared" si="291"/>
        <v>Effectuez l’étape 1</v>
      </c>
      <c r="P2065" s="3">
        <f t="shared" si="296"/>
        <v>0</v>
      </c>
      <c r="R2065" s="110" t="e">
        <f t="shared" si="292"/>
        <v>#VALUE!</v>
      </c>
      <c r="S2065" s="110" t="e">
        <f t="shared" si="293"/>
        <v>#VALUE!</v>
      </c>
      <c r="T2065" s="110" t="e">
        <f t="shared" si="294"/>
        <v>#VALUE!</v>
      </c>
      <c r="U2065" s="110" t="e">
        <f t="shared" si="295"/>
        <v>#VALUE!</v>
      </c>
    </row>
    <row r="2066" spans="12:21" x14ac:dyDescent="0.5">
      <c r="L2066" s="56" t="str">
        <f t="shared" si="288"/>
        <v>Effectuez l’étape 1</v>
      </c>
      <c r="M2066" s="56" t="str">
        <f t="shared" si="289"/>
        <v>Effectuez l’étape 1</v>
      </c>
      <c r="N2066" s="56" t="str">
        <f t="shared" si="290"/>
        <v>Effectuez l’étape 1</v>
      </c>
      <c r="O2066" s="56" t="str">
        <f t="shared" si="291"/>
        <v>Effectuez l’étape 1</v>
      </c>
      <c r="P2066" s="3">
        <f t="shared" si="296"/>
        <v>0</v>
      </c>
      <c r="R2066" s="110" t="e">
        <f t="shared" si="292"/>
        <v>#VALUE!</v>
      </c>
      <c r="S2066" s="110" t="e">
        <f t="shared" si="293"/>
        <v>#VALUE!</v>
      </c>
      <c r="T2066" s="110" t="e">
        <f t="shared" si="294"/>
        <v>#VALUE!</v>
      </c>
      <c r="U2066" s="110" t="e">
        <f t="shared" si="295"/>
        <v>#VALUE!</v>
      </c>
    </row>
    <row r="2067" spans="12:21" x14ac:dyDescent="0.5">
      <c r="L2067" s="56" t="str">
        <f t="shared" si="288"/>
        <v>Effectuez l’étape 1</v>
      </c>
      <c r="M2067" s="56" t="str">
        <f t="shared" si="289"/>
        <v>Effectuez l’étape 1</v>
      </c>
      <c r="N2067" s="56" t="str">
        <f t="shared" si="290"/>
        <v>Effectuez l’étape 1</v>
      </c>
      <c r="O2067" s="56" t="str">
        <f t="shared" si="291"/>
        <v>Effectuez l’étape 1</v>
      </c>
      <c r="P2067" s="3">
        <f t="shared" si="296"/>
        <v>0</v>
      </c>
      <c r="R2067" s="110" t="e">
        <f t="shared" si="292"/>
        <v>#VALUE!</v>
      </c>
      <c r="S2067" s="110" t="e">
        <f t="shared" si="293"/>
        <v>#VALUE!</v>
      </c>
      <c r="T2067" s="110" t="e">
        <f t="shared" si="294"/>
        <v>#VALUE!</v>
      </c>
      <c r="U2067" s="110" t="e">
        <f t="shared" si="295"/>
        <v>#VALUE!</v>
      </c>
    </row>
    <row r="2068" spans="12:21" x14ac:dyDescent="0.5">
      <c r="L2068" s="56" t="str">
        <f t="shared" si="288"/>
        <v>Effectuez l’étape 1</v>
      </c>
      <c r="M2068" s="56" t="str">
        <f t="shared" si="289"/>
        <v>Effectuez l’étape 1</v>
      </c>
      <c r="N2068" s="56" t="str">
        <f t="shared" si="290"/>
        <v>Effectuez l’étape 1</v>
      </c>
      <c r="O2068" s="56" t="str">
        <f t="shared" si="291"/>
        <v>Effectuez l’étape 1</v>
      </c>
      <c r="P2068" s="3">
        <f t="shared" si="296"/>
        <v>0</v>
      </c>
      <c r="R2068" s="110" t="e">
        <f t="shared" si="292"/>
        <v>#VALUE!</v>
      </c>
      <c r="S2068" s="110" t="e">
        <f t="shared" si="293"/>
        <v>#VALUE!</v>
      </c>
      <c r="T2068" s="110" t="e">
        <f t="shared" si="294"/>
        <v>#VALUE!</v>
      </c>
      <c r="U2068" s="110" t="e">
        <f t="shared" si="295"/>
        <v>#VALUE!</v>
      </c>
    </row>
    <row r="2069" spans="12:21" x14ac:dyDescent="0.5">
      <c r="L2069" s="56" t="str">
        <f t="shared" si="288"/>
        <v>Effectuez l’étape 1</v>
      </c>
      <c r="M2069" s="56" t="str">
        <f t="shared" si="289"/>
        <v>Effectuez l’étape 1</v>
      </c>
      <c r="N2069" s="56" t="str">
        <f t="shared" si="290"/>
        <v>Effectuez l’étape 1</v>
      </c>
      <c r="O2069" s="56" t="str">
        <f t="shared" si="291"/>
        <v>Effectuez l’étape 1</v>
      </c>
      <c r="P2069" s="3">
        <f t="shared" si="296"/>
        <v>0</v>
      </c>
      <c r="R2069" s="110" t="e">
        <f t="shared" si="292"/>
        <v>#VALUE!</v>
      </c>
      <c r="S2069" s="110" t="e">
        <f t="shared" si="293"/>
        <v>#VALUE!</v>
      </c>
      <c r="T2069" s="110" t="e">
        <f t="shared" si="294"/>
        <v>#VALUE!</v>
      </c>
      <c r="U2069" s="110" t="e">
        <f t="shared" si="295"/>
        <v>#VALUE!</v>
      </c>
    </row>
    <row r="2070" spans="12:21" x14ac:dyDescent="0.5">
      <c r="L2070" s="56" t="str">
        <f t="shared" si="288"/>
        <v>Effectuez l’étape 1</v>
      </c>
      <c r="M2070" s="56" t="str">
        <f t="shared" si="289"/>
        <v>Effectuez l’étape 1</v>
      </c>
      <c r="N2070" s="56" t="str">
        <f t="shared" si="290"/>
        <v>Effectuez l’étape 1</v>
      </c>
      <c r="O2070" s="56" t="str">
        <f t="shared" si="291"/>
        <v>Effectuez l’étape 1</v>
      </c>
      <c r="P2070" s="3">
        <f t="shared" si="296"/>
        <v>0</v>
      </c>
      <c r="R2070" s="110" t="e">
        <f t="shared" si="292"/>
        <v>#VALUE!</v>
      </c>
      <c r="S2070" s="110" t="e">
        <f t="shared" si="293"/>
        <v>#VALUE!</v>
      </c>
      <c r="T2070" s="110" t="e">
        <f t="shared" si="294"/>
        <v>#VALUE!</v>
      </c>
      <c r="U2070" s="110" t="e">
        <f t="shared" si="295"/>
        <v>#VALUE!</v>
      </c>
    </row>
    <row r="2071" spans="12:21" x14ac:dyDescent="0.5">
      <c r="L2071" s="56" t="str">
        <f t="shared" si="288"/>
        <v>Effectuez l’étape 1</v>
      </c>
      <c r="M2071" s="56" t="str">
        <f t="shared" si="289"/>
        <v>Effectuez l’étape 1</v>
      </c>
      <c r="N2071" s="56" t="str">
        <f t="shared" si="290"/>
        <v>Effectuez l’étape 1</v>
      </c>
      <c r="O2071" s="56" t="str">
        <f t="shared" si="291"/>
        <v>Effectuez l’étape 1</v>
      </c>
      <c r="P2071" s="3">
        <f t="shared" si="296"/>
        <v>0</v>
      </c>
      <c r="R2071" s="110" t="e">
        <f t="shared" si="292"/>
        <v>#VALUE!</v>
      </c>
      <c r="S2071" s="110" t="e">
        <f t="shared" si="293"/>
        <v>#VALUE!</v>
      </c>
      <c r="T2071" s="110" t="e">
        <f t="shared" si="294"/>
        <v>#VALUE!</v>
      </c>
      <c r="U2071" s="110" t="e">
        <f t="shared" si="295"/>
        <v>#VALUE!</v>
      </c>
    </row>
    <row r="2072" spans="12:21" x14ac:dyDescent="0.5">
      <c r="L2072" s="56" t="str">
        <f t="shared" si="288"/>
        <v>Effectuez l’étape 1</v>
      </c>
      <c r="M2072" s="56" t="str">
        <f t="shared" si="289"/>
        <v>Effectuez l’étape 1</v>
      </c>
      <c r="N2072" s="56" t="str">
        <f t="shared" si="290"/>
        <v>Effectuez l’étape 1</v>
      </c>
      <c r="O2072" s="56" t="str">
        <f t="shared" si="291"/>
        <v>Effectuez l’étape 1</v>
      </c>
      <c r="P2072" s="3">
        <f t="shared" si="296"/>
        <v>0</v>
      </c>
      <c r="R2072" s="110" t="e">
        <f t="shared" si="292"/>
        <v>#VALUE!</v>
      </c>
      <c r="S2072" s="110" t="e">
        <f t="shared" si="293"/>
        <v>#VALUE!</v>
      </c>
      <c r="T2072" s="110" t="e">
        <f t="shared" si="294"/>
        <v>#VALUE!</v>
      </c>
      <c r="U2072" s="110" t="e">
        <f t="shared" si="295"/>
        <v>#VALUE!</v>
      </c>
    </row>
    <row r="2073" spans="12:21" x14ac:dyDescent="0.5">
      <c r="L2073" s="56" t="str">
        <f t="shared" si="288"/>
        <v>Effectuez l’étape 1</v>
      </c>
      <c r="M2073" s="56" t="str">
        <f t="shared" si="289"/>
        <v>Effectuez l’étape 1</v>
      </c>
      <c r="N2073" s="56" t="str">
        <f t="shared" si="290"/>
        <v>Effectuez l’étape 1</v>
      </c>
      <c r="O2073" s="56" t="str">
        <f t="shared" si="291"/>
        <v>Effectuez l’étape 1</v>
      </c>
      <c r="P2073" s="3">
        <f t="shared" si="296"/>
        <v>0</v>
      </c>
      <c r="R2073" s="110" t="e">
        <f t="shared" si="292"/>
        <v>#VALUE!</v>
      </c>
      <c r="S2073" s="110" t="e">
        <f t="shared" si="293"/>
        <v>#VALUE!</v>
      </c>
      <c r="T2073" s="110" t="e">
        <f t="shared" si="294"/>
        <v>#VALUE!</v>
      </c>
      <c r="U2073" s="110" t="e">
        <f t="shared" si="295"/>
        <v>#VALUE!</v>
      </c>
    </row>
    <row r="2074" spans="12:21" x14ac:dyDescent="0.5">
      <c r="L2074" s="56" t="str">
        <f t="shared" si="288"/>
        <v>Effectuez l’étape 1</v>
      </c>
      <c r="M2074" s="56" t="str">
        <f t="shared" si="289"/>
        <v>Effectuez l’étape 1</v>
      </c>
      <c r="N2074" s="56" t="str">
        <f t="shared" si="290"/>
        <v>Effectuez l’étape 1</v>
      </c>
      <c r="O2074" s="56" t="str">
        <f t="shared" si="291"/>
        <v>Effectuez l’étape 1</v>
      </c>
      <c r="P2074" s="3">
        <f t="shared" si="296"/>
        <v>0</v>
      </c>
      <c r="R2074" s="110" t="e">
        <f t="shared" si="292"/>
        <v>#VALUE!</v>
      </c>
      <c r="S2074" s="110" t="e">
        <f t="shared" si="293"/>
        <v>#VALUE!</v>
      </c>
      <c r="T2074" s="110" t="e">
        <f t="shared" si="294"/>
        <v>#VALUE!</v>
      </c>
      <c r="U2074" s="110" t="e">
        <f t="shared" si="295"/>
        <v>#VALUE!</v>
      </c>
    </row>
    <row r="2075" spans="12:21" x14ac:dyDescent="0.5">
      <c r="L2075" s="56" t="str">
        <f t="shared" si="288"/>
        <v>Effectuez l’étape 1</v>
      </c>
      <c r="M2075" s="56" t="str">
        <f t="shared" si="289"/>
        <v>Effectuez l’étape 1</v>
      </c>
      <c r="N2075" s="56" t="str">
        <f t="shared" si="290"/>
        <v>Effectuez l’étape 1</v>
      </c>
      <c r="O2075" s="56" t="str">
        <f t="shared" si="291"/>
        <v>Effectuez l’étape 1</v>
      </c>
      <c r="P2075" s="3">
        <f t="shared" si="296"/>
        <v>0</v>
      </c>
      <c r="R2075" s="110" t="e">
        <f t="shared" si="292"/>
        <v>#VALUE!</v>
      </c>
      <c r="S2075" s="110" t="e">
        <f t="shared" si="293"/>
        <v>#VALUE!</v>
      </c>
      <c r="T2075" s="110" t="e">
        <f t="shared" si="294"/>
        <v>#VALUE!</v>
      </c>
      <c r="U2075" s="110" t="e">
        <f t="shared" si="295"/>
        <v>#VALUE!</v>
      </c>
    </row>
    <row r="2076" spans="12:21" x14ac:dyDescent="0.5">
      <c r="L2076" s="56" t="str">
        <f t="shared" si="288"/>
        <v>Effectuez l’étape 1</v>
      </c>
      <c r="M2076" s="56" t="str">
        <f t="shared" si="289"/>
        <v>Effectuez l’étape 1</v>
      </c>
      <c r="N2076" s="56" t="str">
        <f t="shared" si="290"/>
        <v>Effectuez l’étape 1</v>
      </c>
      <c r="O2076" s="56" t="str">
        <f t="shared" si="291"/>
        <v>Effectuez l’étape 1</v>
      </c>
      <c r="P2076" s="3">
        <f t="shared" si="296"/>
        <v>0</v>
      </c>
      <c r="R2076" s="110" t="e">
        <f t="shared" si="292"/>
        <v>#VALUE!</v>
      </c>
      <c r="S2076" s="110" t="e">
        <f t="shared" si="293"/>
        <v>#VALUE!</v>
      </c>
      <c r="T2076" s="110" t="e">
        <f t="shared" si="294"/>
        <v>#VALUE!</v>
      </c>
      <c r="U2076" s="110" t="e">
        <f t="shared" si="295"/>
        <v>#VALUE!</v>
      </c>
    </row>
    <row r="2077" spans="12:21" x14ac:dyDescent="0.5">
      <c r="L2077" s="56" t="str">
        <f t="shared" si="288"/>
        <v>Effectuez l’étape 1</v>
      </c>
      <c r="M2077" s="56" t="str">
        <f t="shared" si="289"/>
        <v>Effectuez l’étape 1</v>
      </c>
      <c r="N2077" s="56" t="str">
        <f t="shared" si="290"/>
        <v>Effectuez l’étape 1</v>
      </c>
      <c r="O2077" s="56" t="str">
        <f t="shared" si="291"/>
        <v>Effectuez l’étape 1</v>
      </c>
      <c r="P2077" s="3">
        <f t="shared" si="296"/>
        <v>0</v>
      </c>
      <c r="R2077" s="110" t="e">
        <f t="shared" si="292"/>
        <v>#VALUE!</v>
      </c>
      <c r="S2077" s="110" t="e">
        <f t="shared" si="293"/>
        <v>#VALUE!</v>
      </c>
      <c r="T2077" s="110" t="e">
        <f t="shared" si="294"/>
        <v>#VALUE!</v>
      </c>
      <c r="U2077" s="110" t="e">
        <f t="shared" si="295"/>
        <v>#VALUE!</v>
      </c>
    </row>
    <row r="2078" spans="12:21" x14ac:dyDescent="0.5">
      <c r="L2078" s="56" t="str">
        <f t="shared" si="288"/>
        <v>Effectuez l’étape 1</v>
      </c>
      <c r="M2078" s="56" t="str">
        <f t="shared" si="289"/>
        <v>Effectuez l’étape 1</v>
      </c>
      <c r="N2078" s="56" t="str">
        <f t="shared" si="290"/>
        <v>Effectuez l’étape 1</v>
      </c>
      <c r="O2078" s="56" t="str">
        <f t="shared" si="291"/>
        <v>Effectuez l’étape 1</v>
      </c>
      <c r="P2078" s="3">
        <f t="shared" si="296"/>
        <v>0</v>
      </c>
      <c r="R2078" s="110" t="e">
        <f t="shared" si="292"/>
        <v>#VALUE!</v>
      </c>
      <c r="S2078" s="110" t="e">
        <f t="shared" si="293"/>
        <v>#VALUE!</v>
      </c>
      <c r="T2078" s="110" t="e">
        <f t="shared" si="294"/>
        <v>#VALUE!</v>
      </c>
      <c r="U2078" s="110" t="e">
        <f t="shared" si="295"/>
        <v>#VALUE!</v>
      </c>
    </row>
    <row r="2079" spans="12:21" x14ac:dyDescent="0.5">
      <c r="L2079" s="56" t="str">
        <f t="shared" si="288"/>
        <v>Effectuez l’étape 1</v>
      </c>
      <c r="M2079" s="56" t="str">
        <f t="shared" si="289"/>
        <v>Effectuez l’étape 1</v>
      </c>
      <c r="N2079" s="56" t="str">
        <f t="shared" si="290"/>
        <v>Effectuez l’étape 1</v>
      </c>
      <c r="O2079" s="56" t="str">
        <f t="shared" si="291"/>
        <v>Effectuez l’étape 1</v>
      </c>
      <c r="P2079" s="3">
        <f t="shared" si="296"/>
        <v>0</v>
      </c>
      <c r="R2079" s="110" t="e">
        <f t="shared" si="292"/>
        <v>#VALUE!</v>
      </c>
      <c r="S2079" s="110" t="e">
        <f t="shared" si="293"/>
        <v>#VALUE!</v>
      </c>
      <c r="T2079" s="110" t="e">
        <f t="shared" si="294"/>
        <v>#VALUE!</v>
      </c>
      <c r="U2079" s="110" t="e">
        <f t="shared" si="295"/>
        <v>#VALUE!</v>
      </c>
    </row>
    <row r="2080" spans="12:21" x14ac:dyDescent="0.5">
      <c r="L2080" s="56" t="str">
        <f t="shared" si="288"/>
        <v>Effectuez l’étape 1</v>
      </c>
      <c r="M2080" s="56" t="str">
        <f t="shared" si="289"/>
        <v>Effectuez l’étape 1</v>
      </c>
      <c r="N2080" s="56" t="str">
        <f t="shared" si="290"/>
        <v>Effectuez l’étape 1</v>
      </c>
      <c r="O2080" s="56" t="str">
        <f t="shared" si="291"/>
        <v>Effectuez l’étape 1</v>
      </c>
      <c r="P2080" s="3">
        <f t="shared" si="296"/>
        <v>0</v>
      </c>
      <c r="R2080" s="110" t="e">
        <f t="shared" si="292"/>
        <v>#VALUE!</v>
      </c>
      <c r="S2080" s="110" t="e">
        <f t="shared" si="293"/>
        <v>#VALUE!</v>
      </c>
      <c r="T2080" s="110" t="e">
        <f t="shared" si="294"/>
        <v>#VALUE!</v>
      </c>
      <c r="U2080" s="110" t="e">
        <f t="shared" si="295"/>
        <v>#VALUE!</v>
      </c>
    </row>
    <row r="2081" spans="12:21" x14ac:dyDescent="0.5">
      <c r="L2081" s="56" t="str">
        <f t="shared" si="288"/>
        <v>Effectuez l’étape 1</v>
      </c>
      <c r="M2081" s="56" t="str">
        <f t="shared" si="289"/>
        <v>Effectuez l’étape 1</v>
      </c>
      <c r="N2081" s="56" t="str">
        <f t="shared" si="290"/>
        <v>Effectuez l’étape 1</v>
      </c>
      <c r="O2081" s="56" t="str">
        <f t="shared" si="291"/>
        <v>Effectuez l’étape 1</v>
      </c>
      <c r="P2081" s="3">
        <f t="shared" si="296"/>
        <v>0</v>
      </c>
      <c r="R2081" s="110" t="e">
        <f t="shared" si="292"/>
        <v>#VALUE!</v>
      </c>
      <c r="S2081" s="110" t="e">
        <f t="shared" si="293"/>
        <v>#VALUE!</v>
      </c>
      <c r="T2081" s="110" t="e">
        <f t="shared" si="294"/>
        <v>#VALUE!</v>
      </c>
      <c r="U2081" s="110" t="e">
        <f t="shared" si="295"/>
        <v>#VALUE!</v>
      </c>
    </row>
    <row r="2082" spans="12:21" x14ac:dyDescent="0.5">
      <c r="L2082" s="56" t="str">
        <f t="shared" si="288"/>
        <v>Effectuez l’étape 1</v>
      </c>
      <c r="M2082" s="56" t="str">
        <f t="shared" si="289"/>
        <v>Effectuez l’étape 1</v>
      </c>
      <c r="N2082" s="56" t="str">
        <f t="shared" si="290"/>
        <v>Effectuez l’étape 1</v>
      </c>
      <c r="O2082" s="56" t="str">
        <f t="shared" si="291"/>
        <v>Effectuez l’étape 1</v>
      </c>
      <c r="P2082" s="3">
        <f t="shared" si="296"/>
        <v>0</v>
      </c>
      <c r="R2082" s="110" t="e">
        <f t="shared" si="292"/>
        <v>#VALUE!</v>
      </c>
      <c r="S2082" s="110" t="e">
        <f t="shared" si="293"/>
        <v>#VALUE!</v>
      </c>
      <c r="T2082" s="110" t="e">
        <f t="shared" si="294"/>
        <v>#VALUE!</v>
      </c>
      <c r="U2082" s="110" t="e">
        <f t="shared" si="295"/>
        <v>#VALUE!</v>
      </c>
    </row>
    <row r="2083" spans="12:21" x14ac:dyDescent="0.5">
      <c r="L2083" s="56" t="str">
        <f t="shared" si="288"/>
        <v>Effectuez l’étape 1</v>
      </c>
      <c r="M2083" s="56" t="str">
        <f t="shared" si="289"/>
        <v>Effectuez l’étape 1</v>
      </c>
      <c r="N2083" s="56" t="str">
        <f t="shared" si="290"/>
        <v>Effectuez l’étape 1</v>
      </c>
      <c r="O2083" s="56" t="str">
        <f t="shared" si="291"/>
        <v>Effectuez l’étape 1</v>
      </c>
      <c r="P2083" s="3">
        <f t="shared" si="296"/>
        <v>0</v>
      </c>
      <c r="R2083" s="110" t="e">
        <f t="shared" si="292"/>
        <v>#VALUE!</v>
      </c>
      <c r="S2083" s="110" t="e">
        <f t="shared" si="293"/>
        <v>#VALUE!</v>
      </c>
      <c r="T2083" s="110" t="e">
        <f t="shared" si="294"/>
        <v>#VALUE!</v>
      </c>
      <c r="U2083" s="110" t="e">
        <f t="shared" si="295"/>
        <v>#VALUE!</v>
      </c>
    </row>
    <row r="2084" spans="12:21" x14ac:dyDescent="0.5">
      <c r="L2084" s="56" t="str">
        <f t="shared" si="288"/>
        <v>Effectuez l’étape 1</v>
      </c>
      <c r="M2084" s="56" t="str">
        <f t="shared" si="289"/>
        <v>Effectuez l’étape 1</v>
      </c>
      <c r="N2084" s="56" t="str">
        <f t="shared" si="290"/>
        <v>Effectuez l’étape 1</v>
      </c>
      <c r="O2084" s="56" t="str">
        <f t="shared" si="291"/>
        <v>Effectuez l’étape 1</v>
      </c>
      <c r="P2084" s="3">
        <f t="shared" si="296"/>
        <v>0</v>
      </c>
      <c r="R2084" s="110" t="e">
        <f t="shared" si="292"/>
        <v>#VALUE!</v>
      </c>
      <c r="S2084" s="110" t="e">
        <f t="shared" si="293"/>
        <v>#VALUE!</v>
      </c>
      <c r="T2084" s="110" t="e">
        <f t="shared" si="294"/>
        <v>#VALUE!</v>
      </c>
      <c r="U2084" s="110" t="e">
        <f t="shared" si="295"/>
        <v>#VALUE!</v>
      </c>
    </row>
    <row r="2085" spans="12:21" x14ac:dyDescent="0.5">
      <c r="L2085" s="56" t="str">
        <f t="shared" si="288"/>
        <v>Effectuez l’étape 1</v>
      </c>
      <c r="M2085" s="56" t="str">
        <f t="shared" si="289"/>
        <v>Effectuez l’étape 1</v>
      </c>
      <c r="N2085" s="56" t="str">
        <f t="shared" si="290"/>
        <v>Effectuez l’étape 1</v>
      </c>
      <c r="O2085" s="56" t="str">
        <f t="shared" si="291"/>
        <v>Effectuez l’étape 1</v>
      </c>
      <c r="P2085" s="3">
        <f t="shared" si="296"/>
        <v>0</v>
      </c>
      <c r="R2085" s="110" t="e">
        <f t="shared" si="292"/>
        <v>#VALUE!</v>
      </c>
      <c r="S2085" s="110" t="e">
        <f t="shared" si="293"/>
        <v>#VALUE!</v>
      </c>
      <c r="T2085" s="110" t="e">
        <f t="shared" si="294"/>
        <v>#VALUE!</v>
      </c>
      <c r="U2085" s="110" t="e">
        <f t="shared" si="295"/>
        <v>#VALUE!</v>
      </c>
    </row>
    <row r="2086" spans="12:21" x14ac:dyDescent="0.5">
      <c r="L2086" s="56" t="str">
        <f t="shared" si="288"/>
        <v>Effectuez l’étape 1</v>
      </c>
      <c r="M2086" s="56" t="str">
        <f t="shared" si="289"/>
        <v>Effectuez l’étape 1</v>
      </c>
      <c r="N2086" s="56" t="str">
        <f t="shared" si="290"/>
        <v>Effectuez l’étape 1</v>
      </c>
      <c r="O2086" s="56" t="str">
        <f t="shared" si="291"/>
        <v>Effectuez l’étape 1</v>
      </c>
      <c r="P2086" s="3">
        <f t="shared" si="296"/>
        <v>0</v>
      </c>
      <c r="R2086" s="110" t="e">
        <f t="shared" si="292"/>
        <v>#VALUE!</v>
      </c>
      <c r="S2086" s="110" t="e">
        <f t="shared" si="293"/>
        <v>#VALUE!</v>
      </c>
      <c r="T2086" s="110" t="e">
        <f t="shared" si="294"/>
        <v>#VALUE!</v>
      </c>
      <c r="U2086" s="110" t="e">
        <f t="shared" si="295"/>
        <v>#VALUE!</v>
      </c>
    </row>
    <row r="2087" spans="12:21" x14ac:dyDescent="0.5">
      <c r="L2087" s="56" t="str">
        <f t="shared" si="288"/>
        <v>Effectuez l’étape 1</v>
      </c>
      <c r="M2087" s="56" t="str">
        <f t="shared" si="289"/>
        <v>Effectuez l’étape 1</v>
      </c>
      <c r="N2087" s="56" t="str">
        <f t="shared" si="290"/>
        <v>Effectuez l’étape 1</v>
      </c>
      <c r="O2087" s="56" t="str">
        <f t="shared" si="291"/>
        <v>Effectuez l’étape 1</v>
      </c>
      <c r="P2087" s="3">
        <f t="shared" si="296"/>
        <v>0</v>
      </c>
      <c r="R2087" s="110" t="e">
        <f t="shared" si="292"/>
        <v>#VALUE!</v>
      </c>
      <c r="S2087" s="110" t="e">
        <f t="shared" si="293"/>
        <v>#VALUE!</v>
      </c>
      <c r="T2087" s="110" t="e">
        <f t="shared" si="294"/>
        <v>#VALUE!</v>
      </c>
      <c r="U2087" s="110" t="e">
        <f t="shared" si="295"/>
        <v>#VALUE!</v>
      </c>
    </row>
    <row r="2088" spans="12:21" x14ac:dyDescent="0.5">
      <c r="L2088" s="56" t="str">
        <f t="shared" si="288"/>
        <v>Effectuez l’étape 1</v>
      </c>
      <c r="M2088" s="56" t="str">
        <f t="shared" si="289"/>
        <v>Effectuez l’étape 1</v>
      </c>
      <c r="N2088" s="56" t="str">
        <f t="shared" si="290"/>
        <v>Effectuez l’étape 1</v>
      </c>
      <c r="O2088" s="56" t="str">
        <f t="shared" si="291"/>
        <v>Effectuez l’étape 1</v>
      </c>
      <c r="P2088" s="3">
        <f t="shared" si="296"/>
        <v>0</v>
      </c>
      <c r="R2088" s="110" t="e">
        <f t="shared" si="292"/>
        <v>#VALUE!</v>
      </c>
      <c r="S2088" s="110" t="e">
        <f t="shared" si="293"/>
        <v>#VALUE!</v>
      </c>
      <c r="T2088" s="110" t="e">
        <f t="shared" si="294"/>
        <v>#VALUE!</v>
      </c>
      <c r="U2088" s="110" t="e">
        <f t="shared" si="295"/>
        <v>#VALUE!</v>
      </c>
    </row>
    <row r="2089" spans="12:21" x14ac:dyDescent="0.5">
      <c r="L2089" s="56" t="str">
        <f t="shared" si="288"/>
        <v>Effectuez l’étape 1</v>
      </c>
      <c r="M2089" s="56" t="str">
        <f t="shared" si="289"/>
        <v>Effectuez l’étape 1</v>
      </c>
      <c r="N2089" s="56" t="str">
        <f t="shared" si="290"/>
        <v>Effectuez l’étape 1</v>
      </c>
      <c r="O2089" s="56" t="str">
        <f t="shared" si="291"/>
        <v>Effectuez l’étape 1</v>
      </c>
      <c r="P2089" s="3">
        <f t="shared" si="296"/>
        <v>0</v>
      </c>
      <c r="R2089" s="110" t="e">
        <f t="shared" si="292"/>
        <v>#VALUE!</v>
      </c>
      <c r="S2089" s="110" t="e">
        <f t="shared" si="293"/>
        <v>#VALUE!</v>
      </c>
      <c r="T2089" s="110" t="e">
        <f t="shared" si="294"/>
        <v>#VALUE!</v>
      </c>
      <c r="U2089" s="110" t="e">
        <f t="shared" si="295"/>
        <v>#VALUE!</v>
      </c>
    </row>
    <row r="2090" spans="12:21" x14ac:dyDescent="0.5">
      <c r="L2090" s="56" t="str">
        <f t="shared" si="288"/>
        <v>Effectuez l’étape 1</v>
      </c>
      <c r="M2090" s="56" t="str">
        <f t="shared" si="289"/>
        <v>Effectuez l’étape 1</v>
      </c>
      <c r="N2090" s="56" t="str">
        <f t="shared" si="290"/>
        <v>Effectuez l’étape 1</v>
      </c>
      <c r="O2090" s="56" t="str">
        <f t="shared" si="291"/>
        <v>Effectuez l’étape 1</v>
      </c>
      <c r="P2090" s="3">
        <f t="shared" si="296"/>
        <v>0</v>
      </c>
      <c r="R2090" s="110" t="e">
        <f t="shared" si="292"/>
        <v>#VALUE!</v>
      </c>
      <c r="S2090" s="110" t="e">
        <f t="shared" si="293"/>
        <v>#VALUE!</v>
      </c>
      <c r="T2090" s="110" t="e">
        <f t="shared" si="294"/>
        <v>#VALUE!</v>
      </c>
      <c r="U2090" s="110" t="e">
        <f t="shared" si="295"/>
        <v>#VALUE!</v>
      </c>
    </row>
    <row r="2091" spans="12:21" x14ac:dyDescent="0.5">
      <c r="L2091" s="56" t="str">
        <f t="shared" si="288"/>
        <v>Effectuez l’étape 1</v>
      </c>
      <c r="M2091" s="56" t="str">
        <f t="shared" si="289"/>
        <v>Effectuez l’étape 1</v>
      </c>
      <c r="N2091" s="56" t="str">
        <f t="shared" si="290"/>
        <v>Effectuez l’étape 1</v>
      </c>
      <c r="O2091" s="56" t="str">
        <f t="shared" si="291"/>
        <v>Effectuez l’étape 1</v>
      </c>
      <c r="P2091" s="3">
        <f t="shared" si="296"/>
        <v>0</v>
      </c>
      <c r="R2091" s="110" t="e">
        <f t="shared" si="292"/>
        <v>#VALUE!</v>
      </c>
      <c r="S2091" s="110" t="e">
        <f t="shared" si="293"/>
        <v>#VALUE!</v>
      </c>
      <c r="T2091" s="110" t="e">
        <f t="shared" si="294"/>
        <v>#VALUE!</v>
      </c>
      <c r="U2091" s="110" t="e">
        <f t="shared" si="295"/>
        <v>#VALUE!</v>
      </c>
    </row>
    <row r="2092" spans="12:21" x14ac:dyDescent="0.5">
      <c r="L2092" s="56" t="str">
        <f t="shared" si="288"/>
        <v>Effectuez l’étape 1</v>
      </c>
      <c r="M2092" s="56" t="str">
        <f t="shared" si="289"/>
        <v>Effectuez l’étape 1</v>
      </c>
      <c r="N2092" s="56" t="str">
        <f t="shared" si="290"/>
        <v>Effectuez l’étape 1</v>
      </c>
      <c r="O2092" s="56" t="str">
        <f t="shared" si="291"/>
        <v>Effectuez l’étape 1</v>
      </c>
      <c r="P2092" s="3">
        <f t="shared" si="296"/>
        <v>0</v>
      </c>
      <c r="R2092" s="110" t="e">
        <f t="shared" si="292"/>
        <v>#VALUE!</v>
      </c>
      <c r="S2092" s="110" t="e">
        <f t="shared" si="293"/>
        <v>#VALUE!</v>
      </c>
      <c r="T2092" s="110" t="e">
        <f t="shared" si="294"/>
        <v>#VALUE!</v>
      </c>
      <c r="U2092" s="110" t="e">
        <f t="shared" si="295"/>
        <v>#VALUE!</v>
      </c>
    </row>
    <row r="2093" spans="12:21" x14ac:dyDescent="0.5">
      <c r="L2093" s="56" t="str">
        <f t="shared" si="288"/>
        <v>Effectuez l’étape 1</v>
      </c>
      <c r="M2093" s="56" t="str">
        <f t="shared" si="289"/>
        <v>Effectuez l’étape 1</v>
      </c>
      <c r="N2093" s="56" t="str">
        <f t="shared" si="290"/>
        <v>Effectuez l’étape 1</v>
      </c>
      <c r="O2093" s="56" t="str">
        <f t="shared" si="291"/>
        <v>Effectuez l’étape 1</v>
      </c>
      <c r="P2093" s="3">
        <f t="shared" si="296"/>
        <v>0</v>
      </c>
      <c r="R2093" s="110" t="e">
        <f t="shared" si="292"/>
        <v>#VALUE!</v>
      </c>
      <c r="S2093" s="110" t="e">
        <f t="shared" si="293"/>
        <v>#VALUE!</v>
      </c>
      <c r="T2093" s="110" t="e">
        <f t="shared" si="294"/>
        <v>#VALUE!</v>
      </c>
      <c r="U2093" s="110" t="e">
        <f t="shared" si="295"/>
        <v>#VALUE!</v>
      </c>
    </row>
    <row r="2094" spans="12:21" x14ac:dyDescent="0.5">
      <c r="L2094" s="56" t="str">
        <f t="shared" si="288"/>
        <v>Effectuez l’étape 1</v>
      </c>
      <c r="M2094" s="56" t="str">
        <f t="shared" si="289"/>
        <v>Effectuez l’étape 1</v>
      </c>
      <c r="N2094" s="56" t="str">
        <f t="shared" si="290"/>
        <v>Effectuez l’étape 1</v>
      </c>
      <c r="O2094" s="56" t="str">
        <f t="shared" si="291"/>
        <v>Effectuez l’étape 1</v>
      </c>
      <c r="P2094" s="3">
        <f t="shared" si="296"/>
        <v>0</v>
      </c>
      <c r="R2094" s="110" t="e">
        <f t="shared" si="292"/>
        <v>#VALUE!</v>
      </c>
      <c r="S2094" s="110" t="e">
        <f t="shared" si="293"/>
        <v>#VALUE!</v>
      </c>
      <c r="T2094" s="110" t="e">
        <f t="shared" si="294"/>
        <v>#VALUE!</v>
      </c>
      <c r="U2094" s="110" t="e">
        <f t="shared" si="295"/>
        <v>#VALUE!</v>
      </c>
    </row>
    <row r="2095" spans="12:21" x14ac:dyDescent="0.5">
      <c r="L2095" s="56" t="str">
        <f t="shared" si="288"/>
        <v>Effectuez l’étape 1</v>
      </c>
      <c r="M2095" s="56" t="str">
        <f t="shared" si="289"/>
        <v>Effectuez l’étape 1</v>
      </c>
      <c r="N2095" s="56" t="str">
        <f t="shared" si="290"/>
        <v>Effectuez l’étape 1</v>
      </c>
      <c r="O2095" s="56" t="str">
        <f t="shared" si="291"/>
        <v>Effectuez l’étape 1</v>
      </c>
      <c r="P2095" s="3">
        <f t="shared" si="296"/>
        <v>0</v>
      </c>
      <c r="R2095" s="110" t="e">
        <f t="shared" si="292"/>
        <v>#VALUE!</v>
      </c>
      <c r="S2095" s="110" t="e">
        <f t="shared" si="293"/>
        <v>#VALUE!</v>
      </c>
      <c r="T2095" s="110" t="e">
        <f t="shared" si="294"/>
        <v>#VALUE!</v>
      </c>
      <c r="U2095" s="110" t="e">
        <f t="shared" si="295"/>
        <v>#VALUE!</v>
      </c>
    </row>
    <row r="2096" spans="12:21" x14ac:dyDescent="0.5">
      <c r="L2096" s="56" t="str">
        <f t="shared" si="288"/>
        <v>Effectuez l’étape 1</v>
      </c>
      <c r="M2096" s="56" t="str">
        <f t="shared" si="289"/>
        <v>Effectuez l’étape 1</v>
      </c>
      <c r="N2096" s="56" t="str">
        <f t="shared" si="290"/>
        <v>Effectuez l’étape 1</v>
      </c>
      <c r="O2096" s="56" t="str">
        <f t="shared" si="291"/>
        <v>Effectuez l’étape 1</v>
      </c>
      <c r="P2096" s="3">
        <f t="shared" si="296"/>
        <v>0</v>
      </c>
      <c r="R2096" s="110" t="e">
        <f t="shared" si="292"/>
        <v>#VALUE!</v>
      </c>
      <c r="S2096" s="110" t="e">
        <f t="shared" si="293"/>
        <v>#VALUE!</v>
      </c>
      <c r="T2096" s="110" t="e">
        <f t="shared" si="294"/>
        <v>#VALUE!</v>
      </c>
      <c r="U2096" s="110" t="e">
        <f t="shared" si="295"/>
        <v>#VALUE!</v>
      </c>
    </row>
    <row r="2097" spans="12:21" x14ac:dyDescent="0.5">
      <c r="L2097" s="56" t="str">
        <f t="shared" si="288"/>
        <v>Effectuez l’étape 1</v>
      </c>
      <c r="M2097" s="56" t="str">
        <f t="shared" si="289"/>
        <v>Effectuez l’étape 1</v>
      </c>
      <c r="N2097" s="56" t="str">
        <f t="shared" si="290"/>
        <v>Effectuez l’étape 1</v>
      </c>
      <c r="O2097" s="56" t="str">
        <f t="shared" si="291"/>
        <v>Effectuez l’étape 1</v>
      </c>
      <c r="P2097" s="3">
        <f t="shared" si="296"/>
        <v>0</v>
      </c>
      <c r="R2097" s="110" t="e">
        <f t="shared" si="292"/>
        <v>#VALUE!</v>
      </c>
      <c r="S2097" s="110" t="e">
        <f t="shared" si="293"/>
        <v>#VALUE!</v>
      </c>
      <c r="T2097" s="110" t="e">
        <f t="shared" si="294"/>
        <v>#VALUE!</v>
      </c>
      <c r="U2097" s="110" t="e">
        <f t="shared" si="295"/>
        <v>#VALUE!</v>
      </c>
    </row>
    <row r="2098" spans="12:21" x14ac:dyDescent="0.5">
      <c r="L2098" s="56" t="str">
        <f t="shared" si="288"/>
        <v>Effectuez l’étape 1</v>
      </c>
      <c r="M2098" s="56" t="str">
        <f t="shared" si="289"/>
        <v>Effectuez l’étape 1</v>
      </c>
      <c r="N2098" s="56" t="str">
        <f t="shared" si="290"/>
        <v>Effectuez l’étape 1</v>
      </c>
      <c r="O2098" s="56" t="str">
        <f t="shared" si="291"/>
        <v>Effectuez l’étape 1</v>
      </c>
      <c r="P2098" s="3">
        <f t="shared" si="296"/>
        <v>0</v>
      </c>
      <c r="R2098" s="110" t="e">
        <f t="shared" si="292"/>
        <v>#VALUE!</v>
      </c>
      <c r="S2098" s="110" t="e">
        <f t="shared" si="293"/>
        <v>#VALUE!</v>
      </c>
      <c r="T2098" s="110" t="e">
        <f t="shared" si="294"/>
        <v>#VALUE!</v>
      </c>
      <c r="U2098" s="110" t="e">
        <f t="shared" si="295"/>
        <v>#VALUE!</v>
      </c>
    </row>
    <row r="2099" spans="12:21" x14ac:dyDescent="0.5">
      <c r="L2099" s="56" t="str">
        <f t="shared" si="288"/>
        <v>Effectuez l’étape 1</v>
      </c>
      <c r="M2099" s="56" t="str">
        <f t="shared" si="289"/>
        <v>Effectuez l’étape 1</v>
      </c>
      <c r="N2099" s="56" t="str">
        <f t="shared" si="290"/>
        <v>Effectuez l’étape 1</v>
      </c>
      <c r="O2099" s="56" t="str">
        <f t="shared" si="291"/>
        <v>Effectuez l’étape 1</v>
      </c>
      <c r="P2099" s="3">
        <f t="shared" si="296"/>
        <v>0</v>
      </c>
      <c r="R2099" s="110" t="e">
        <f t="shared" si="292"/>
        <v>#VALUE!</v>
      </c>
      <c r="S2099" s="110" t="e">
        <f t="shared" si="293"/>
        <v>#VALUE!</v>
      </c>
      <c r="T2099" s="110" t="e">
        <f t="shared" si="294"/>
        <v>#VALUE!</v>
      </c>
      <c r="U2099" s="110" t="e">
        <f t="shared" si="295"/>
        <v>#VALUE!</v>
      </c>
    </row>
    <row r="2100" spans="12:21" x14ac:dyDescent="0.5">
      <c r="L2100" s="56" t="str">
        <f t="shared" si="288"/>
        <v>Effectuez l’étape 1</v>
      </c>
      <c r="M2100" s="56" t="str">
        <f t="shared" si="289"/>
        <v>Effectuez l’étape 1</v>
      </c>
      <c r="N2100" s="56" t="str">
        <f t="shared" si="290"/>
        <v>Effectuez l’étape 1</v>
      </c>
      <c r="O2100" s="56" t="str">
        <f t="shared" si="291"/>
        <v>Effectuez l’étape 1</v>
      </c>
      <c r="P2100" s="3">
        <f t="shared" si="296"/>
        <v>0</v>
      </c>
      <c r="R2100" s="110" t="e">
        <f t="shared" si="292"/>
        <v>#VALUE!</v>
      </c>
      <c r="S2100" s="110" t="e">
        <f t="shared" si="293"/>
        <v>#VALUE!</v>
      </c>
      <c r="T2100" s="110" t="e">
        <f t="shared" si="294"/>
        <v>#VALUE!</v>
      </c>
      <c r="U2100" s="110" t="e">
        <f t="shared" si="295"/>
        <v>#VALUE!</v>
      </c>
    </row>
    <row r="2101" spans="12:21" x14ac:dyDescent="0.5">
      <c r="L2101" s="56" t="str">
        <f t="shared" si="288"/>
        <v>Effectuez l’étape 1</v>
      </c>
      <c r="M2101" s="56" t="str">
        <f t="shared" si="289"/>
        <v>Effectuez l’étape 1</v>
      </c>
      <c r="N2101" s="56" t="str">
        <f t="shared" si="290"/>
        <v>Effectuez l’étape 1</v>
      </c>
      <c r="O2101" s="56" t="str">
        <f t="shared" si="291"/>
        <v>Effectuez l’étape 1</v>
      </c>
      <c r="P2101" s="3">
        <f t="shared" si="296"/>
        <v>0</v>
      </c>
      <c r="R2101" s="110" t="e">
        <f t="shared" si="292"/>
        <v>#VALUE!</v>
      </c>
      <c r="S2101" s="110" t="e">
        <f t="shared" si="293"/>
        <v>#VALUE!</v>
      </c>
      <c r="T2101" s="110" t="e">
        <f t="shared" si="294"/>
        <v>#VALUE!</v>
      </c>
      <c r="U2101" s="110" t="e">
        <f t="shared" si="295"/>
        <v>#VALUE!</v>
      </c>
    </row>
    <row r="2102" spans="12:21" x14ac:dyDescent="0.5">
      <c r="L2102" s="56" t="str">
        <f t="shared" si="288"/>
        <v>Effectuez l’étape 1</v>
      </c>
      <c r="M2102" s="56" t="str">
        <f t="shared" si="289"/>
        <v>Effectuez l’étape 1</v>
      </c>
      <c r="N2102" s="56" t="str">
        <f t="shared" si="290"/>
        <v>Effectuez l’étape 1</v>
      </c>
      <c r="O2102" s="56" t="str">
        <f t="shared" si="291"/>
        <v>Effectuez l’étape 1</v>
      </c>
      <c r="P2102" s="3">
        <f t="shared" si="296"/>
        <v>0</v>
      </c>
      <c r="R2102" s="110" t="e">
        <f t="shared" si="292"/>
        <v>#VALUE!</v>
      </c>
      <c r="S2102" s="110" t="e">
        <f t="shared" si="293"/>
        <v>#VALUE!</v>
      </c>
      <c r="T2102" s="110" t="e">
        <f t="shared" si="294"/>
        <v>#VALUE!</v>
      </c>
      <c r="U2102" s="110" t="e">
        <f t="shared" si="295"/>
        <v>#VALUE!</v>
      </c>
    </row>
    <row r="2103" spans="12:21" x14ac:dyDescent="0.5">
      <c r="L2103" s="56" t="str">
        <f t="shared" si="288"/>
        <v>Effectuez l’étape 1</v>
      </c>
      <c r="M2103" s="56" t="str">
        <f t="shared" si="289"/>
        <v>Effectuez l’étape 1</v>
      </c>
      <c r="N2103" s="56" t="str">
        <f t="shared" si="290"/>
        <v>Effectuez l’étape 1</v>
      </c>
      <c r="O2103" s="56" t="str">
        <f t="shared" si="291"/>
        <v>Effectuez l’étape 1</v>
      </c>
      <c r="P2103" s="3">
        <f t="shared" si="296"/>
        <v>0</v>
      </c>
      <c r="R2103" s="110" t="e">
        <f t="shared" si="292"/>
        <v>#VALUE!</v>
      </c>
      <c r="S2103" s="110" t="e">
        <f t="shared" si="293"/>
        <v>#VALUE!</v>
      </c>
      <c r="T2103" s="110" t="e">
        <f t="shared" si="294"/>
        <v>#VALUE!</v>
      </c>
      <c r="U2103" s="110" t="e">
        <f t="shared" si="295"/>
        <v>#VALUE!</v>
      </c>
    </row>
    <row r="2104" spans="12:21" x14ac:dyDescent="0.5">
      <c r="L2104" s="56" t="str">
        <f t="shared" si="288"/>
        <v>Effectuez l’étape 1</v>
      </c>
      <c r="M2104" s="56" t="str">
        <f t="shared" si="289"/>
        <v>Effectuez l’étape 1</v>
      </c>
      <c r="N2104" s="56" t="str">
        <f t="shared" si="290"/>
        <v>Effectuez l’étape 1</v>
      </c>
      <c r="O2104" s="56" t="str">
        <f t="shared" si="291"/>
        <v>Effectuez l’étape 1</v>
      </c>
      <c r="P2104" s="3">
        <f t="shared" si="296"/>
        <v>0</v>
      </c>
      <c r="R2104" s="110" t="e">
        <f t="shared" si="292"/>
        <v>#VALUE!</v>
      </c>
      <c r="S2104" s="110" t="e">
        <f t="shared" si="293"/>
        <v>#VALUE!</v>
      </c>
      <c r="T2104" s="110" t="e">
        <f t="shared" si="294"/>
        <v>#VALUE!</v>
      </c>
      <c r="U2104" s="110" t="e">
        <f t="shared" si="295"/>
        <v>#VALUE!</v>
      </c>
    </row>
    <row r="2105" spans="12:21" x14ac:dyDescent="0.5">
      <c r="L2105" s="56" t="str">
        <f t="shared" si="288"/>
        <v>Effectuez l’étape 1</v>
      </c>
      <c r="M2105" s="56" t="str">
        <f t="shared" si="289"/>
        <v>Effectuez l’étape 1</v>
      </c>
      <c r="N2105" s="56" t="str">
        <f t="shared" si="290"/>
        <v>Effectuez l’étape 1</v>
      </c>
      <c r="O2105" s="56" t="str">
        <f t="shared" si="291"/>
        <v>Effectuez l’étape 1</v>
      </c>
      <c r="P2105" s="3">
        <f t="shared" si="296"/>
        <v>0</v>
      </c>
      <c r="R2105" s="110" t="e">
        <f t="shared" si="292"/>
        <v>#VALUE!</v>
      </c>
      <c r="S2105" s="110" t="e">
        <f t="shared" si="293"/>
        <v>#VALUE!</v>
      </c>
      <c r="T2105" s="110" t="e">
        <f t="shared" si="294"/>
        <v>#VALUE!</v>
      </c>
      <c r="U2105" s="110" t="e">
        <f t="shared" si="295"/>
        <v>#VALUE!</v>
      </c>
    </row>
    <row r="2106" spans="12:21" x14ac:dyDescent="0.5">
      <c r="L2106" s="56" t="str">
        <f t="shared" si="288"/>
        <v>Effectuez l’étape 1</v>
      </c>
      <c r="M2106" s="56" t="str">
        <f t="shared" si="289"/>
        <v>Effectuez l’étape 1</v>
      </c>
      <c r="N2106" s="56" t="str">
        <f t="shared" si="290"/>
        <v>Effectuez l’étape 1</v>
      </c>
      <c r="O2106" s="56" t="str">
        <f t="shared" si="291"/>
        <v>Effectuez l’étape 1</v>
      </c>
      <c r="P2106" s="3">
        <f t="shared" si="296"/>
        <v>0</v>
      </c>
      <c r="R2106" s="110" t="e">
        <f t="shared" si="292"/>
        <v>#VALUE!</v>
      </c>
      <c r="S2106" s="110" t="e">
        <f t="shared" si="293"/>
        <v>#VALUE!</v>
      </c>
      <c r="T2106" s="110" t="e">
        <f t="shared" si="294"/>
        <v>#VALUE!</v>
      </c>
      <c r="U2106" s="110" t="e">
        <f t="shared" si="295"/>
        <v>#VALUE!</v>
      </c>
    </row>
    <row r="2107" spans="12:21" x14ac:dyDescent="0.5">
      <c r="L2107" s="56" t="str">
        <f t="shared" si="288"/>
        <v>Effectuez l’étape 1</v>
      </c>
      <c r="M2107" s="56" t="str">
        <f t="shared" si="289"/>
        <v>Effectuez l’étape 1</v>
      </c>
      <c r="N2107" s="56" t="str">
        <f t="shared" si="290"/>
        <v>Effectuez l’étape 1</v>
      </c>
      <c r="O2107" s="56" t="str">
        <f t="shared" si="291"/>
        <v>Effectuez l’étape 1</v>
      </c>
      <c r="P2107" s="3">
        <f t="shared" si="296"/>
        <v>0</v>
      </c>
      <c r="R2107" s="110" t="e">
        <f t="shared" si="292"/>
        <v>#VALUE!</v>
      </c>
      <c r="S2107" s="110" t="e">
        <f t="shared" si="293"/>
        <v>#VALUE!</v>
      </c>
      <c r="T2107" s="110" t="e">
        <f t="shared" si="294"/>
        <v>#VALUE!</v>
      </c>
      <c r="U2107" s="110" t="e">
        <f t="shared" si="295"/>
        <v>#VALUE!</v>
      </c>
    </row>
    <row r="2108" spans="12:21" x14ac:dyDescent="0.5">
      <c r="L2108" s="56" t="str">
        <f t="shared" si="288"/>
        <v>Effectuez l’étape 1</v>
      </c>
      <c r="M2108" s="56" t="str">
        <f t="shared" si="289"/>
        <v>Effectuez l’étape 1</v>
      </c>
      <c r="N2108" s="56" t="str">
        <f t="shared" si="290"/>
        <v>Effectuez l’étape 1</v>
      </c>
      <c r="O2108" s="56" t="str">
        <f t="shared" si="291"/>
        <v>Effectuez l’étape 1</v>
      </c>
      <c r="P2108" s="3">
        <f t="shared" si="296"/>
        <v>0</v>
      </c>
      <c r="R2108" s="110" t="e">
        <f t="shared" si="292"/>
        <v>#VALUE!</v>
      </c>
      <c r="S2108" s="110" t="e">
        <f t="shared" si="293"/>
        <v>#VALUE!</v>
      </c>
      <c r="T2108" s="110" t="e">
        <f t="shared" si="294"/>
        <v>#VALUE!</v>
      </c>
      <c r="U2108" s="110" t="e">
        <f t="shared" si="295"/>
        <v>#VALUE!</v>
      </c>
    </row>
    <row r="2109" spans="12:21" x14ac:dyDescent="0.5">
      <c r="L2109" s="56" t="str">
        <f t="shared" si="288"/>
        <v>Effectuez l’étape 1</v>
      </c>
      <c r="M2109" s="56" t="str">
        <f t="shared" si="289"/>
        <v>Effectuez l’étape 1</v>
      </c>
      <c r="N2109" s="56" t="str">
        <f t="shared" si="290"/>
        <v>Effectuez l’étape 1</v>
      </c>
      <c r="O2109" s="56" t="str">
        <f t="shared" si="291"/>
        <v>Effectuez l’étape 1</v>
      </c>
      <c r="P2109" s="3">
        <f t="shared" si="296"/>
        <v>0</v>
      </c>
      <c r="R2109" s="110" t="e">
        <f t="shared" si="292"/>
        <v>#VALUE!</v>
      </c>
      <c r="S2109" s="110" t="e">
        <f t="shared" si="293"/>
        <v>#VALUE!</v>
      </c>
      <c r="T2109" s="110" t="e">
        <f t="shared" si="294"/>
        <v>#VALUE!</v>
      </c>
      <c r="U2109" s="110" t="e">
        <f t="shared" si="295"/>
        <v>#VALUE!</v>
      </c>
    </row>
    <row r="2110" spans="12:21" x14ac:dyDescent="0.5">
      <c r="L2110" s="56" t="str">
        <f t="shared" si="288"/>
        <v>Effectuez l’étape 1</v>
      </c>
      <c r="M2110" s="56" t="str">
        <f t="shared" si="289"/>
        <v>Effectuez l’étape 1</v>
      </c>
      <c r="N2110" s="56" t="str">
        <f t="shared" si="290"/>
        <v>Effectuez l’étape 1</v>
      </c>
      <c r="O2110" s="56" t="str">
        <f t="shared" si="291"/>
        <v>Effectuez l’étape 1</v>
      </c>
      <c r="P2110" s="3">
        <f t="shared" si="296"/>
        <v>0</v>
      </c>
      <c r="R2110" s="110" t="e">
        <f t="shared" si="292"/>
        <v>#VALUE!</v>
      </c>
      <c r="S2110" s="110" t="e">
        <f t="shared" si="293"/>
        <v>#VALUE!</v>
      </c>
      <c r="T2110" s="110" t="e">
        <f t="shared" si="294"/>
        <v>#VALUE!</v>
      </c>
      <c r="U2110" s="110" t="e">
        <f t="shared" si="295"/>
        <v>#VALUE!</v>
      </c>
    </row>
    <row r="2111" spans="12:21" x14ac:dyDescent="0.5">
      <c r="L2111" s="56" t="str">
        <f t="shared" si="288"/>
        <v>Effectuez l’étape 1</v>
      </c>
      <c r="M2111" s="56" t="str">
        <f t="shared" si="289"/>
        <v>Effectuez l’étape 1</v>
      </c>
      <c r="N2111" s="56" t="str">
        <f t="shared" si="290"/>
        <v>Effectuez l’étape 1</v>
      </c>
      <c r="O2111" s="56" t="str">
        <f t="shared" si="291"/>
        <v>Effectuez l’étape 1</v>
      </c>
      <c r="P2111" s="3">
        <f t="shared" si="296"/>
        <v>0</v>
      </c>
      <c r="R2111" s="110" t="e">
        <f t="shared" si="292"/>
        <v>#VALUE!</v>
      </c>
      <c r="S2111" s="110" t="e">
        <f t="shared" si="293"/>
        <v>#VALUE!</v>
      </c>
      <c r="T2111" s="110" t="e">
        <f t="shared" si="294"/>
        <v>#VALUE!</v>
      </c>
      <c r="U2111" s="110" t="e">
        <f t="shared" si="295"/>
        <v>#VALUE!</v>
      </c>
    </row>
    <row r="2112" spans="12:21" x14ac:dyDescent="0.5">
      <c r="L2112" s="56" t="str">
        <f t="shared" si="288"/>
        <v>Effectuez l’étape 1</v>
      </c>
      <c r="M2112" s="56" t="str">
        <f t="shared" si="289"/>
        <v>Effectuez l’étape 1</v>
      </c>
      <c r="N2112" s="56" t="str">
        <f t="shared" si="290"/>
        <v>Effectuez l’étape 1</v>
      </c>
      <c r="O2112" s="56" t="str">
        <f t="shared" si="291"/>
        <v>Effectuez l’étape 1</v>
      </c>
      <c r="P2112" s="3">
        <f t="shared" si="296"/>
        <v>0</v>
      </c>
      <c r="R2112" s="110" t="e">
        <f t="shared" si="292"/>
        <v>#VALUE!</v>
      </c>
      <c r="S2112" s="110" t="e">
        <f t="shared" si="293"/>
        <v>#VALUE!</v>
      </c>
      <c r="T2112" s="110" t="e">
        <f t="shared" si="294"/>
        <v>#VALUE!</v>
      </c>
      <c r="U2112" s="110" t="e">
        <f t="shared" si="295"/>
        <v>#VALUE!</v>
      </c>
    </row>
    <row r="2113" spans="12:21" x14ac:dyDescent="0.5">
      <c r="L2113" s="56" t="str">
        <f t="shared" si="288"/>
        <v>Effectuez l’étape 1</v>
      </c>
      <c r="M2113" s="56" t="str">
        <f t="shared" si="289"/>
        <v>Effectuez l’étape 1</v>
      </c>
      <c r="N2113" s="56" t="str">
        <f t="shared" si="290"/>
        <v>Effectuez l’étape 1</v>
      </c>
      <c r="O2113" s="56" t="str">
        <f t="shared" si="291"/>
        <v>Effectuez l’étape 1</v>
      </c>
      <c r="P2113" s="3">
        <f t="shared" si="296"/>
        <v>0</v>
      </c>
      <c r="R2113" s="110" t="e">
        <f t="shared" si="292"/>
        <v>#VALUE!</v>
      </c>
      <c r="S2113" s="110" t="e">
        <f t="shared" si="293"/>
        <v>#VALUE!</v>
      </c>
      <c r="T2113" s="110" t="e">
        <f t="shared" si="294"/>
        <v>#VALUE!</v>
      </c>
      <c r="U2113" s="110" t="e">
        <f t="shared" si="295"/>
        <v>#VALUE!</v>
      </c>
    </row>
    <row r="2114" spans="12:21" x14ac:dyDescent="0.5">
      <c r="L2114" s="56" t="str">
        <f t="shared" si="288"/>
        <v>Effectuez l’étape 1</v>
      </c>
      <c r="M2114" s="56" t="str">
        <f t="shared" si="289"/>
        <v>Effectuez l’étape 1</v>
      </c>
      <c r="N2114" s="56" t="str">
        <f t="shared" si="290"/>
        <v>Effectuez l’étape 1</v>
      </c>
      <c r="O2114" s="56" t="str">
        <f t="shared" si="291"/>
        <v>Effectuez l’étape 1</v>
      </c>
      <c r="P2114" s="3">
        <f t="shared" si="296"/>
        <v>0</v>
      </c>
      <c r="R2114" s="110" t="e">
        <f t="shared" si="292"/>
        <v>#VALUE!</v>
      </c>
      <c r="S2114" s="110" t="e">
        <f t="shared" si="293"/>
        <v>#VALUE!</v>
      </c>
      <c r="T2114" s="110" t="e">
        <f t="shared" si="294"/>
        <v>#VALUE!</v>
      </c>
      <c r="U2114" s="110" t="e">
        <f t="shared" si="295"/>
        <v>#VALUE!</v>
      </c>
    </row>
    <row r="2115" spans="12:21" x14ac:dyDescent="0.5">
      <c r="L2115" s="56" t="str">
        <f t="shared" si="288"/>
        <v>Effectuez l’étape 1</v>
      </c>
      <c r="M2115" s="56" t="str">
        <f t="shared" si="289"/>
        <v>Effectuez l’étape 1</v>
      </c>
      <c r="N2115" s="56" t="str">
        <f t="shared" si="290"/>
        <v>Effectuez l’étape 1</v>
      </c>
      <c r="O2115" s="56" t="str">
        <f t="shared" si="291"/>
        <v>Effectuez l’étape 1</v>
      </c>
      <c r="P2115" s="3">
        <f t="shared" si="296"/>
        <v>0</v>
      </c>
      <c r="R2115" s="110" t="e">
        <f t="shared" si="292"/>
        <v>#VALUE!</v>
      </c>
      <c r="S2115" s="110" t="e">
        <f t="shared" si="293"/>
        <v>#VALUE!</v>
      </c>
      <c r="T2115" s="110" t="e">
        <f t="shared" si="294"/>
        <v>#VALUE!</v>
      </c>
      <c r="U2115" s="110" t="e">
        <f t="shared" si="295"/>
        <v>#VALUE!</v>
      </c>
    </row>
    <row r="2116" spans="12:21" x14ac:dyDescent="0.5">
      <c r="L2116" s="56" t="str">
        <f t="shared" si="288"/>
        <v>Effectuez l’étape 1</v>
      </c>
      <c r="M2116" s="56" t="str">
        <f t="shared" si="289"/>
        <v>Effectuez l’étape 1</v>
      </c>
      <c r="N2116" s="56" t="str">
        <f t="shared" si="290"/>
        <v>Effectuez l’étape 1</v>
      </c>
      <c r="O2116" s="56" t="str">
        <f t="shared" si="291"/>
        <v>Effectuez l’étape 1</v>
      </c>
      <c r="P2116" s="3">
        <f t="shared" si="296"/>
        <v>0</v>
      </c>
      <c r="R2116" s="110" t="e">
        <f t="shared" si="292"/>
        <v>#VALUE!</v>
      </c>
      <c r="S2116" s="110" t="e">
        <f t="shared" si="293"/>
        <v>#VALUE!</v>
      </c>
      <c r="T2116" s="110" t="e">
        <f t="shared" si="294"/>
        <v>#VALUE!</v>
      </c>
      <c r="U2116" s="110" t="e">
        <f t="shared" si="295"/>
        <v>#VALUE!</v>
      </c>
    </row>
    <row r="2117" spans="12:21" x14ac:dyDescent="0.5">
      <c r="L2117" s="56" t="str">
        <f t="shared" si="288"/>
        <v>Effectuez l’étape 1</v>
      </c>
      <c r="M2117" s="56" t="str">
        <f t="shared" si="289"/>
        <v>Effectuez l’étape 1</v>
      </c>
      <c r="N2117" s="56" t="str">
        <f t="shared" si="290"/>
        <v>Effectuez l’étape 1</v>
      </c>
      <c r="O2117" s="56" t="str">
        <f t="shared" si="291"/>
        <v>Effectuez l’étape 1</v>
      </c>
      <c r="P2117" s="3">
        <f t="shared" si="296"/>
        <v>0</v>
      </c>
      <c r="R2117" s="110" t="e">
        <f t="shared" si="292"/>
        <v>#VALUE!</v>
      </c>
      <c r="S2117" s="110" t="e">
        <f t="shared" si="293"/>
        <v>#VALUE!</v>
      </c>
      <c r="T2117" s="110" t="e">
        <f t="shared" si="294"/>
        <v>#VALUE!</v>
      </c>
      <c r="U2117" s="110" t="e">
        <f t="shared" si="295"/>
        <v>#VALUE!</v>
      </c>
    </row>
    <row r="2118" spans="12:21" x14ac:dyDescent="0.5">
      <c r="L2118" s="56" t="str">
        <f t="shared" ref="L2118:L2181" si="297">IF(ISTEXT(overallRate),"Effectuez l’étape 1",IF(OR(COUNT($C2118,H2118)&lt;&gt;2,overallRate=0),0,IF(D2118="Oui",ROUND(MAX(IF($B2118="Non - avec lien de dépendance",0,MIN((0.75*H2118),847)),MIN(H2118,(0.75*$C2118),847)),2),R2118)))</f>
        <v>Effectuez l’étape 1</v>
      </c>
      <c r="M2118" s="56" t="str">
        <f t="shared" ref="M2118:M2181" si="298">IF(ISTEXT(overallRate),"Effectuez l’étape 1",IF(OR(COUNT($C2118,I2118)&lt;&gt;2,overallRate=0),0,IF(E2118="Yes",ROUND(MAX(IF($B2118="Non - avec lien de dépendance",0,MIN((0.75*I2118),847)),MIN(I2118,(0.75*$C2118),847)),2),S2118)))</f>
        <v>Effectuez l’étape 1</v>
      </c>
      <c r="N2118" s="56" t="str">
        <f t="shared" ref="N2118:N2181" si="299">IF(ISTEXT(overallRate),"Effectuez l’étape 1",IF(OR(COUNT($C2118,J2118)&lt;&gt;2,overallRate=0),0,IF(F2118="Yes",ROUND(MAX(IF($B2118="Non - avec lien de dépendance",0,MIN((0.75*J2118),847)),MIN(J2118,(0.75*$C2118),847)),2),T2118)))</f>
        <v>Effectuez l’étape 1</v>
      </c>
      <c r="O2118" s="56" t="str">
        <f t="shared" ref="O2118:O2181" si="300">IF(ISTEXT(overallRate),"Effectuez l’étape 1",IF(OR(COUNT($C2118,K2118)&lt;&gt;2,overallRate=0),0,IF(G2118="Yes",ROUND(MAX(IF($B2118="Non - avec lien de dépendance",0,MIN((0.75*K2118),847)),MIN(K2118,(0.75*$C2118),847)),2),U2118)))</f>
        <v>Effectuez l’étape 1</v>
      </c>
      <c r="P2118" s="3">
        <f t="shared" si="296"/>
        <v>0</v>
      </c>
      <c r="R2118" s="110" t="e">
        <f t="shared" ref="R2118:R2181" si="301">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#VALUE!</v>
      </c>
      <c r="S2118" s="110" t="e">
        <f t="shared" ref="S2118:S2181" si="30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#VALUE!</v>
      </c>
      <c r="T2118" s="110" t="e">
        <f t="shared" ref="T2118:T2181" si="303">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#VALUE!</v>
      </c>
      <c r="U2118" s="110" t="e">
        <f t="shared" ref="U2118:U2181" si="304">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#VALUE!</v>
      </c>
    </row>
    <row r="2119" spans="12:21" x14ac:dyDescent="0.5">
      <c r="L2119" s="56" t="str">
        <f t="shared" si="297"/>
        <v>Effectuez l’étape 1</v>
      </c>
      <c r="M2119" s="56" t="str">
        <f t="shared" si="298"/>
        <v>Effectuez l’étape 1</v>
      </c>
      <c r="N2119" s="56" t="str">
        <f t="shared" si="299"/>
        <v>Effectuez l’étape 1</v>
      </c>
      <c r="O2119" s="56" t="str">
        <f t="shared" si="300"/>
        <v>Effectuez l’étape 1</v>
      </c>
      <c r="P2119" s="3">
        <f t="shared" ref="P2119:P2182" si="305">IF(AND(COUNT(C2119:K2119)&gt;0,OR(COUNT(C2119:K2119)&lt;&gt;5,ISBLANK(B2119))),"Fill out all amounts",SUM(L2119:O2119))</f>
        <v>0</v>
      </c>
      <c r="R2119" s="110" t="e">
        <f t="shared" si="301"/>
        <v>#VALUE!</v>
      </c>
      <c r="S2119" s="110" t="e">
        <f t="shared" si="302"/>
        <v>#VALUE!</v>
      </c>
      <c r="T2119" s="110" t="e">
        <f t="shared" si="303"/>
        <v>#VALUE!</v>
      </c>
      <c r="U2119" s="110" t="e">
        <f t="shared" si="304"/>
        <v>#VALUE!</v>
      </c>
    </row>
    <row r="2120" spans="12:21" x14ac:dyDescent="0.5">
      <c r="L2120" s="56" t="str">
        <f t="shared" si="297"/>
        <v>Effectuez l’étape 1</v>
      </c>
      <c r="M2120" s="56" t="str">
        <f t="shared" si="298"/>
        <v>Effectuez l’étape 1</v>
      </c>
      <c r="N2120" s="56" t="str">
        <f t="shared" si="299"/>
        <v>Effectuez l’étape 1</v>
      </c>
      <c r="O2120" s="56" t="str">
        <f t="shared" si="300"/>
        <v>Effectuez l’étape 1</v>
      </c>
      <c r="P2120" s="3">
        <f t="shared" si="305"/>
        <v>0</v>
      </c>
      <c r="R2120" s="110" t="e">
        <f t="shared" si="301"/>
        <v>#VALUE!</v>
      </c>
      <c r="S2120" s="110" t="e">
        <f t="shared" si="302"/>
        <v>#VALUE!</v>
      </c>
      <c r="T2120" s="110" t="e">
        <f t="shared" si="303"/>
        <v>#VALUE!</v>
      </c>
      <c r="U2120" s="110" t="e">
        <f t="shared" si="304"/>
        <v>#VALUE!</v>
      </c>
    </row>
    <row r="2121" spans="12:21" x14ac:dyDescent="0.5">
      <c r="L2121" s="56" t="str">
        <f t="shared" si="297"/>
        <v>Effectuez l’étape 1</v>
      </c>
      <c r="M2121" s="56" t="str">
        <f t="shared" si="298"/>
        <v>Effectuez l’étape 1</v>
      </c>
      <c r="N2121" s="56" t="str">
        <f t="shared" si="299"/>
        <v>Effectuez l’étape 1</v>
      </c>
      <c r="O2121" s="56" t="str">
        <f t="shared" si="300"/>
        <v>Effectuez l’étape 1</v>
      </c>
      <c r="P2121" s="3">
        <f t="shared" si="305"/>
        <v>0</v>
      </c>
      <c r="R2121" s="110" t="e">
        <f t="shared" si="301"/>
        <v>#VALUE!</v>
      </c>
      <c r="S2121" s="110" t="e">
        <f t="shared" si="302"/>
        <v>#VALUE!</v>
      </c>
      <c r="T2121" s="110" t="e">
        <f t="shared" si="303"/>
        <v>#VALUE!</v>
      </c>
      <c r="U2121" s="110" t="e">
        <f t="shared" si="304"/>
        <v>#VALUE!</v>
      </c>
    </row>
    <row r="2122" spans="12:21" x14ac:dyDescent="0.5">
      <c r="L2122" s="56" t="str">
        <f t="shared" si="297"/>
        <v>Effectuez l’étape 1</v>
      </c>
      <c r="M2122" s="56" t="str">
        <f t="shared" si="298"/>
        <v>Effectuez l’étape 1</v>
      </c>
      <c r="N2122" s="56" t="str">
        <f t="shared" si="299"/>
        <v>Effectuez l’étape 1</v>
      </c>
      <c r="O2122" s="56" t="str">
        <f t="shared" si="300"/>
        <v>Effectuez l’étape 1</v>
      </c>
      <c r="P2122" s="3">
        <f t="shared" si="305"/>
        <v>0</v>
      </c>
      <c r="R2122" s="110" t="e">
        <f t="shared" si="301"/>
        <v>#VALUE!</v>
      </c>
      <c r="S2122" s="110" t="e">
        <f t="shared" si="302"/>
        <v>#VALUE!</v>
      </c>
      <c r="T2122" s="110" t="e">
        <f t="shared" si="303"/>
        <v>#VALUE!</v>
      </c>
      <c r="U2122" s="110" t="e">
        <f t="shared" si="304"/>
        <v>#VALUE!</v>
      </c>
    </row>
    <row r="2123" spans="12:21" x14ac:dyDescent="0.5">
      <c r="L2123" s="56" t="str">
        <f t="shared" si="297"/>
        <v>Effectuez l’étape 1</v>
      </c>
      <c r="M2123" s="56" t="str">
        <f t="shared" si="298"/>
        <v>Effectuez l’étape 1</v>
      </c>
      <c r="N2123" s="56" t="str">
        <f t="shared" si="299"/>
        <v>Effectuez l’étape 1</v>
      </c>
      <c r="O2123" s="56" t="str">
        <f t="shared" si="300"/>
        <v>Effectuez l’étape 1</v>
      </c>
      <c r="P2123" s="3">
        <f t="shared" si="305"/>
        <v>0</v>
      </c>
      <c r="R2123" s="110" t="e">
        <f t="shared" si="301"/>
        <v>#VALUE!</v>
      </c>
      <c r="S2123" s="110" t="e">
        <f t="shared" si="302"/>
        <v>#VALUE!</v>
      </c>
      <c r="T2123" s="110" t="e">
        <f t="shared" si="303"/>
        <v>#VALUE!</v>
      </c>
      <c r="U2123" s="110" t="e">
        <f t="shared" si="304"/>
        <v>#VALUE!</v>
      </c>
    </row>
    <row r="2124" spans="12:21" x14ac:dyDescent="0.5">
      <c r="L2124" s="56" t="str">
        <f t="shared" si="297"/>
        <v>Effectuez l’étape 1</v>
      </c>
      <c r="M2124" s="56" t="str">
        <f t="shared" si="298"/>
        <v>Effectuez l’étape 1</v>
      </c>
      <c r="N2124" s="56" t="str">
        <f t="shared" si="299"/>
        <v>Effectuez l’étape 1</v>
      </c>
      <c r="O2124" s="56" t="str">
        <f t="shared" si="300"/>
        <v>Effectuez l’étape 1</v>
      </c>
      <c r="P2124" s="3">
        <f t="shared" si="305"/>
        <v>0</v>
      </c>
      <c r="R2124" s="110" t="e">
        <f t="shared" si="301"/>
        <v>#VALUE!</v>
      </c>
      <c r="S2124" s="110" t="e">
        <f t="shared" si="302"/>
        <v>#VALUE!</v>
      </c>
      <c r="T2124" s="110" t="e">
        <f t="shared" si="303"/>
        <v>#VALUE!</v>
      </c>
      <c r="U2124" s="110" t="e">
        <f t="shared" si="304"/>
        <v>#VALUE!</v>
      </c>
    </row>
    <row r="2125" spans="12:21" x14ac:dyDescent="0.5">
      <c r="L2125" s="56" t="str">
        <f t="shared" si="297"/>
        <v>Effectuez l’étape 1</v>
      </c>
      <c r="M2125" s="56" t="str">
        <f t="shared" si="298"/>
        <v>Effectuez l’étape 1</v>
      </c>
      <c r="N2125" s="56" t="str">
        <f t="shared" si="299"/>
        <v>Effectuez l’étape 1</v>
      </c>
      <c r="O2125" s="56" t="str">
        <f t="shared" si="300"/>
        <v>Effectuez l’étape 1</v>
      </c>
      <c r="P2125" s="3">
        <f t="shared" si="305"/>
        <v>0</v>
      </c>
      <c r="R2125" s="110" t="e">
        <f t="shared" si="301"/>
        <v>#VALUE!</v>
      </c>
      <c r="S2125" s="110" t="e">
        <f t="shared" si="302"/>
        <v>#VALUE!</v>
      </c>
      <c r="T2125" s="110" t="e">
        <f t="shared" si="303"/>
        <v>#VALUE!</v>
      </c>
      <c r="U2125" s="110" t="e">
        <f t="shared" si="304"/>
        <v>#VALUE!</v>
      </c>
    </row>
    <row r="2126" spans="12:21" x14ac:dyDescent="0.5">
      <c r="L2126" s="56" t="str">
        <f t="shared" si="297"/>
        <v>Effectuez l’étape 1</v>
      </c>
      <c r="M2126" s="56" t="str">
        <f t="shared" si="298"/>
        <v>Effectuez l’étape 1</v>
      </c>
      <c r="N2126" s="56" t="str">
        <f t="shared" si="299"/>
        <v>Effectuez l’étape 1</v>
      </c>
      <c r="O2126" s="56" t="str">
        <f t="shared" si="300"/>
        <v>Effectuez l’étape 1</v>
      </c>
      <c r="P2126" s="3">
        <f t="shared" si="305"/>
        <v>0</v>
      </c>
      <c r="R2126" s="110" t="e">
        <f t="shared" si="301"/>
        <v>#VALUE!</v>
      </c>
      <c r="S2126" s="110" t="e">
        <f t="shared" si="302"/>
        <v>#VALUE!</v>
      </c>
      <c r="T2126" s="110" t="e">
        <f t="shared" si="303"/>
        <v>#VALUE!</v>
      </c>
      <c r="U2126" s="110" t="e">
        <f t="shared" si="304"/>
        <v>#VALUE!</v>
      </c>
    </row>
    <row r="2127" spans="12:21" x14ac:dyDescent="0.5">
      <c r="L2127" s="56" t="str">
        <f t="shared" si="297"/>
        <v>Effectuez l’étape 1</v>
      </c>
      <c r="M2127" s="56" t="str">
        <f t="shared" si="298"/>
        <v>Effectuez l’étape 1</v>
      </c>
      <c r="N2127" s="56" t="str">
        <f t="shared" si="299"/>
        <v>Effectuez l’étape 1</v>
      </c>
      <c r="O2127" s="56" t="str">
        <f t="shared" si="300"/>
        <v>Effectuez l’étape 1</v>
      </c>
      <c r="P2127" s="3">
        <f t="shared" si="305"/>
        <v>0</v>
      </c>
      <c r="R2127" s="110" t="e">
        <f t="shared" si="301"/>
        <v>#VALUE!</v>
      </c>
      <c r="S2127" s="110" t="e">
        <f t="shared" si="302"/>
        <v>#VALUE!</v>
      </c>
      <c r="T2127" s="110" t="e">
        <f t="shared" si="303"/>
        <v>#VALUE!</v>
      </c>
      <c r="U2127" s="110" t="e">
        <f t="shared" si="304"/>
        <v>#VALUE!</v>
      </c>
    </row>
    <row r="2128" spans="12:21" x14ac:dyDescent="0.5">
      <c r="L2128" s="56" t="str">
        <f t="shared" si="297"/>
        <v>Effectuez l’étape 1</v>
      </c>
      <c r="M2128" s="56" t="str">
        <f t="shared" si="298"/>
        <v>Effectuez l’étape 1</v>
      </c>
      <c r="N2128" s="56" t="str">
        <f t="shared" si="299"/>
        <v>Effectuez l’étape 1</v>
      </c>
      <c r="O2128" s="56" t="str">
        <f t="shared" si="300"/>
        <v>Effectuez l’étape 1</v>
      </c>
      <c r="P2128" s="3">
        <f t="shared" si="305"/>
        <v>0</v>
      </c>
      <c r="R2128" s="110" t="e">
        <f t="shared" si="301"/>
        <v>#VALUE!</v>
      </c>
      <c r="S2128" s="110" t="e">
        <f t="shared" si="302"/>
        <v>#VALUE!</v>
      </c>
      <c r="T2128" s="110" t="e">
        <f t="shared" si="303"/>
        <v>#VALUE!</v>
      </c>
      <c r="U2128" s="110" t="e">
        <f t="shared" si="304"/>
        <v>#VALUE!</v>
      </c>
    </row>
    <row r="2129" spans="12:21" x14ac:dyDescent="0.5">
      <c r="L2129" s="56" t="str">
        <f t="shared" si="297"/>
        <v>Effectuez l’étape 1</v>
      </c>
      <c r="M2129" s="56" t="str">
        <f t="shared" si="298"/>
        <v>Effectuez l’étape 1</v>
      </c>
      <c r="N2129" s="56" t="str">
        <f t="shared" si="299"/>
        <v>Effectuez l’étape 1</v>
      </c>
      <c r="O2129" s="56" t="str">
        <f t="shared" si="300"/>
        <v>Effectuez l’étape 1</v>
      </c>
      <c r="P2129" s="3">
        <f t="shared" si="305"/>
        <v>0</v>
      </c>
      <c r="R2129" s="110" t="e">
        <f t="shared" si="301"/>
        <v>#VALUE!</v>
      </c>
      <c r="S2129" s="110" t="e">
        <f t="shared" si="302"/>
        <v>#VALUE!</v>
      </c>
      <c r="T2129" s="110" t="e">
        <f t="shared" si="303"/>
        <v>#VALUE!</v>
      </c>
      <c r="U2129" s="110" t="e">
        <f t="shared" si="304"/>
        <v>#VALUE!</v>
      </c>
    </row>
    <row r="2130" spans="12:21" x14ac:dyDescent="0.5">
      <c r="L2130" s="56" t="str">
        <f t="shared" si="297"/>
        <v>Effectuez l’étape 1</v>
      </c>
      <c r="M2130" s="56" t="str">
        <f t="shared" si="298"/>
        <v>Effectuez l’étape 1</v>
      </c>
      <c r="N2130" s="56" t="str">
        <f t="shared" si="299"/>
        <v>Effectuez l’étape 1</v>
      </c>
      <c r="O2130" s="56" t="str">
        <f t="shared" si="300"/>
        <v>Effectuez l’étape 1</v>
      </c>
      <c r="P2130" s="3">
        <f t="shared" si="305"/>
        <v>0</v>
      </c>
      <c r="R2130" s="110" t="e">
        <f t="shared" si="301"/>
        <v>#VALUE!</v>
      </c>
      <c r="S2130" s="110" t="e">
        <f t="shared" si="302"/>
        <v>#VALUE!</v>
      </c>
      <c r="T2130" s="110" t="e">
        <f t="shared" si="303"/>
        <v>#VALUE!</v>
      </c>
      <c r="U2130" s="110" t="e">
        <f t="shared" si="304"/>
        <v>#VALUE!</v>
      </c>
    </row>
    <row r="2131" spans="12:21" x14ac:dyDescent="0.5">
      <c r="L2131" s="56" t="str">
        <f t="shared" si="297"/>
        <v>Effectuez l’étape 1</v>
      </c>
      <c r="M2131" s="56" t="str">
        <f t="shared" si="298"/>
        <v>Effectuez l’étape 1</v>
      </c>
      <c r="N2131" s="56" t="str">
        <f t="shared" si="299"/>
        <v>Effectuez l’étape 1</v>
      </c>
      <c r="O2131" s="56" t="str">
        <f t="shared" si="300"/>
        <v>Effectuez l’étape 1</v>
      </c>
      <c r="P2131" s="3">
        <f t="shared" si="305"/>
        <v>0</v>
      </c>
      <c r="R2131" s="110" t="e">
        <f t="shared" si="301"/>
        <v>#VALUE!</v>
      </c>
      <c r="S2131" s="110" t="e">
        <f t="shared" si="302"/>
        <v>#VALUE!</v>
      </c>
      <c r="T2131" s="110" t="e">
        <f t="shared" si="303"/>
        <v>#VALUE!</v>
      </c>
      <c r="U2131" s="110" t="e">
        <f t="shared" si="304"/>
        <v>#VALUE!</v>
      </c>
    </row>
    <row r="2132" spans="12:21" x14ac:dyDescent="0.5">
      <c r="L2132" s="56" t="str">
        <f t="shared" si="297"/>
        <v>Effectuez l’étape 1</v>
      </c>
      <c r="M2132" s="56" t="str">
        <f t="shared" si="298"/>
        <v>Effectuez l’étape 1</v>
      </c>
      <c r="N2132" s="56" t="str">
        <f t="shared" si="299"/>
        <v>Effectuez l’étape 1</v>
      </c>
      <c r="O2132" s="56" t="str">
        <f t="shared" si="300"/>
        <v>Effectuez l’étape 1</v>
      </c>
      <c r="P2132" s="3">
        <f t="shared" si="305"/>
        <v>0</v>
      </c>
      <c r="R2132" s="110" t="e">
        <f t="shared" si="301"/>
        <v>#VALUE!</v>
      </c>
      <c r="S2132" s="110" t="e">
        <f t="shared" si="302"/>
        <v>#VALUE!</v>
      </c>
      <c r="T2132" s="110" t="e">
        <f t="shared" si="303"/>
        <v>#VALUE!</v>
      </c>
      <c r="U2132" s="110" t="e">
        <f t="shared" si="304"/>
        <v>#VALUE!</v>
      </c>
    </row>
    <row r="2133" spans="12:21" x14ac:dyDescent="0.5">
      <c r="L2133" s="56" t="str">
        <f t="shared" si="297"/>
        <v>Effectuez l’étape 1</v>
      </c>
      <c r="M2133" s="56" t="str">
        <f t="shared" si="298"/>
        <v>Effectuez l’étape 1</v>
      </c>
      <c r="N2133" s="56" t="str">
        <f t="shared" si="299"/>
        <v>Effectuez l’étape 1</v>
      </c>
      <c r="O2133" s="56" t="str">
        <f t="shared" si="300"/>
        <v>Effectuez l’étape 1</v>
      </c>
      <c r="P2133" s="3">
        <f t="shared" si="305"/>
        <v>0</v>
      </c>
      <c r="R2133" s="110" t="e">
        <f t="shared" si="301"/>
        <v>#VALUE!</v>
      </c>
      <c r="S2133" s="110" t="e">
        <f t="shared" si="302"/>
        <v>#VALUE!</v>
      </c>
      <c r="T2133" s="110" t="e">
        <f t="shared" si="303"/>
        <v>#VALUE!</v>
      </c>
      <c r="U2133" s="110" t="e">
        <f t="shared" si="304"/>
        <v>#VALUE!</v>
      </c>
    </row>
    <row r="2134" spans="12:21" x14ac:dyDescent="0.5">
      <c r="L2134" s="56" t="str">
        <f t="shared" si="297"/>
        <v>Effectuez l’étape 1</v>
      </c>
      <c r="M2134" s="56" t="str">
        <f t="shared" si="298"/>
        <v>Effectuez l’étape 1</v>
      </c>
      <c r="N2134" s="56" t="str">
        <f t="shared" si="299"/>
        <v>Effectuez l’étape 1</v>
      </c>
      <c r="O2134" s="56" t="str">
        <f t="shared" si="300"/>
        <v>Effectuez l’étape 1</v>
      </c>
      <c r="P2134" s="3">
        <f t="shared" si="305"/>
        <v>0</v>
      </c>
      <c r="R2134" s="110" t="e">
        <f t="shared" si="301"/>
        <v>#VALUE!</v>
      </c>
      <c r="S2134" s="110" t="e">
        <f t="shared" si="302"/>
        <v>#VALUE!</v>
      </c>
      <c r="T2134" s="110" t="e">
        <f t="shared" si="303"/>
        <v>#VALUE!</v>
      </c>
      <c r="U2134" s="110" t="e">
        <f t="shared" si="304"/>
        <v>#VALUE!</v>
      </c>
    </row>
    <row r="2135" spans="12:21" x14ac:dyDescent="0.5">
      <c r="L2135" s="56" t="str">
        <f t="shared" si="297"/>
        <v>Effectuez l’étape 1</v>
      </c>
      <c r="M2135" s="56" t="str">
        <f t="shared" si="298"/>
        <v>Effectuez l’étape 1</v>
      </c>
      <c r="N2135" s="56" t="str">
        <f t="shared" si="299"/>
        <v>Effectuez l’étape 1</v>
      </c>
      <c r="O2135" s="56" t="str">
        <f t="shared" si="300"/>
        <v>Effectuez l’étape 1</v>
      </c>
      <c r="P2135" s="3">
        <f t="shared" si="305"/>
        <v>0</v>
      </c>
      <c r="R2135" s="110" t="e">
        <f t="shared" si="301"/>
        <v>#VALUE!</v>
      </c>
      <c r="S2135" s="110" t="e">
        <f t="shared" si="302"/>
        <v>#VALUE!</v>
      </c>
      <c r="T2135" s="110" t="e">
        <f t="shared" si="303"/>
        <v>#VALUE!</v>
      </c>
      <c r="U2135" s="110" t="e">
        <f t="shared" si="304"/>
        <v>#VALUE!</v>
      </c>
    </row>
    <row r="2136" spans="12:21" x14ac:dyDescent="0.5">
      <c r="L2136" s="56" t="str">
        <f t="shared" si="297"/>
        <v>Effectuez l’étape 1</v>
      </c>
      <c r="M2136" s="56" t="str">
        <f t="shared" si="298"/>
        <v>Effectuez l’étape 1</v>
      </c>
      <c r="N2136" s="56" t="str">
        <f t="shared" si="299"/>
        <v>Effectuez l’étape 1</v>
      </c>
      <c r="O2136" s="56" t="str">
        <f t="shared" si="300"/>
        <v>Effectuez l’étape 1</v>
      </c>
      <c r="P2136" s="3">
        <f t="shared" si="305"/>
        <v>0</v>
      </c>
      <c r="R2136" s="110" t="e">
        <f t="shared" si="301"/>
        <v>#VALUE!</v>
      </c>
      <c r="S2136" s="110" t="e">
        <f t="shared" si="302"/>
        <v>#VALUE!</v>
      </c>
      <c r="T2136" s="110" t="e">
        <f t="shared" si="303"/>
        <v>#VALUE!</v>
      </c>
      <c r="U2136" s="110" t="e">
        <f t="shared" si="304"/>
        <v>#VALUE!</v>
      </c>
    </row>
    <row r="2137" spans="12:21" x14ac:dyDescent="0.5">
      <c r="L2137" s="56" t="str">
        <f t="shared" si="297"/>
        <v>Effectuez l’étape 1</v>
      </c>
      <c r="M2137" s="56" t="str">
        <f t="shared" si="298"/>
        <v>Effectuez l’étape 1</v>
      </c>
      <c r="N2137" s="56" t="str">
        <f t="shared" si="299"/>
        <v>Effectuez l’étape 1</v>
      </c>
      <c r="O2137" s="56" t="str">
        <f t="shared" si="300"/>
        <v>Effectuez l’étape 1</v>
      </c>
      <c r="P2137" s="3">
        <f t="shared" si="305"/>
        <v>0</v>
      </c>
      <c r="R2137" s="110" t="e">
        <f t="shared" si="301"/>
        <v>#VALUE!</v>
      </c>
      <c r="S2137" s="110" t="e">
        <f t="shared" si="302"/>
        <v>#VALUE!</v>
      </c>
      <c r="T2137" s="110" t="e">
        <f t="shared" si="303"/>
        <v>#VALUE!</v>
      </c>
      <c r="U2137" s="110" t="e">
        <f t="shared" si="304"/>
        <v>#VALUE!</v>
      </c>
    </row>
    <row r="2138" spans="12:21" x14ac:dyDescent="0.5">
      <c r="L2138" s="56" t="str">
        <f t="shared" si="297"/>
        <v>Effectuez l’étape 1</v>
      </c>
      <c r="M2138" s="56" t="str">
        <f t="shared" si="298"/>
        <v>Effectuez l’étape 1</v>
      </c>
      <c r="N2138" s="56" t="str">
        <f t="shared" si="299"/>
        <v>Effectuez l’étape 1</v>
      </c>
      <c r="O2138" s="56" t="str">
        <f t="shared" si="300"/>
        <v>Effectuez l’étape 1</v>
      </c>
      <c r="P2138" s="3">
        <f t="shared" si="305"/>
        <v>0</v>
      </c>
      <c r="R2138" s="110" t="e">
        <f t="shared" si="301"/>
        <v>#VALUE!</v>
      </c>
      <c r="S2138" s="110" t="e">
        <f t="shared" si="302"/>
        <v>#VALUE!</v>
      </c>
      <c r="T2138" s="110" t="e">
        <f t="shared" si="303"/>
        <v>#VALUE!</v>
      </c>
      <c r="U2138" s="110" t="e">
        <f t="shared" si="304"/>
        <v>#VALUE!</v>
      </c>
    </row>
    <row r="2139" spans="12:21" x14ac:dyDescent="0.5">
      <c r="L2139" s="56" t="str">
        <f t="shared" si="297"/>
        <v>Effectuez l’étape 1</v>
      </c>
      <c r="M2139" s="56" t="str">
        <f t="shared" si="298"/>
        <v>Effectuez l’étape 1</v>
      </c>
      <c r="N2139" s="56" t="str">
        <f t="shared" si="299"/>
        <v>Effectuez l’étape 1</v>
      </c>
      <c r="O2139" s="56" t="str">
        <f t="shared" si="300"/>
        <v>Effectuez l’étape 1</v>
      </c>
      <c r="P2139" s="3">
        <f t="shared" si="305"/>
        <v>0</v>
      </c>
      <c r="R2139" s="110" t="e">
        <f t="shared" si="301"/>
        <v>#VALUE!</v>
      </c>
      <c r="S2139" s="110" t="e">
        <f t="shared" si="302"/>
        <v>#VALUE!</v>
      </c>
      <c r="T2139" s="110" t="e">
        <f t="shared" si="303"/>
        <v>#VALUE!</v>
      </c>
      <c r="U2139" s="110" t="e">
        <f t="shared" si="304"/>
        <v>#VALUE!</v>
      </c>
    </row>
    <row r="2140" spans="12:21" x14ac:dyDescent="0.5">
      <c r="L2140" s="56" t="str">
        <f t="shared" si="297"/>
        <v>Effectuez l’étape 1</v>
      </c>
      <c r="M2140" s="56" t="str">
        <f t="shared" si="298"/>
        <v>Effectuez l’étape 1</v>
      </c>
      <c r="N2140" s="56" t="str">
        <f t="shared" si="299"/>
        <v>Effectuez l’étape 1</v>
      </c>
      <c r="O2140" s="56" t="str">
        <f t="shared" si="300"/>
        <v>Effectuez l’étape 1</v>
      </c>
      <c r="P2140" s="3">
        <f t="shared" si="305"/>
        <v>0</v>
      </c>
      <c r="R2140" s="110" t="e">
        <f t="shared" si="301"/>
        <v>#VALUE!</v>
      </c>
      <c r="S2140" s="110" t="e">
        <f t="shared" si="302"/>
        <v>#VALUE!</v>
      </c>
      <c r="T2140" s="110" t="e">
        <f t="shared" si="303"/>
        <v>#VALUE!</v>
      </c>
      <c r="U2140" s="110" t="e">
        <f t="shared" si="304"/>
        <v>#VALUE!</v>
      </c>
    </row>
    <row r="2141" spans="12:21" x14ac:dyDescent="0.5">
      <c r="L2141" s="56" t="str">
        <f t="shared" si="297"/>
        <v>Effectuez l’étape 1</v>
      </c>
      <c r="M2141" s="56" t="str">
        <f t="shared" si="298"/>
        <v>Effectuez l’étape 1</v>
      </c>
      <c r="N2141" s="56" t="str">
        <f t="shared" si="299"/>
        <v>Effectuez l’étape 1</v>
      </c>
      <c r="O2141" s="56" t="str">
        <f t="shared" si="300"/>
        <v>Effectuez l’étape 1</v>
      </c>
      <c r="P2141" s="3">
        <f t="shared" si="305"/>
        <v>0</v>
      </c>
      <c r="R2141" s="110" t="e">
        <f t="shared" si="301"/>
        <v>#VALUE!</v>
      </c>
      <c r="S2141" s="110" t="e">
        <f t="shared" si="302"/>
        <v>#VALUE!</v>
      </c>
      <c r="T2141" s="110" t="e">
        <f t="shared" si="303"/>
        <v>#VALUE!</v>
      </c>
      <c r="U2141" s="110" t="e">
        <f t="shared" si="304"/>
        <v>#VALUE!</v>
      </c>
    </row>
    <row r="2142" spans="12:21" x14ac:dyDescent="0.5">
      <c r="L2142" s="56" t="str">
        <f t="shared" si="297"/>
        <v>Effectuez l’étape 1</v>
      </c>
      <c r="M2142" s="56" t="str">
        <f t="shared" si="298"/>
        <v>Effectuez l’étape 1</v>
      </c>
      <c r="N2142" s="56" t="str">
        <f t="shared" si="299"/>
        <v>Effectuez l’étape 1</v>
      </c>
      <c r="O2142" s="56" t="str">
        <f t="shared" si="300"/>
        <v>Effectuez l’étape 1</v>
      </c>
      <c r="P2142" s="3">
        <f t="shared" si="305"/>
        <v>0</v>
      </c>
      <c r="R2142" s="110" t="e">
        <f t="shared" si="301"/>
        <v>#VALUE!</v>
      </c>
      <c r="S2142" s="110" t="e">
        <f t="shared" si="302"/>
        <v>#VALUE!</v>
      </c>
      <c r="T2142" s="110" t="e">
        <f t="shared" si="303"/>
        <v>#VALUE!</v>
      </c>
      <c r="U2142" s="110" t="e">
        <f t="shared" si="304"/>
        <v>#VALUE!</v>
      </c>
    </row>
    <row r="2143" spans="12:21" x14ac:dyDescent="0.5">
      <c r="L2143" s="56" t="str">
        <f t="shared" si="297"/>
        <v>Effectuez l’étape 1</v>
      </c>
      <c r="M2143" s="56" t="str">
        <f t="shared" si="298"/>
        <v>Effectuez l’étape 1</v>
      </c>
      <c r="N2143" s="56" t="str">
        <f t="shared" si="299"/>
        <v>Effectuez l’étape 1</v>
      </c>
      <c r="O2143" s="56" t="str">
        <f t="shared" si="300"/>
        <v>Effectuez l’étape 1</v>
      </c>
      <c r="P2143" s="3">
        <f t="shared" si="305"/>
        <v>0</v>
      </c>
      <c r="R2143" s="110" t="e">
        <f t="shared" si="301"/>
        <v>#VALUE!</v>
      </c>
      <c r="S2143" s="110" t="e">
        <f t="shared" si="302"/>
        <v>#VALUE!</v>
      </c>
      <c r="T2143" s="110" t="e">
        <f t="shared" si="303"/>
        <v>#VALUE!</v>
      </c>
      <c r="U2143" s="110" t="e">
        <f t="shared" si="304"/>
        <v>#VALUE!</v>
      </c>
    </row>
    <row r="2144" spans="12:21" x14ac:dyDescent="0.5">
      <c r="L2144" s="56" t="str">
        <f t="shared" si="297"/>
        <v>Effectuez l’étape 1</v>
      </c>
      <c r="M2144" s="56" t="str">
        <f t="shared" si="298"/>
        <v>Effectuez l’étape 1</v>
      </c>
      <c r="N2144" s="56" t="str">
        <f t="shared" si="299"/>
        <v>Effectuez l’étape 1</v>
      </c>
      <c r="O2144" s="56" t="str">
        <f t="shared" si="300"/>
        <v>Effectuez l’étape 1</v>
      </c>
      <c r="P2144" s="3">
        <f t="shared" si="305"/>
        <v>0</v>
      </c>
      <c r="R2144" s="110" t="e">
        <f t="shared" si="301"/>
        <v>#VALUE!</v>
      </c>
      <c r="S2144" s="110" t="e">
        <f t="shared" si="302"/>
        <v>#VALUE!</v>
      </c>
      <c r="T2144" s="110" t="e">
        <f t="shared" si="303"/>
        <v>#VALUE!</v>
      </c>
      <c r="U2144" s="110" t="e">
        <f t="shared" si="304"/>
        <v>#VALUE!</v>
      </c>
    </row>
    <row r="2145" spans="12:21" x14ac:dyDescent="0.5">
      <c r="L2145" s="56" t="str">
        <f t="shared" si="297"/>
        <v>Effectuez l’étape 1</v>
      </c>
      <c r="M2145" s="56" t="str">
        <f t="shared" si="298"/>
        <v>Effectuez l’étape 1</v>
      </c>
      <c r="N2145" s="56" t="str">
        <f t="shared" si="299"/>
        <v>Effectuez l’étape 1</v>
      </c>
      <c r="O2145" s="56" t="str">
        <f t="shared" si="300"/>
        <v>Effectuez l’étape 1</v>
      </c>
      <c r="P2145" s="3">
        <f t="shared" si="305"/>
        <v>0</v>
      </c>
      <c r="R2145" s="110" t="e">
        <f t="shared" si="301"/>
        <v>#VALUE!</v>
      </c>
      <c r="S2145" s="110" t="e">
        <f t="shared" si="302"/>
        <v>#VALUE!</v>
      </c>
      <c r="T2145" s="110" t="e">
        <f t="shared" si="303"/>
        <v>#VALUE!</v>
      </c>
      <c r="U2145" s="110" t="e">
        <f t="shared" si="304"/>
        <v>#VALUE!</v>
      </c>
    </row>
    <row r="2146" spans="12:21" x14ac:dyDescent="0.5">
      <c r="L2146" s="56" t="str">
        <f t="shared" si="297"/>
        <v>Effectuez l’étape 1</v>
      </c>
      <c r="M2146" s="56" t="str">
        <f t="shared" si="298"/>
        <v>Effectuez l’étape 1</v>
      </c>
      <c r="N2146" s="56" t="str">
        <f t="shared" si="299"/>
        <v>Effectuez l’étape 1</v>
      </c>
      <c r="O2146" s="56" t="str">
        <f t="shared" si="300"/>
        <v>Effectuez l’étape 1</v>
      </c>
      <c r="P2146" s="3">
        <f t="shared" si="305"/>
        <v>0</v>
      </c>
      <c r="R2146" s="110" t="e">
        <f t="shared" si="301"/>
        <v>#VALUE!</v>
      </c>
      <c r="S2146" s="110" t="e">
        <f t="shared" si="302"/>
        <v>#VALUE!</v>
      </c>
      <c r="T2146" s="110" t="e">
        <f t="shared" si="303"/>
        <v>#VALUE!</v>
      </c>
      <c r="U2146" s="110" t="e">
        <f t="shared" si="304"/>
        <v>#VALUE!</v>
      </c>
    </row>
    <row r="2147" spans="12:21" x14ac:dyDescent="0.5">
      <c r="L2147" s="56" t="str">
        <f t="shared" si="297"/>
        <v>Effectuez l’étape 1</v>
      </c>
      <c r="M2147" s="56" t="str">
        <f t="shared" si="298"/>
        <v>Effectuez l’étape 1</v>
      </c>
      <c r="N2147" s="56" t="str">
        <f t="shared" si="299"/>
        <v>Effectuez l’étape 1</v>
      </c>
      <c r="O2147" s="56" t="str">
        <f t="shared" si="300"/>
        <v>Effectuez l’étape 1</v>
      </c>
      <c r="P2147" s="3">
        <f t="shared" si="305"/>
        <v>0</v>
      </c>
      <c r="R2147" s="110" t="e">
        <f t="shared" si="301"/>
        <v>#VALUE!</v>
      </c>
      <c r="S2147" s="110" t="e">
        <f t="shared" si="302"/>
        <v>#VALUE!</v>
      </c>
      <c r="T2147" s="110" t="e">
        <f t="shared" si="303"/>
        <v>#VALUE!</v>
      </c>
      <c r="U2147" s="110" t="e">
        <f t="shared" si="304"/>
        <v>#VALUE!</v>
      </c>
    </row>
    <row r="2148" spans="12:21" x14ac:dyDescent="0.5">
      <c r="L2148" s="56" t="str">
        <f t="shared" si="297"/>
        <v>Effectuez l’étape 1</v>
      </c>
      <c r="M2148" s="56" t="str">
        <f t="shared" si="298"/>
        <v>Effectuez l’étape 1</v>
      </c>
      <c r="N2148" s="56" t="str">
        <f t="shared" si="299"/>
        <v>Effectuez l’étape 1</v>
      </c>
      <c r="O2148" s="56" t="str">
        <f t="shared" si="300"/>
        <v>Effectuez l’étape 1</v>
      </c>
      <c r="P2148" s="3">
        <f t="shared" si="305"/>
        <v>0</v>
      </c>
      <c r="R2148" s="110" t="e">
        <f t="shared" si="301"/>
        <v>#VALUE!</v>
      </c>
      <c r="S2148" s="110" t="e">
        <f t="shared" si="302"/>
        <v>#VALUE!</v>
      </c>
      <c r="T2148" s="110" t="e">
        <f t="shared" si="303"/>
        <v>#VALUE!</v>
      </c>
      <c r="U2148" s="110" t="e">
        <f t="shared" si="304"/>
        <v>#VALUE!</v>
      </c>
    </row>
    <row r="2149" spans="12:21" x14ac:dyDescent="0.5">
      <c r="L2149" s="56" t="str">
        <f t="shared" si="297"/>
        <v>Effectuez l’étape 1</v>
      </c>
      <c r="M2149" s="56" t="str">
        <f t="shared" si="298"/>
        <v>Effectuez l’étape 1</v>
      </c>
      <c r="N2149" s="56" t="str">
        <f t="shared" si="299"/>
        <v>Effectuez l’étape 1</v>
      </c>
      <c r="O2149" s="56" t="str">
        <f t="shared" si="300"/>
        <v>Effectuez l’étape 1</v>
      </c>
      <c r="P2149" s="3">
        <f t="shared" si="305"/>
        <v>0</v>
      </c>
      <c r="R2149" s="110" t="e">
        <f t="shared" si="301"/>
        <v>#VALUE!</v>
      </c>
      <c r="S2149" s="110" t="e">
        <f t="shared" si="302"/>
        <v>#VALUE!</v>
      </c>
      <c r="T2149" s="110" t="e">
        <f t="shared" si="303"/>
        <v>#VALUE!</v>
      </c>
      <c r="U2149" s="110" t="e">
        <f t="shared" si="304"/>
        <v>#VALUE!</v>
      </c>
    </row>
    <row r="2150" spans="12:21" x14ac:dyDescent="0.5">
      <c r="L2150" s="56" t="str">
        <f t="shared" si="297"/>
        <v>Effectuez l’étape 1</v>
      </c>
      <c r="M2150" s="56" t="str">
        <f t="shared" si="298"/>
        <v>Effectuez l’étape 1</v>
      </c>
      <c r="N2150" s="56" t="str">
        <f t="shared" si="299"/>
        <v>Effectuez l’étape 1</v>
      </c>
      <c r="O2150" s="56" t="str">
        <f t="shared" si="300"/>
        <v>Effectuez l’étape 1</v>
      </c>
      <c r="P2150" s="3">
        <f t="shared" si="305"/>
        <v>0</v>
      </c>
      <c r="R2150" s="110" t="e">
        <f t="shared" si="301"/>
        <v>#VALUE!</v>
      </c>
      <c r="S2150" s="110" t="e">
        <f t="shared" si="302"/>
        <v>#VALUE!</v>
      </c>
      <c r="T2150" s="110" t="e">
        <f t="shared" si="303"/>
        <v>#VALUE!</v>
      </c>
      <c r="U2150" s="110" t="e">
        <f t="shared" si="304"/>
        <v>#VALUE!</v>
      </c>
    </row>
    <row r="2151" spans="12:21" x14ac:dyDescent="0.5">
      <c r="L2151" s="56" t="str">
        <f t="shared" si="297"/>
        <v>Effectuez l’étape 1</v>
      </c>
      <c r="M2151" s="56" t="str">
        <f t="shared" si="298"/>
        <v>Effectuez l’étape 1</v>
      </c>
      <c r="N2151" s="56" t="str">
        <f t="shared" si="299"/>
        <v>Effectuez l’étape 1</v>
      </c>
      <c r="O2151" s="56" t="str">
        <f t="shared" si="300"/>
        <v>Effectuez l’étape 1</v>
      </c>
      <c r="P2151" s="3">
        <f t="shared" si="305"/>
        <v>0</v>
      </c>
      <c r="R2151" s="110" t="e">
        <f t="shared" si="301"/>
        <v>#VALUE!</v>
      </c>
      <c r="S2151" s="110" t="e">
        <f t="shared" si="302"/>
        <v>#VALUE!</v>
      </c>
      <c r="T2151" s="110" t="e">
        <f t="shared" si="303"/>
        <v>#VALUE!</v>
      </c>
      <c r="U2151" s="110" t="e">
        <f t="shared" si="304"/>
        <v>#VALUE!</v>
      </c>
    </row>
    <row r="2152" spans="12:21" x14ac:dyDescent="0.5">
      <c r="L2152" s="56" t="str">
        <f t="shared" si="297"/>
        <v>Effectuez l’étape 1</v>
      </c>
      <c r="M2152" s="56" t="str">
        <f t="shared" si="298"/>
        <v>Effectuez l’étape 1</v>
      </c>
      <c r="N2152" s="56" t="str">
        <f t="shared" si="299"/>
        <v>Effectuez l’étape 1</v>
      </c>
      <c r="O2152" s="56" t="str">
        <f t="shared" si="300"/>
        <v>Effectuez l’étape 1</v>
      </c>
      <c r="P2152" s="3">
        <f t="shared" si="305"/>
        <v>0</v>
      </c>
      <c r="R2152" s="110" t="e">
        <f t="shared" si="301"/>
        <v>#VALUE!</v>
      </c>
      <c r="S2152" s="110" t="e">
        <f t="shared" si="302"/>
        <v>#VALUE!</v>
      </c>
      <c r="T2152" s="110" t="e">
        <f t="shared" si="303"/>
        <v>#VALUE!</v>
      </c>
      <c r="U2152" s="110" t="e">
        <f t="shared" si="304"/>
        <v>#VALUE!</v>
      </c>
    </row>
    <row r="2153" spans="12:21" x14ac:dyDescent="0.5">
      <c r="L2153" s="56" t="str">
        <f t="shared" si="297"/>
        <v>Effectuez l’étape 1</v>
      </c>
      <c r="M2153" s="56" t="str">
        <f t="shared" si="298"/>
        <v>Effectuez l’étape 1</v>
      </c>
      <c r="N2153" s="56" t="str">
        <f t="shared" si="299"/>
        <v>Effectuez l’étape 1</v>
      </c>
      <c r="O2153" s="56" t="str">
        <f t="shared" si="300"/>
        <v>Effectuez l’étape 1</v>
      </c>
      <c r="P2153" s="3">
        <f t="shared" si="305"/>
        <v>0</v>
      </c>
      <c r="R2153" s="110" t="e">
        <f t="shared" si="301"/>
        <v>#VALUE!</v>
      </c>
      <c r="S2153" s="110" t="e">
        <f t="shared" si="302"/>
        <v>#VALUE!</v>
      </c>
      <c r="T2153" s="110" t="e">
        <f t="shared" si="303"/>
        <v>#VALUE!</v>
      </c>
      <c r="U2153" s="110" t="e">
        <f t="shared" si="304"/>
        <v>#VALUE!</v>
      </c>
    </row>
    <row r="2154" spans="12:21" x14ac:dyDescent="0.5">
      <c r="L2154" s="56" t="str">
        <f t="shared" si="297"/>
        <v>Effectuez l’étape 1</v>
      </c>
      <c r="M2154" s="56" t="str">
        <f t="shared" si="298"/>
        <v>Effectuez l’étape 1</v>
      </c>
      <c r="N2154" s="56" t="str">
        <f t="shared" si="299"/>
        <v>Effectuez l’étape 1</v>
      </c>
      <c r="O2154" s="56" t="str">
        <f t="shared" si="300"/>
        <v>Effectuez l’étape 1</v>
      </c>
      <c r="P2154" s="3">
        <f t="shared" si="305"/>
        <v>0</v>
      </c>
      <c r="R2154" s="110" t="e">
        <f t="shared" si="301"/>
        <v>#VALUE!</v>
      </c>
      <c r="S2154" s="110" t="e">
        <f t="shared" si="302"/>
        <v>#VALUE!</v>
      </c>
      <c r="T2154" s="110" t="e">
        <f t="shared" si="303"/>
        <v>#VALUE!</v>
      </c>
      <c r="U2154" s="110" t="e">
        <f t="shared" si="304"/>
        <v>#VALUE!</v>
      </c>
    </row>
    <row r="2155" spans="12:21" x14ac:dyDescent="0.5">
      <c r="L2155" s="56" t="str">
        <f t="shared" si="297"/>
        <v>Effectuez l’étape 1</v>
      </c>
      <c r="M2155" s="56" t="str">
        <f t="shared" si="298"/>
        <v>Effectuez l’étape 1</v>
      </c>
      <c r="N2155" s="56" t="str">
        <f t="shared" si="299"/>
        <v>Effectuez l’étape 1</v>
      </c>
      <c r="O2155" s="56" t="str">
        <f t="shared" si="300"/>
        <v>Effectuez l’étape 1</v>
      </c>
      <c r="P2155" s="3">
        <f t="shared" si="305"/>
        <v>0</v>
      </c>
      <c r="R2155" s="110" t="e">
        <f t="shared" si="301"/>
        <v>#VALUE!</v>
      </c>
      <c r="S2155" s="110" t="e">
        <f t="shared" si="302"/>
        <v>#VALUE!</v>
      </c>
      <c r="T2155" s="110" t="e">
        <f t="shared" si="303"/>
        <v>#VALUE!</v>
      </c>
      <c r="U2155" s="110" t="e">
        <f t="shared" si="304"/>
        <v>#VALUE!</v>
      </c>
    </row>
    <row r="2156" spans="12:21" x14ac:dyDescent="0.5">
      <c r="L2156" s="56" t="str">
        <f t="shared" si="297"/>
        <v>Effectuez l’étape 1</v>
      </c>
      <c r="M2156" s="56" t="str">
        <f t="shared" si="298"/>
        <v>Effectuez l’étape 1</v>
      </c>
      <c r="N2156" s="56" t="str">
        <f t="shared" si="299"/>
        <v>Effectuez l’étape 1</v>
      </c>
      <c r="O2156" s="56" t="str">
        <f t="shared" si="300"/>
        <v>Effectuez l’étape 1</v>
      </c>
      <c r="P2156" s="3">
        <f t="shared" si="305"/>
        <v>0</v>
      </c>
      <c r="R2156" s="110" t="e">
        <f t="shared" si="301"/>
        <v>#VALUE!</v>
      </c>
      <c r="S2156" s="110" t="e">
        <f t="shared" si="302"/>
        <v>#VALUE!</v>
      </c>
      <c r="T2156" s="110" t="e">
        <f t="shared" si="303"/>
        <v>#VALUE!</v>
      </c>
      <c r="U2156" s="110" t="e">
        <f t="shared" si="304"/>
        <v>#VALUE!</v>
      </c>
    </row>
    <row r="2157" spans="12:21" x14ac:dyDescent="0.5">
      <c r="L2157" s="56" t="str">
        <f t="shared" si="297"/>
        <v>Effectuez l’étape 1</v>
      </c>
      <c r="M2157" s="56" t="str">
        <f t="shared" si="298"/>
        <v>Effectuez l’étape 1</v>
      </c>
      <c r="N2157" s="56" t="str">
        <f t="shared" si="299"/>
        <v>Effectuez l’étape 1</v>
      </c>
      <c r="O2157" s="56" t="str">
        <f t="shared" si="300"/>
        <v>Effectuez l’étape 1</v>
      </c>
      <c r="P2157" s="3">
        <f t="shared" si="305"/>
        <v>0</v>
      </c>
      <c r="R2157" s="110" t="e">
        <f t="shared" si="301"/>
        <v>#VALUE!</v>
      </c>
      <c r="S2157" s="110" t="e">
        <f t="shared" si="302"/>
        <v>#VALUE!</v>
      </c>
      <c r="T2157" s="110" t="e">
        <f t="shared" si="303"/>
        <v>#VALUE!</v>
      </c>
      <c r="U2157" s="110" t="e">
        <f t="shared" si="304"/>
        <v>#VALUE!</v>
      </c>
    </row>
    <row r="2158" spans="12:21" x14ac:dyDescent="0.5">
      <c r="L2158" s="56" t="str">
        <f t="shared" si="297"/>
        <v>Effectuez l’étape 1</v>
      </c>
      <c r="M2158" s="56" t="str">
        <f t="shared" si="298"/>
        <v>Effectuez l’étape 1</v>
      </c>
      <c r="N2158" s="56" t="str">
        <f t="shared" si="299"/>
        <v>Effectuez l’étape 1</v>
      </c>
      <c r="O2158" s="56" t="str">
        <f t="shared" si="300"/>
        <v>Effectuez l’étape 1</v>
      </c>
      <c r="P2158" s="3">
        <f t="shared" si="305"/>
        <v>0</v>
      </c>
      <c r="R2158" s="110" t="e">
        <f t="shared" si="301"/>
        <v>#VALUE!</v>
      </c>
      <c r="S2158" s="110" t="e">
        <f t="shared" si="302"/>
        <v>#VALUE!</v>
      </c>
      <c r="T2158" s="110" t="e">
        <f t="shared" si="303"/>
        <v>#VALUE!</v>
      </c>
      <c r="U2158" s="110" t="e">
        <f t="shared" si="304"/>
        <v>#VALUE!</v>
      </c>
    </row>
    <row r="2159" spans="12:21" x14ac:dyDescent="0.5">
      <c r="L2159" s="56" t="str">
        <f t="shared" si="297"/>
        <v>Effectuez l’étape 1</v>
      </c>
      <c r="M2159" s="56" t="str">
        <f t="shared" si="298"/>
        <v>Effectuez l’étape 1</v>
      </c>
      <c r="N2159" s="56" t="str">
        <f t="shared" si="299"/>
        <v>Effectuez l’étape 1</v>
      </c>
      <c r="O2159" s="56" t="str">
        <f t="shared" si="300"/>
        <v>Effectuez l’étape 1</v>
      </c>
      <c r="P2159" s="3">
        <f t="shared" si="305"/>
        <v>0</v>
      </c>
      <c r="R2159" s="110" t="e">
        <f t="shared" si="301"/>
        <v>#VALUE!</v>
      </c>
      <c r="S2159" s="110" t="e">
        <f t="shared" si="302"/>
        <v>#VALUE!</v>
      </c>
      <c r="T2159" s="110" t="e">
        <f t="shared" si="303"/>
        <v>#VALUE!</v>
      </c>
      <c r="U2159" s="110" t="e">
        <f t="shared" si="304"/>
        <v>#VALUE!</v>
      </c>
    </row>
    <row r="2160" spans="12:21" x14ac:dyDescent="0.5">
      <c r="L2160" s="56" t="str">
        <f t="shared" si="297"/>
        <v>Effectuez l’étape 1</v>
      </c>
      <c r="M2160" s="56" t="str">
        <f t="shared" si="298"/>
        <v>Effectuez l’étape 1</v>
      </c>
      <c r="N2160" s="56" t="str">
        <f t="shared" si="299"/>
        <v>Effectuez l’étape 1</v>
      </c>
      <c r="O2160" s="56" t="str">
        <f t="shared" si="300"/>
        <v>Effectuez l’étape 1</v>
      </c>
      <c r="P2160" s="3">
        <f t="shared" si="305"/>
        <v>0</v>
      </c>
      <c r="R2160" s="110" t="e">
        <f t="shared" si="301"/>
        <v>#VALUE!</v>
      </c>
      <c r="S2160" s="110" t="e">
        <f t="shared" si="302"/>
        <v>#VALUE!</v>
      </c>
      <c r="T2160" s="110" t="e">
        <f t="shared" si="303"/>
        <v>#VALUE!</v>
      </c>
      <c r="U2160" s="110" t="e">
        <f t="shared" si="304"/>
        <v>#VALUE!</v>
      </c>
    </row>
    <row r="2161" spans="12:21" x14ac:dyDescent="0.5">
      <c r="L2161" s="56" t="str">
        <f t="shared" si="297"/>
        <v>Effectuez l’étape 1</v>
      </c>
      <c r="M2161" s="56" t="str">
        <f t="shared" si="298"/>
        <v>Effectuez l’étape 1</v>
      </c>
      <c r="N2161" s="56" t="str">
        <f t="shared" si="299"/>
        <v>Effectuez l’étape 1</v>
      </c>
      <c r="O2161" s="56" t="str">
        <f t="shared" si="300"/>
        <v>Effectuez l’étape 1</v>
      </c>
      <c r="P2161" s="3">
        <f t="shared" si="305"/>
        <v>0</v>
      </c>
      <c r="R2161" s="110" t="e">
        <f t="shared" si="301"/>
        <v>#VALUE!</v>
      </c>
      <c r="S2161" s="110" t="e">
        <f t="shared" si="302"/>
        <v>#VALUE!</v>
      </c>
      <c r="T2161" s="110" t="e">
        <f t="shared" si="303"/>
        <v>#VALUE!</v>
      </c>
      <c r="U2161" s="110" t="e">
        <f t="shared" si="304"/>
        <v>#VALUE!</v>
      </c>
    </row>
    <row r="2162" spans="12:21" x14ac:dyDescent="0.5">
      <c r="L2162" s="56" t="str">
        <f t="shared" si="297"/>
        <v>Effectuez l’étape 1</v>
      </c>
      <c r="M2162" s="56" t="str">
        <f t="shared" si="298"/>
        <v>Effectuez l’étape 1</v>
      </c>
      <c r="N2162" s="56" t="str">
        <f t="shared" si="299"/>
        <v>Effectuez l’étape 1</v>
      </c>
      <c r="O2162" s="56" t="str">
        <f t="shared" si="300"/>
        <v>Effectuez l’étape 1</v>
      </c>
      <c r="P2162" s="3">
        <f t="shared" si="305"/>
        <v>0</v>
      </c>
      <c r="R2162" s="110" t="e">
        <f t="shared" si="301"/>
        <v>#VALUE!</v>
      </c>
      <c r="S2162" s="110" t="e">
        <f t="shared" si="302"/>
        <v>#VALUE!</v>
      </c>
      <c r="T2162" s="110" t="e">
        <f t="shared" si="303"/>
        <v>#VALUE!</v>
      </c>
      <c r="U2162" s="110" t="e">
        <f t="shared" si="304"/>
        <v>#VALUE!</v>
      </c>
    </row>
    <row r="2163" spans="12:21" x14ac:dyDescent="0.5">
      <c r="L2163" s="56" t="str">
        <f t="shared" si="297"/>
        <v>Effectuez l’étape 1</v>
      </c>
      <c r="M2163" s="56" t="str">
        <f t="shared" si="298"/>
        <v>Effectuez l’étape 1</v>
      </c>
      <c r="N2163" s="56" t="str">
        <f t="shared" si="299"/>
        <v>Effectuez l’étape 1</v>
      </c>
      <c r="O2163" s="56" t="str">
        <f t="shared" si="300"/>
        <v>Effectuez l’étape 1</v>
      </c>
      <c r="P2163" s="3">
        <f t="shared" si="305"/>
        <v>0</v>
      </c>
      <c r="R2163" s="110" t="e">
        <f t="shared" si="301"/>
        <v>#VALUE!</v>
      </c>
      <c r="S2163" s="110" t="e">
        <f t="shared" si="302"/>
        <v>#VALUE!</v>
      </c>
      <c r="T2163" s="110" t="e">
        <f t="shared" si="303"/>
        <v>#VALUE!</v>
      </c>
      <c r="U2163" s="110" t="e">
        <f t="shared" si="304"/>
        <v>#VALUE!</v>
      </c>
    </row>
    <row r="2164" spans="12:21" x14ac:dyDescent="0.5">
      <c r="L2164" s="56" t="str">
        <f t="shared" si="297"/>
        <v>Effectuez l’étape 1</v>
      </c>
      <c r="M2164" s="56" t="str">
        <f t="shared" si="298"/>
        <v>Effectuez l’étape 1</v>
      </c>
      <c r="N2164" s="56" t="str">
        <f t="shared" si="299"/>
        <v>Effectuez l’étape 1</v>
      </c>
      <c r="O2164" s="56" t="str">
        <f t="shared" si="300"/>
        <v>Effectuez l’étape 1</v>
      </c>
      <c r="P2164" s="3">
        <f t="shared" si="305"/>
        <v>0</v>
      </c>
      <c r="R2164" s="110" t="e">
        <f t="shared" si="301"/>
        <v>#VALUE!</v>
      </c>
      <c r="S2164" s="110" t="e">
        <f t="shared" si="302"/>
        <v>#VALUE!</v>
      </c>
      <c r="T2164" s="110" t="e">
        <f t="shared" si="303"/>
        <v>#VALUE!</v>
      </c>
      <c r="U2164" s="110" t="e">
        <f t="shared" si="304"/>
        <v>#VALUE!</v>
      </c>
    </row>
    <row r="2165" spans="12:21" x14ac:dyDescent="0.5">
      <c r="L2165" s="56" t="str">
        <f t="shared" si="297"/>
        <v>Effectuez l’étape 1</v>
      </c>
      <c r="M2165" s="56" t="str">
        <f t="shared" si="298"/>
        <v>Effectuez l’étape 1</v>
      </c>
      <c r="N2165" s="56" t="str">
        <f t="shared" si="299"/>
        <v>Effectuez l’étape 1</v>
      </c>
      <c r="O2165" s="56" t="str">
        <f t="shared" si="300"/>
        <v>Effectuez l’étape 1</v>
      </c>
      <c r="P2165" s="3">
        <f t="shared" si="305"/>
        <v>0</v>
      </c>
      <c r="R2165" s="110" t="e">
        <f t="shared" si="301"/>
        <v>#VALUE!</v>
      </c>
      <c r="S2165" s="110" t="e">
        <f t="shared" si="302"/>
        <v>#VALUE!</v>
      </c>
      <c r="T2165" s="110" t="e">
        <f t="shared" si="303"/>
        <v>#VALUE!</v>
      </c>
      <c r="U2165" s="110" t="e">
        <f t="shared" si="304"/>
        <v>#VALUE!</v>
      </c>
    </row>
    <row r="2166" spans="12:21" x14ac:dyDescent="0.5">
      <c r="L2166" s="56" t="str">
        <f t="shared" si="297"/>
        <v>Effectuez l’étape 1</v>
      </c>
      <c r="M2166" s="56" t="str">
        <f t="shared" si="298"/>
        <v>Effectuez l’étape 1</v>
      </c>
      <c r="N2166" s="56" t="str">
        <f t="shared" si="299"/>
        <v>Effectuez l’étape 1</v>
      </c>
      <c r="O2166" s="56" t="str">
        <f t="shared" si="300"/>
        <v>Effectuez l’étape 1</v>
      </c>
      <c r="P2166" s="3">
        <f t="shared" si="305"/>
        <v>0</v>
      </c>
      <c r="R2166" s="110" t="e">
        <f t="shared" si="301"/>
        <v>#VALUE!</v>
      </c>
      <c r="S2166" s="110" t="e">
        <f t="shared" si="302"/>
        <v>#VALUE!</v>
      </c>
      <c r="T2166" s="110" t="e">
        <f t="shared" si="303"/>
        <v>#VALUE!</v>
      </c>
      <c r="U2166" s="110" t="e">
        <f t="shared" si="304"/>
        <v>#VALUE!</v>
      </c>
    </row>
    <row r="2167" spans="12:21" x14ac:dyDescent="0.5">
      <c r="L2167" s="56" t="str">
        <f t="shared" si="297"/>
        <v>Effectuez l’étape 1</v>
      </c>
      <c r="M2167" s="56" t="str">
        <f t="shared" si="298"/>
        <v>Effectuez l’étape 1</v>
      </c>
      <c r="N2167" s="56" t="str">
        <f t="shared" si="299"/>
        <v>Effectuez l’étape 1</v>
      </c>
      <c r="O2167" s="56" t="str">
        <f t="shared" si="300"/>
        <v>Effectuez l’étape 1</v>
      </c>
      <c r="P2167" s="3">
        <f t="shared" si="305"/>
        <v>0</v>
      </c>
      <c r="R2167" s="110" t="e">
        <f t="shared" si="301"/>
        <v>#VALUE!</v>
      </c>
      <c r="S2167" s="110" t="e">
        <f t="shared" si="302"/>
        <v>#VALUE!</v>
      </c>
      <c r="T2167" s="110" t="e">
        <f t="shared" si="303"/>
        <v>#VALUE!</v>
      </c>
      <c r="U2167" s="110" t="e">
        <f t="shared" si="304"/>
        <v>#VALUE!</v>
      </c>
    </row>
    <row r="2168" spans="12:21" x14ac:dyDescent="0.5">
      <c r="L2168" s="56" t="str">
        <f t="shared" si="297"/>
        <v>Effectuez l’étape 1</v>
      </c>
      <c r="M2168" s="56" t="str">
        <f t="shared" si="298"/>
        <v>Effectuez l’étape 1</v>
      </c>
      <c r="N2168" s="56" t="str">
        <f t="shared" si="299"/>
        <v>Effectuez l’étape 1</v>
      </c>
      <c r="O2168" s="56" t="str">
        <f t="shared" si="300"/>
        <v>Effectuez l’étape 1</v>
      </c>
      <c r="P2168" s="3">
        <f t="shared" si="305"/>
        <v>0</v>
      </c>
      <c r="R2168" s="110" t="e">
        <f t="shared" si="301"/>
        <v>#VALUE!</v>
      </c>
      <c r="S2168" s="110" t="e">
        <f t="shared" si="302"/>
        <v>#VALUE!</v>
      </c>
      <c r="T2168" s="110" t="e">
        <f t="shared" si="303"/>
        <v>#VALUE!</v>
      </c>
      <c r="U2168" s="110" t="e">
        <f t="shared" si="304"/>
        <v>#VALUE!</v>
      </c>
    </row>
    <row r="2169" spans="12:21" x14ac:dyDescent="0.5">
      <c r="L2169" s="56" t="str">
        <f t="shared" si="297"/>
        <v>Effectuez l’étape 1</v>
      </c>
      <c r="M2169" s="56" t="str">
        <f t="shared" si="298"/>
        <v>Effectuez l’étape 1</v>
      </c>
      <c r="N2169" s="56" t="str">
        <f t="shared" si="299"/>
        <v>Effectuez l’étape 1</v>
      </c>
      <c r="O2169" s="56" t="str">
        <f t="shared" si="300"/>
        <v>Effectuez l’étape 1</v>
      </c>
      <c r="P2169" s="3">
        <f t="shared" si="305"/>
        <v>0</v>
      </c>
      <c r="R2169" s="110" t="e">
        <f t="shared" si="301"/>
        <v>#VALUE!</v>
      </c>
      <c r="S2169" s="110" t="e">
        <f t="shared" si="302"/>
        <v>#VALUE!</v>
      </c>
      <c r="T2169" s="110" t="e">
        <f t="shared" si="303"/>
        <v>#VALUE!</v>
      </c>
      <c r="U2169" s="110" t="e">
        <f t="shared" si="304"/>
        <v>#VALUE!</v>
      </c>
    </row>
    <row r="2170" spans="12:21" x14ac:dyDescent="0.5">
      <c r="L2170" s="56" t="str">
        <f t="shared" si="297"/>
        <v>Effectuez l’étape 1</v>
      </c>
      <c r="M2170" s="56" t="str">
        <f t="shared" si="298"/>
        <v>Effectuez l’étape 1</v>
      </c>
      <c r="N2170" s="56" t="str">
        <f t="shared" si="299"/>
        <v>Effectuez l’étape 1</v>
      </c>
      <c r="O2170" s="56" t="str">
        <f t="shared" si="300"/>
        <v>Effectuez l’étape 1</v>
      </c>
      <c r="P2170" s="3">
        <f t="shared" si="305"/>
        <v>0</v>
      </c>
      <c r="R2170" s="110" t="e">
        <f t="shared" si="301"/>
        <v>#VALUE!</v>
      </c>
      <c r="S2170" s="110" t="e">
        <f t="shared" si="302"/>
        <v>#VALUE!</v>
      </c>
      <c r="T2170" s="110" t="e">
        <f t="shared" si="303"/>
        <v>#VALUE!</v>
      </c>
      <c r="U2170" s="110" t="e">
        <f t="shared" si="304"/>
        <v>#VALUE!</v>
      </c>
    </row>
    <row r="2171" spans="12:21" x14ac:dyDescent="0.5">
      <c r="L2171" s="56" t="str">
        <f t="shared" si="297"/>
        <v>Effectuez l’étape 1</v>
      </c>
      <c r="M2171" s="56" t="str">
        <f t="shared" si="298"/>
        <v>Effectuez l’étape 1</v>
      </c>
      <c r="N2171" s="56" t="str">
        <f t="shared" si="299"/>
        <v>Effectuez l’étape 1</v>
      </c>
      <c r="O2171" s="56" t="str">
        <f t="shared" si="300"/>
        <v>Effectuez l’étape 1</v>
      </c>
      <c r="P2171" s="3">
        <f t="shared" si="305"/>
        <v>0</v>
      </c>
      <c r="R2171" s="110" t="e">
        <f t="shared" si="301"/>
        <v>#VALUE!</v>
      </c>
      <c r="S2171" s="110" t="e">
        <f t="shared" si="302"/>
        <v>#VALUE!</v>
      </c>
      <c r="T2171" s="110" t="e">
        <f t="shared" si="303"/>
        <v>#VALUE!</v>
      </c>
      <c r="U2171" s="110" t="e">
        <f t="shared" si="304"/>
        <v>#VALUE!</v>
      </c>
    </row>
    <row r="2172" spans="12:21" x14ac:dyDescent="0.5">
      <c r="L2172" s="56" t="str">
        <f t="shared" si="297"/>
        <v>Effectuez l’étape 1</v>
      </c>
      <c r="M2172" s="56" t="str">
        <f t="shared" si="298"/>
        <v>Effectuez l’étape 1</v>
      </c>
      <c r="N2172" s="56" t="str">
        <f t="shared" si="299"/>
        <v>Effectuez l’étape 1</v>
      </c>
      <c r="O2172" s="56" t="str">
        <f t="shared" si="300"/>
        <v>Effectuez l’étape 1</v>
      </c>
      <c r="P2172" s="3">
        <f t="shared" si="305"/>
        <v>0</v>
      </c>
      <c r="R2172" s="110" t="e">
        <f t="shared" si="301"/>
        <v>#VALUE!</v>
      </c>
      <c r="S2172" s="110" t="e">
        <f t="shared" si="302"/>
        <v>#VALUE!</v>
      </c>
      <c r="T2172" s="110" t="e">
        <f t="shared" si="303"/>
        <v>#VALUE!</v>
      </c>
      <c r="U2172" s="110" t="e">
        <f t="shared" si="304"/>
        <v>#VALUE!</v>
      </c>
    </row>
    <row r="2173" spans="12:21" x14ac:dyDescent="0.5">
      <c r="L2173" s="56" t="str">
        <f t="shared" si="297"/>
        <v>Effectuez l’étape 1</v>
      </c>
      <c r="M2173" s="56" t="str">
        <f t="shared" si="298"/>
        <v>Effectuez l’étape 1</v>
      </c>
      <c r="N2173" s="56" t="str">
        <f t="shared" si="299"/>
        <v>Effectuez l’étape 1</v>
      </c>
      <c r="O2173" s="56" t="str">
        <f t="shared" si="300"/>
        <v>Effectuez l’étape 1</v>
      </c>
      <c r="P2173" s="3">
        <f t="shared" si="305"/>
        <v>0</v>
      </c>
      <c r="R2173" s="110" t="e">
        <f t="shared" si="301"/>
        <v>#VALUE!</v>
      </c>
      <c r="S2173" s="110" t="e">
        <f t="shared" si="302"/>
        <v>#VALUE!</v>
      </c>
      <c r="T2173" s="110" t="e">
        <f t="shared" si="303"/>
        <v>#VALUE!</v>
      </c>
      <c r="U2173" s="110" t="e">
        <f t="shared" si="304"/>
        <v>#VALUE!</v>
      </c>
    </row>
    <row r="2174" spans="12:21" x14ac:dyDescent="0.5">
      <c r="L2174" s="56" t="str">
        <f t="shared" si="297"/>
        <v>Effectuez l’étape 1</v>
      </c>
      <c r="M2174" s="56" t="str">
        <f t="shared" si="298"/>
        <v>Effectuez l’étape 1</v>
      </c>
      <c r="N2174" s="56" t="str">
        <f t="shared" si="299"/>
        <v>Effectuez l’étape 1</v>
      </c>
      <c r="O2174" s="56" t="str">
        <f t="shared" si="300"/>
        <v>Effectuez l’étape 1</v>
      </c>
      <c r="P2174" s="3">
        <f t="shared" si="305"/>
        <v>0</v>
      </c>
      <c r="R2174" s="110" t="e">
        <f t="shared" si="301"/>
        <v>#VALUE!</v>
      </c>
      <c r="S2174" s="110" t="e">
        <f t="shared" si="302"/>
        <v>#VALUE!</v>
      </c>
      <c r="T2174" s="110" t="e">
        <f t="shared" si="303"/>
        <v>#VALUE!</v>
      </c>
      <c r="U2174" s="110" t="e">
        <f t="shared" si="304"/>
        <v>#VALUE!</v>
      </c>
    </row>
    <row r="2175" spans="12:21" x14ac:dyDescent="0.5">
      <c r="L2175" s="56" t="str">
        <f t="shared" si="297"/>
        <v>Effectuez l’étape 1</v>
      </c>
      <c r="M2175" s="56" t="str">
        <f t="shared" si="298"/>
        <v>Effectuez l’étape 1</v>
      </c>
      <c r="N2175" s="56" t="str">
        <f t="shared" si="299"/>
        <v>Effectuez l’étape 1</v>
      </c>
      <c r="O2175" s="56" t="str">
        <f t="shared" si="300"/>
        <v>Effectuez l’étape 1</v>
      </c>
      <c r="P2175" s="3">
        <f t="shared" si="305"/>
        <v>0</v>
      </c>
      <c r="R2175" s="110" t="e">
        <f t="shared" si="301"/>
        <v>#VALUE!</v>
      </c>
      <c r="S2175" s="110" t="e">
        <f t="shared" si="302"/>
        <v>#VALUE!</v>
      </c>
      <c r="T2175" s="110" t="e">
        <f t="shared" si="303"/>
        <v>#VALUE!</v>
      </c>
      <c r="U2175" s="110" t="e">
        <f t="shared" si="304"/>
        <v>#VALUE!</v>
      </c>
    </row>
    <row r="2176" spans="12:21" x14ac:dyDescent="0.5">
      <c r="L2176" s="56" t="str">
        <f t="shared" si="297"/>
        <v>Effectuez l’étape 1</v>
      </c>
      <c r="M2176" s="56" t="str">
        <f t="shared" si="298"/>
        <v>Effectuez l’étape 1</v>
      </c>
      <c r="N2176" s="56" t="str">
        <f t="shared" si="299"/>
        <v>Effectuez l’étape 1</v>
      </c>
      <c r="O2176" s="56" t="str">
        <f t="shared" si="300"/>
        <v>Effectuez l’étape 1</v>
      </c>
      <c r="P2176" s="3">
        <f t="shared" si="305"/>
        <v>0</v>
      </c>
      <c r="R2176" s="110" t="e">
        <f t="shared" si="301"/>
        <v>#VALUE!</v>
      </c>
      <c r="S2176" s="110" t="e">
        <f t="shared" si="302"/>
        <v>#VALUE!</v>
      </c>
      <c r="T2176" s="110" t="e">
        <f t="shared" si="303"/>
        <v>#VALUE!</v>
      </c>
      <c r="U2176" s="110" t="e">
        <f t="shared" si="304"/>
        <v>#VALUE!</v>
      </c>
    </row>
    <row r="2177" spans="12:21" x14ac:dyDescent="0.5">
      <c r="L2177" s="56" t="str">
        <f t="shared" si="297"/>
        <v>Effectuez l’étape 1</v>
      </c>
      <c r="M2177" s="56" t="str">
        <f t="shared" si="298"/>
        <v>Effectuez l’étape 1</v>
      </c>
      <c r="N2177" s="56" t="str">
        <f t="shared" si="299"/>
        <v>Effectuez l’étape 1</v>
      </c>
      <c r="O2177" s="56" t="str">
        <f t="shared" si="300"/>
        <v>Effectuez l’étape 1</v>
      </c>
      <c r="P2177" s="3">
        <f t="shared" si="305"/>
        <v>0</v>
      </c>
      <c r="R2177" s="110" t="e">
        <f t="shared" si="301"/>
        <v>#VALUE!</v>
      </c>
      <c r="S2177" s="110" t="e">
        <f t="shared" si="302"/>
        <v>#VALUE!</v>
      </c>
      <c r="T2177" s="110" t="e">
        <f t="shared" si="303"/>
        <v>#VALUE!</v>
      </c>
      <c r="U2177" s="110" t="e">
        <f t="shared" si="304"/>
        <v>#VALUE!</v>
      </c>
    </row>
    <row r="2178" spans="12:21" x14ac:dyDescent="0.5">
      <c r="L2178" s="56" t="str">
        <f t="shared" si="297"/>
        <v>Effectuez l’étape 1</v>
      </c>
      <c r="M2178" s="56" t="str">
        <f t="shared" si="298"/>
        <v>Effectuez l’étape 1</v>
      </c>
      <c r="N2178" s="56" t="str">
        <f t="shared" si="299"/>
        <v>Effectuez l’étape 1</v>
      </c>
      <c r="O2178" s="56" t="str">
        <f t="shared" si="300"/>
        <v>Effectuez l’étape 1</v>
      </c>
      <c r="P2178" s="3">
        <f t="shared" si="305"/>
        <v>0</v>
      </c>
      <c r="R2178" s="110" t="e">
        <f t="shared" si="301"/>
        <v>#VALUE!</v>
      </c>
      <c r="S2178" s="110" t="e">
        <f t="shared" si="302"/>
        <v>#VALUE!</v>
      </c>
      <c r="T2178" s="110" t="e">
        <f t="shared" si="303"/>
        <v>#VALUE!</v>
      </c>
      <c r="U2178" s="110" t="e">
        <f t="shared" si="304"/>
        <v>#VALUE!</v>
      </c>
    </row>
    <row r="2179" spans="12:21" x14ac:dyDescent="0.5">
      <c r="L2179" s="56" t="str">
        <f t="shared" si="297"/>
        <v>Effectuez l’étape 1</v>
      </c>
      <c r="M2179" s="56" t="str">
        <f t="shared" si="298"/>
        <v>Effectuez l’étape 1</v>
      </c>
      <c r="N2179" s="56" t="str">
        <f t="shared" si="299"/>
        <v>Effectuez l’étape 1</v>
      </c>
      <c r="O2179" s="56" t="str">
        <f t="shared" si="300"/>
        <v>Effectuez l’étape 1</v>
      </c>
      <c r="P2179" s="3">
        <f t="shared" si="305"/>
        <v>0</v>
      </c>
      <c r="R2179" s="110" t="e">
        <f t="shared" si="301"/>
        <v>#VALUE!</v>
      </c>
      <c r="S2179" s="110" t="e">
        <f t="shared" si="302"/>
        <v>#VALUE!</v>
      </c>
      <c r="T2179" s="110" t="e">
        <f t="shared" si="303"/>
        <v>#VALUE!</v>
      </c>
      <c r="U2179" s="110" t="e">
        <f t="shared" si="304"/>
        <v>#VALUE!</v>
      </c>
    </row>
    <row r="2180" spans="12:21" x14ac:dyDescent="0.5">
      <c r="L2180" s="56" t="str">
        <f t="shared" si="297"/>
        <v>Effectuez l’étape 1</v>
      </c>
      <c r="M2180" s="56" t="str">
        <f t="shared" si="298"/>
        <v>Effectuez l’étape 1</v>
      </c>
      <c r="N2180" s="56" t="str">
        <f t="shared" si="299"/>
        <v>Effectuez l’étape 1</v>
      </c>
      <c r="O2180" s="56" t="str">
        <f t="shared" si="300"/>
        <v>Effectuez l’étape 1</v>
      </c>
      <c r="P2180" s="3">
        <f t="shared" si="305"/>
        <v>0</v>
      </c>
      <c r="R2180" s="110" t="e">
        <f t="shared" si="301"/>
        <v>#VALUE!</v>
      </c>
      <c r="S2180" s="110" t="e">
        <f t="shared" si="302"/>
        <v>#VALUE!</v>
      </c>
      <c r="T2180" s="110" t="e">
        <f t="shared" si="303"/>
        <v>#VALUE!</v>
      </c>
      <c r="U2180" s="110" t="e">
        <f t="shared" si="304"/>
        <v>#VALUE!</v>
      </c>
    </row>
    <row r="2181" spans="12:21" x14ac:dyDescent="0.5">
      <c r="L2181" s="56" t="str">
        <f t="shared" si="297"/>
        <v>Effectuez l’étape 1</v>
      </c>
      <c r="M2181" s="56" t="str">
        <f t="shared" si="298"/>
        <v>Effectuez l’étape 1</v>
      </c>
      <c r="N2181" s="56" t="str">
        <f t="shared" si="299"/>
        <v>Effectuez l’étape 1</v>
      </c>
      <c r="O2181" s="56" t="str">
        <f t="shared" si="300"/>
        <v>Effectuez l’étape 1</v>
      </c>
      <c r="P2181" s="3">
        <f t="shared" si="305"/>
        <v>0</v>
      </c>
      <c r="R2181" s="110" t="e">
        <f t="shared" si="301"/>
        <v>#VALUE!</v>
      </c>
      <c r="S2181" s="110" t="e">
        <f t="shared" si="302"/>
        <v>#VALUE!</v>
      </c>
      <c r="T2181" s="110" t="e">
        <f t="shared" si="303"/>
        <v>#VALUE!</v>
      </c>
      <c r="U2181" s="110" t="e">
        <f t="shared" si="304"/>
        <v>#VALUE!</v>
      </c>
    </row>
    <row r="2182" spans="12:21" x14ac:dyDescent="0.5">
      <c r="L2182" s="56" t="str">
        <f t="shared" ref="L2182:L2245" si="306">IF(ISTEXT(overallRate),"Effectuez l’étape 1",IF(OR(COUNT($C2182,H2182)&lt;&gt;2,overallRate=0),0,IF(D2182="Oui",ROUND(MAX(IF($B2182="Non - avec lien de dépendance",0,MIN((0.75*H2182),847)),MIN(H2182,(0.75*$C2182),847)),2),R2182)))</f>
        <v>Effectuez l’étape 1</v>
      </c>
      <c r="M2182" s="56" t="str">
        <f t="shared" ref="M2182:M2245" si="307">IF(ISTEXT(overallRate),"Effectuez l’étape 1",IF(OR(COUNT($C2182,I2182)&lt;&gt;2,overallRate=0),0,IF(E2182="Yes",ROUND(MAX(IF($B2182="Non - avec lien de dépendance",0,MIN((0.75*I2182),847)),MIN(I2182,(0.75*$C2182),847)),2),S2182)))</f>
        <v>Effectuez l’étape 1</v>
      </c>
      <c r="N2182" s="56" t="str">
        <f t="shared" ref="N2182:N2245" si="308">IF(ISTEXT(overallRate),"Effectuez l’étape 1",IF(OR(COUNT($C2182,J2182)&lt;&gt;2,overallRate=0),0,IF(F2182="Yes",ROUND(MAX(IF($B2182="Non - avec lien de dépendance",0,MIN((0.75*J2182),847)),MIN(J2182,(0.75*$C2182),847)),2),T2182)))</f>
        <v>Effectuez l’étape 1</v>
      </c>
      <c r="O2182" s="56" t="str">
        <f t="shared" ref="O2182:O2245" si="309">IF(ISTEXT(overallRate),"Effectuez l’étape 1",IF(OR(COUNT($C2182,K2182)&lt;&gt;2,overallRate=0),0,IF(G2182="Yes",ROUND(MAX(IF($B2182="Non - avec lien de dépendance",0,MIN((0.75*K2182),847)),MIN(K2182,(0.75*$C2182),847)),2),U2182)))</f>
        <v>Effectuez l’étape 1</v>
      </c>
      <c r="P2182" s="3">
        <f t="shared" si="305"/>
        <v>0</v>
      </c>
      <c r="R2182" s="110" t="e">
        <f t="shared" ref="R2182:R2245" si="310">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#VALUE!</v>
      </c>
      <c r="S2182" s="110" t="e">
        <f t="shared" ref="S2182:S2245" si="311">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#VALUE!</v>
      </c>
      <c r="T2182" s="110" t="e">
        <f t="shared" ref="T2182:T2245" si="31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#VALUE!</v>
      </c>
      <c r="U2182" s="110" t="e">
        <f t="shared" ref="U2182:U2245" si="313">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#VALUE!</v>
      </c>
    </row>
    <row r="2183" spans="12:21" x14ac:dyDescent="0.5">
      <c r="L2183" s="56" t="str">
        <f t="shared" si="306"/>
        <v>Effectuez l’étape 1</v>
      </c>
      <c r="M2183" s="56" t="str">
        <f t="shared" si="307"/>
        <v>Effectuez l’étape 1</v>
      </c>
      <c r="N2183" s="56" t="str">
        <f t="shared" si="308"/>
        <v>Effectuez l’étape 1</v>
      </c>
      <c r="O2183" s="56" t="str">
        <f t="shared" si="309"/>
        <v>Effectuez l’étape 1</v>
      </c>
      <c r="P2183" s="3">
        <f t="shared" ref="P2183:P2246" si="314">IF(AND(COUNT(C2183:K2183)&gt;0,OR(COUNT(C2183:K2183)&lt;&gt;5,ISBLANK(B2183))),"Fill out all amounts",SUM(L2183:O2183))</f>
        <v>0</v>
      </c>
      <c r="R2183" s="110" t="e">
        <f t="shared" si="310"/>
        <v>#VALUE!</v>
      </c>
      <c r="S2183" s="110" t="e">
        <f t="shared" si="311"/>
        <v>#VALUE!</v>
      </c>
      <c r="T2183" s="110" t="e">
        <f t="shared" si="312"/>
        <v>#VALUE!</v>
      </c>
      <c r="U2183" s="110" t="e">
        <f t="shared" si="313"/>
        <v>#VALUE!</v>
      </c>
    </row>
    <row r="2184" spans="12:21" x14ac:dyDescent="0.5">
      <c r="L2184" s="56" t="str">
        <f t="shared" si="306"/>
        <v>Effectuez l’étape 1</v>
      </c>
      <c r="M2184" s="56" t="str">
        <f t="shared" si="307"/>
        <v>Effectuez l’étape 1</v>
      </c>
      <c r="N2184" s="56" t="str">
        <f t="shared" si="308"/>
        <v>Effectuez l’étape 1</v>
      </c>
      <c r="O2184" s="56" t="str">
        <f t="shared" si="309"/>
        <v>Effectuez l’étape 1</v>
      </c>
      <c r="P2184" s="3">
        <f t="shared" si="314"/>
        <v>0</v>
      </c>
      <c r="R2184" s="110" t="e">
        <f t="shared" si="310"/>
        <v>#VALUE!</v>
      </c>
      <c r="S2184" s="110" t="e">
        <f t="shared" si="311"/>
        <v>#VALUE!</v>
      </c>
      <c r="T2184" s="110" t="e">
        <f t="shared" si="312"/>
        <v>#VALUE!</v>
      </c>
      <c r="U2184" s="110" t="e">
        <f t="shared" si="313"/>
        <v>#VALUE!</v>
      </c>
    </row>
    <row r="2185" spans="12:21" x14ac:dyDescent="0.5">
      <c r="L2185" s="56" t="str">
        <f t="shared" si="306"/>
        <v>Effectuez l’étape 1</v>
      </c>
      <c r="M2185" s="56" t="str">
        <f t="shared" si="307"/>
        <v>Effectuez l’étape 1</v>
      </c>
      <c r="N2185" s="56" t="str">
        <f t="shared" si="308"/>
        <v>Effectuez l’étape 1</v>
      </c>
      <c r="O2185" s="56" t="str">
        <f t="shared" si="309"/>
        <v>Effectuez l’étape 1</v>
      </c>
      <c r="P2185" s="3">
        <f t="shared" si="314"/>
        <v>0</v>
      </c>
      <c r="R2185" s="110" t="e">
        <f t="shared" si="310"/>
        <v>#VALUE!</v>
      </c>
      <c r="S2185" s="110" t="e">
        <f t="shared" si="311"/>
        <v>#VALUE!</v>
      </c>
      <c r="T2185" s="110" t="e">
        <f t="shared" si="312"/>
        <v>#VALUE!</v>
      </c>
      <c r="U2185" s="110" t="e">
        <f t="shared" si="313"/>
        <v>#VALUE!</v>
      </c>
    </row>
    <row r="2186" spans="12:21" x14ac:dyDescent="0.5">
      <c r="L2186" s="56" t="str">
        <f t="shared" si="306"/>
        <v>Effectuez l’étape 1</v>
      </c>
      <c r="M2186" s="56" t="str">
        <f t="shared" si="307"/>
        <v>Effectuez l’étape 1</v>
      </c>
      <c r="N2186" s="56" t="str">
        <f t="shared" si="308"/>
        <v>Effectuez l’étape 1</v>
      </c>
      <c r="O2186" s="56" t="str">
        <f t="shared" si="309"/>
        <v>Effectuez l’étape 1</v>
      </c>
      <c r="P2186" s="3">
        <f t="shared" si="314"/>
        <v>0</v>
      </c>
      <c r="R2186" s="110" t="e">
        <f t="shared" si="310"/>
        <v>#VALUE!</v>
      </c>
      <c r="S2186" s="110" t="e">
        <f t="shared" si="311"/>
        <v>#VALUE!</v>
      </c>
      <c r="T2186" s="110" t="e">
        <f t="shared" si="312"/>
        <v>#VALUE!</v>
      </c>
      <c r="U2186" s="110" t="e">
        <f t="shared" si="313"/>
        <v>#VALUE!</v>
      </c>
    </row>
    <row r="2187" spans="12:21" x14ac:dyDescent="0.5">
      <c r="L2187" s="56" t="str">
        <f t="shared" si="306"/>
        <v>Effectuez l’étape 1</v>
      </c>
      <c r="M2187" s="56" t="str">
        <f t="shared" si="307"/>
        <v>Effectuez l’étape 1</v>
      </c>
      <c r="N2187" s="56" t="str">
        <f t="shared" si="308"/>
        <v>Effectuez l’étape 1</v>
      </c>
      <c r="O2187" s="56" t="str">
        <f t="shared" si="309"/>
        <v>Effectuez l’étape 1</v>
      </c>
      <c r="P2187" s="3">
        <f t="shared" si="314"/>
        <v>0</v>
      </c>
      <c r="R2187" s="110" t="e">
        <f t="shared" si="310"/>
        <v>#VALUE!</v>
      </c>
      <c r="S2187" s="110" t="e">
        <f t="shared" si="311"/>
        <v>#VALUE!</v>
      </c>
      <c r="T2187" s="110" t="e">
        <f t="shared" si="312"/>
        <v>#VALUE!</v>
      </c>
      <c r="U2187" s="110" t="e">
        <f t="shared" si="313"/>
        <v>#VALUE!</v>
      </c>
    </row>
    <row r="2188" spans="12:21" x14ac:dyDescent="0.5">
      <c r="L2188" s="56" t="str">
        <f t="shared" si="306"/>
        <v>Effectuez l’étape 1</v>
      </c>
      <c r="M2188" s="56" t="str">
        <f t="shared" si="307"/>
        <v>Effectuez l’étape 1</v>
      </c>
      <c r="N2188" s="56" t="str">
        <f t="shared" si="308"/>
        <v>Effectuez l’étape 1</v>
      </c>
      <c r="O2188" s="56" t="str">
        <f t="shared" si="309"/>
        <v>Effectuez l’étape 1</v>
      </c>
      <c r="P2188" s="3">
        <f t="shared" si="314"/>
        <v>0</v>
      </c>
      <c r="R2188" s="110" t="e">
        <f t="shared" si="310"/>
        <v>#VALUE!</v>
      </c>
      <c r="S2188" s="110" t="e">
        <f t="shared" si="311"/>
        <v>#VALUE!</v>
      </c>
      <c r="T2188" s="110" t="e">
        <f t="shared" si="312"/>
        <v>#VALUE!</v>
      </c>
      <c r="U2188" s="110" t="e">
        <f t="shared" si="313"/>
        <v>#VALUE!</v>
      </c>
    </row>
    <row r="2189" spans="12:21" x14ac:dyDescent="0.5">
      <c r="L2189" s="56" t="str">
        <f t="shared" si="306"/>
        <v>Effectuez l’étape 1</v>
      </c>
      <c r="M2189" s="56" t="str">
        <f t="shared" si="307"/>
        <v>Effectuez l’étape 1</v>
      </c>
      <c r="N2189" s="56" t="str">
        <f t="shared" si="308"/>
        <v>Effectuez l’étape 1</v>
      </c>
      <c r="O2189" s="56" t="str">
        <f t="shared" si="309"/>
        <v>Effectuez l’étape 1</v>
      </c>
      <c r="P2189" s="3">
        <f t="shared" si="314"/>
        <v>0</v>
      </c>
      <c r="R2189" s="110" t="e">
        <f t="shared" si="310"/>
        <v>#VALUE!</v>
      </c>
      <c r="S2189" s="110" t="e">
        <f t="shared" si="311"/>
        <v>#VALUE!</v>
      </c>
      <c r="T2189" s="110" t="e">
        <f t="shared" si="312"/>
        <v>#VALUE!</v>
      </c>
      <c r="U2189" s="110" t="e">
        <f t="shared" si="313"/>
        <v>#VALUE!</v>
      </c>
    </row>
    <row r="2190" spans="12:21" x14ac:dyDescent="0.5">
      <c r="L2190" s="56" t="str">
        <f t="shared" si="306"/>
        <v>Effectuez l’étape 1</v>
      </c>
      <c r="M2190" s="56" t="str">
        <f t="shared" si="307"/>
        <v>Effectuez l’étape 1</v>
      </c>
      <c r="N2190" s="56" t="str">
        <f t="shared" si="308"/>
        <v>Effectuez l’étape 1</v>
      </c>
      <c r="O2190" s="56" t="str">
        <f t="shared" si="309"/>
        <v>Effectuez l’étape 1</v>
      </c>
      <c r="P2190" s="3">
        <f t="shared" si="314"/>
        <v>0</v>
      </c>
      <c r="R2190" s="110" t="e">
        <f t="shared" si="310"/>
        <v>#VALUE!</v>
      </c>
      <c r="S2190" s="110" t="e">
        <f t="shared" si="311"/>
        <v>#VALUE!</v>
      </c>
      <c r="T2190" s="110" t="e">
        <f t="shared" si="312"/>
        <v>#VALUE!</v>
      </c>
      <c r="U2190" s="110" t="e">
        <f t="shared" si="313"/>
        <v>#VALUE!</v>
      </c>
    </row>
    <row r="2191" spans="12:21" x14ac:dyDescent="0.5">
      <c r="L2191" s="56" t="str">
        <f t="shared" si="306"/>
        <v>Effectuez l’étape 1</v>
      </c>
      <c r="M2191" s="56" t="str">
        <f t="shared" si="307"/>
        <v>Effectuez l’étape 1</v>
      </c>
      <c r="N2191" s="56" t="str">
        <f t="shared" si="308"/>
        <v>Effectuez l’étape 1</v>
      </c>
      <c r="O2191" s="56" t="str">
        <f t="shared" si="309"/>
        <v>Effectuez l’étape 1</v>
      </c>
      <c r="P2191" s="3">
        <f t="shared" si="314"/>
        <v>0</v>
      </c>
      <c r="R2191" s="110" t="e">
        <f t="shared" si="310"/>
        <v>#VALUE!</v>
      </c>
      <c r="S2191" s="110" t="e">
        <f t="shared" si="311"/>
        <v>#VALUE!</v>
      </c>
      <c r="T2191" s="110" t="e">
        <f t="shared" si="312"/>
        <v>#VALUE!</v>
      </c>
      <c r="U2191" s="110" t="e">
        <f t="shared" si="313"/>
        <v>#VALUE!</v>
      </c>
    </row>
    <row r="2192" spans="12:21" x14ac:dyDescent="0.5">
      <c r="L2192" s="56" t="str">
        <f t="shared" si="306"/>
        <v>Effectuez l’étape 1</v>
      </c>
      <c r="M2192" s="56" t="str">
        <f t="shared" si="307"/>
        <v>Effectuez l’étape 1</v>
      </c>
      <c r="N2192" s="56" t="str">
        <f t="shared" si="308"/>
        <v>Effectuez l’étape 1</v>
      </c>
      <c r="O2192" s="56" t="str">
        <f t="shared" si="309"/>
        <v>Effectuez l’étape 1</v>
      </c>
      <c r="P2192" s="3">
        <f t="shared" si="314"/>
        <v>0</v>
      </c>
      <c r="R2192" s="110" t="e">
        <f t="shared" si="310"/>
        <v>#VALUE!</v>
      </c>
      <c r="S2192" s="110" t="e">
        <f t="shared" si="311"/>
        <v>#VALUE!</v>
      </c>
      <c r="T2192" s="110" t="e">
        <f t="shared" si="312"/>
        <v>#VALUE!</v>
      </c>
      <c r="U2192" s="110" t="e">
        <f t="shared" si="313"/>
        <v>#VALUE!</v>
      </c>
    </row>
    <row r="2193" spans="12:21" x14ac:dyDescent="0.5">
      <c r="L2193" s="56" t="str">
        <f t="shared" si="306"/>
        <v>Effectuez l’étape 1</v>
      </c>
      <c r="M2193" s="56" t="str">
        <f t="shared" si="307"/>
        <v>Effectuez l’étape 1</v>
      </c>
      <c r="N2193" s="56" t="str">
        <f t="shared" si="308"/>
        <v>Effectuez l’étape 1</v>
      </c>
      <c r="O2193" s="56" t="str">
        <f t="shared" si="309"/>
        <v>Effectuez l’étape 1</v>
      </c>
      <c r="P2193" s="3">
        <f t="shared" si="314"/>
        <v>0</v>
      </c>
      <c r="R2193" s="110" t="e">
        <f t="shared" si="310"/>
        <v>#VALUE!</v>
      </c>
      <c r="S2193" s="110" t="e">
        <f t="shared" si="311"/>
        <v>#VALUE!</v>
      </c>
      <c r="T2193" s="110" t="e">
        <f t="shared" si="312"/>
        <v>#VALUE!</v>
      </c>
      <c r="U2193" s="110" t="e">
        <f t="shared" si="313"/>
        <v>#VALUE!</v>
      </c>
    </row>
    <row r="2194" spans="12:21" x14ac:dyDescent="0.5">
      <c r="L2194" s="56" t="str">
        <f t="shared" si="306"/>
        <v>Effectuez l’étape 1</v>
      </c>
      <c r="M2194" s="56" t="str">
        <f t="shared" si="307"/>
        <v>Effectuez l’étape 1</v>
      </c>
      <c r="N2194" s="56" t="str">
        <f t="shared" si="308"/>
        <v>Effectuez l’étape 1</v>
      </c>
      <c r="O2194" s="56" t="str">
        <f t="shared" si="309"/>
        <v>Effectuez l’étape 1</v>
      </c>
      <c r="P2194" s="3">
        <f t="shared" si="314"/>
        <v>0</v>
      </c>
      <c r="R2194" s="110" t="e">
        <f t="shared" si="310"/>
        <v>#VALUE!</v>
      </c>
      <c r="S2194" s="110" t="e">
        <f t="shared" si="311"/>
        <v>#VALUE!</v>
      </c>
      <c r="T2194" s="110" t="e">
        <f t="shared" si="312"/>
        <v>#VALUE!</v>
      </c>
      <c r="U2194" s="110" t="e">
        <f t="shared" si="313"/>
        <v>#VALUE!</v>
      </c>
    </row>
    <row r="2195" spans="12:21" x14ac:dyDescent="0.5">
      <c r="L2195" s="56" t="str">
        <f t="shared" si="306"/>
        <v>Effectuez l’étape 1</v>
      </c>
      <c r="M2195" s="56" t="str">
        <f t="shared" si="307"/>
        <v>Effectuez l’étape 1</v>
      </c>
      <c r="N2195" s="56" t="str">
        <f t="shared" si="308"/>
        <v>Effectuez l’étape 1</v>
      </c>
      <c r="O2195" s="56" t="str">
        <f t="shared" si="309"/>
        <v>Effectuez l’étape 1</v>
      </c>
      <c r="P2195" s="3">
        <f t="shared" si="314"/>
        <v>0</v>
      </c>
      <c r="R2195" s="110" t="e">
        <f t="shared" si="310"/>
        <v>#VALUE!</v>
      </c>
      <c r="S2195" s="110" t="e">
        <f t="shared" si="311"/>
        <v>#VALUE!</v>
      </c>
      <c r="T2195" s="110" t="e">
        <f t="shared" si="312"/>
        <v>#VALUE!</v>
      </c>
      <c r="U2195" s="110" t="e">
        <f t="shared" si="313"/>
        <v>#VALUE!</v>
      </c>
    </row>
    <row r="2196" spans="12:21" x14ac:dyDescent="0.5">
      <c r="L2196" s="56" t="str">
        <f t="shared" si="306"/>
        <v>Effectuez l’étape 1</v>
      </c>
      <c r="M2196" s="56" t="str">
        <f t="shared" si="307"/>
        <v>Effectuez l’étape 1</v>
      </c>
      <c r="N2196" s="56" t="str">
        <f t="shared" si="308"/>
        <v>Effectuez l’étape 1</v>
      </c>
      <c r="O2196" s="56" t="str">
        <f t="shared" si="309"/>
        <v>Effectuez l’étape 1</v>
      </c>
      <c r="P2196" s="3">
        <f t="shared" si="314"/>
        <v>0</v>
      </c>
      <c r="R2196" s="110" t="e">
        <f t="shared" si="310"/>
        <v>#VALUE!</v>
      </c>
      <c r="S2196" s="110" t="e">
        <f t="shared" si="311"/>
        <v>#VALUE!</v>
      </c>
      <c r="T2196" s="110" t="e">
        <f t="shared" si="312"/>
        <v>#VALUE!</v>
      </c>
      <c r="U2196" s="110" t="e">
        <f t="shared" si="313"/>
        <v>#VALUE!</v>
      </c>
    </row>
    <row r="2197" spans="12:21" x14ac:dyDescent="0.5">
      <c r="L2197" s="56" t="str">
        <f t="shared" si="306"/>
        <v>Effectuez l’étape 1</v>
      </c>
      <c r="M2197" s="56" t="str">
        <f t="shared" si="307"/>
        <v>Effectuez l’étape 1</v>
      </c>
      <c r="N2197" s="56" t="str">
        <f t="shared" si="308"/>
        <v>Effectuez l’étape 1</v>
      </c>
      <c r="O2197" s="56" t="str">
        <f t="shared" si="309"/>
        <v>Effectuez l’étape 1</v>
      </c>
      <c r="P2197" s="3">
        <f t="shared" si="314"/>
        <v>0</v>
      </c>
      <c r="R2197" s="110" t="e">
        <f t="shared" si="310"/>
        <v>#VALUE!</v>
      </c>
      <c r="S2197" s="110" t="e">
        <f t="shared" si="311"/>
        <v>#VALUE!</v>
      </c>
      <c r="T2197" s="110" t="e">
        <f t="shared" si="312"/>
        <v>#VALUE!</v>
      </c>
      <c r="U2197" s="110" t="e">
        <f t="shared" si="313"/>
        <v>#VALUE!</v>
      </c>
    </row>
    <row r="2198" spans="12:21" x14ac:dyDescent="0.5">
      <c r="L2198" s="56" t="str">
        <f t="shared" si="306"/>
        <v>Effectuez l’étape 1</v>
      </c>
      <c r="M2198" s="56" t="str">
        <f t="shared" si="307"/>
        <v>Effectuez l’étape 1</v>
      </c>
      <c r="N2198" s="56" t="str">
        <f t="shared" si="308"/>
        <v>Effectuez l’étape 1</v>
      </c>
      <c r="O2198" s="56" t="str">
        <f t="shared" si="309"/>
        <v>Effectuez l’étape 1</v>
      </c>
      <c r="P2198" s="3">
        <f t="shared" si="314"/>
        <v>0</v>
      </c>
      <c r="R2198" s="110" t="e">
        <f t="shared" si="310"/>
        <v>#VALUE!</v>
      </c>
      <c r="S2198" s="110" t="e">
        <f t="shared" si="311"/>
        <v>#VALUE!</v>
      </c>
      <c r="T2198" s="110" t="e">
        <f t="shared" si="312"/>
        <v>#VALUE!</v>
      </c>
      <c r="U2198" s="110" t="e">
        <f t="shared" si="313"/>
        <v>#VALUE!</v>
      </c>
    </row>
    <row r="2199" spans="12:21" x14ac:dyDescent="0.5">
      <c r="L2199" s="56" t="str">
        <f t="shared" si="306"/>
        <v>Effectuez l’étape 1</v>
      </c>
      <c r="M2199" s="56" t="str">
        <f t="shared" si="307"/>
        <v>Effectuez l’étape 1</v>
      </c>
      <c r="N2199" s="56" t="str">
        <f t="shared" si="308"/>
        <v>Effectuez l’étape 1</v>
      </c>
      <c r="O2199" s="56" t="str">
        <f t="shared" si="309"/>
        <v>Effectuez l’étape 1</v>
      </c>
      <c r="P2199" s="3">
        <f t="shared" si="314"/>
        <v>0</v>
      </c>
      <c r="R2199" s="110" t="e">
        <f t="shared" si="310"/>
        <v>#VALUE!</v>
      </c>
      <c r="S2199" s="110" t="e">
        <f t="shared" si="311"/>
        <v>#VALUE!</v>
      </c>
      <c r="T2199" s="110" t="e">
        <f t="shared" si="312"/>
        <v>#VALUE!</v>
      </c>
      <c r="U2199" s="110" t="e">
        <f t="shared" si="313"/>
        <v>#VALUE!</v>
      </c>
    </row>
    <row r="2200" spans="12:21" x14ac:dyDescent="0.5">
      <c r="L2200" s="56" t="str">
        <f t="shared" si="306"/>
        <v>Effectuez l’étape 1</v>
      </c>
      <c r="M2200" s="56" t="str">
        <f t="shared" si="307"/>
        <v>Effectuez l’étape 1</v>
      </c>
      <c r="N2200" s="56" t="str">
        <f t="shared" si="308"/>
        <v>Effectuez l’étape 1</v>
      </c>
      <c r="O2200" s="56" t="str">
        <f t="shared" si="309"/>
        <v>Effectuez l’étape 1</v>
      </c>
      <c r="P2200" s="3">
        <f t="shared" si="314"/>
        <v>0</v>
      </c>
      <c r="R2200" s="110" t="e">
        <f t="shared" si="310"/>
        <v>#VALUE!</v>
      </c>
      <c r="S2200" s="110" t="e">
        <f t="shared" si="311"/>
        <v>#VALUE!</v>
      </c>
      <c r="T2200" s="110" t="e">
        <f t="shared" si="312"/>
        <v>#VALUE!</v>
      </c>
      <c r="U2200" s="110" t="e">
        <f t="shared" si="313"/>
        <v>#VALUE!</v>
      </c>
    </row>
    <row r="2201" spans="12:21" x14ac:dyDescent="0.5">
      <c r="L2201" s="56" t="str">
        <f t="shared" si="306"/>
        <v>Effectuez l’étape 1</v>
      </c>
      <c r="M2201" s="56" t="str">
        <f t="shared" si="307"/>
        <v>Effectuez l’étape 1</v>
      </c>
      <c r="N2201" s="56" t="str">
        <f t="shared" si="308"/>
        <v>Effectuez l’étape 1</v>
      </c>
      <c r="O2201" s="56" t="str">
        <f t="shared" si="309"/>
        <v>Effectuez l’étape 1</v>
      </c>
      <c r="P2201" s="3">
        <f t="shared" si="314"/>
        <v>0</v>
      </c>
      <c r="R2201" s="110" t="e">
        <f t="shared" si="310"/>
        <v>#VALUE!</v>
      </c>
      <c r="S2201" s="110" t="e">
        <f t="shared" si="311"/>
        <v>#VALUE!</v>
      </c>
      <c r="T2201" s="110" t="e">
        <f t="shared" si="312"/>
        <v>#VALUE!</v>
      </c>
      <c r="U2201" s="110" t="e">
        <f t="shared" si="313"/>
        <v>#VALUE!</v>
      </c>
    </row>
    <row r="2202" spans="12:21" x14ac:dyDescent="0.5">
      <c r="L2202" s="56" t="str">
        <f t="shared" si="306"/>
        <v>Effectuez l’étape 1</v>
      </c>
      <c r="M2202" s="56" t="str">
        <f t="shared" si="307"/>
        <v>Effectuez l’étape 1</v>
      </c>
      <c r="N2202" s="56" t="str">
        <f t="shared" si="308"/>
        <v>Effectuez l’étape 1</v>
      </c>
      <c r="O2202" s="56" t="str">
        <f t="shared" si="309"/>
        <v>Effectuez l’étape 1</v>
      </c>
      <c r="P2202" s="3">
        <f t="shared" si="314"/>
        <v>0</v>
      </c>
      <c r="R2202" s="110" t="e">
        <f t="shared" si="310"/>
        <v>#VALUE!</v>
      </c>
      <c r="S2202" s="110" t="e">
        <f t="shared" si="311"/>
        <v>#VALUE!</v>
      </c>
      <c r="T2202" s="110" t="e">
        <f t="shared" si="312"/>
        <v>#VALUE!</v>
      </c>
      <c r="U2202" s="110" t="e">
        <f t="shared" si="313"/>
        <v>#VALUE!</v>
      </c>
    </row>
    <row r="2203" spans="12:21" x14ac:dyDescent="0.5">
      <c r="L2203" s="56" t="str">
        <f t="shared" si="306"/>
        <v>Effectuez l’étape 1</v>
      </c>
      <c r="M2203" s="56" t="str">
        <f t="shared" si="307"/>
        <v>Effectuez l’étape 1</v>
      </c>
      <c r="N2203" s="56" t="str">
        <f t="shared" si="308"/>
        <v>Effectuez l’étape 1</v>
      </c>
      <c r="O2203" s="56" t="str">
        <f t="shared" si="309"/>
        <v>Effectuez l’étape 1</v>
      </c>
      <c r="P2203" s="3">
        <f t="shared" si="314"/>
        <v>0</v>
      </c>
      <c r="R2203" s="110" t="e">
        <f t="shared" si="310"/>
        <v>#VALUE!</v>
      </c>
      <c r="S2203" s="110" t="e">
        <f t="shared" si="311"/>
        <v>#VALUE!</v>
      </c>
      <c r="T2203" s="110" t="e">
        <f t="shared" si="312"/>
        <v>#VALUE!</v>
      </c>
      <c r="U2203" s="110" t="e">
        <f t="shared" si="313"/>
        <v>#VALUE!</v>
      </c>
    </row>
    <row r="2204" spans="12:21" x14ac:dyDescent="0.5">
      <c r="L2204" s="56" t="str">
        <f t="shared" si="306"/>
        <v>Effectuez l’étape 1</v>
      </c>
      <c r="M2204" s="56" t="str">
        <f t="shared" si="307"/>
        <v>Effectuez l’étape 1</v>
      </c>
      <c r="N2204" s="56" t="str">
        <f t="shared" si="308"/>
        <v>Effectuez l’étape 1</v>
      </c>
      <c r="O2204" s="56" t="str">
        <f t="shared" si="309"/>
        <v>Effectuez l’étape 1</v>
      </c>
      <c r="P2204" s="3">
        <f t="shared" si="314"/>
        <v>0</v>
      </c>
      <c r="R2204" s="110" t="e">
        <f t="shared" si="310"/>
        <v>#VALUE!</v>
      </c>
      <c r="S2204" s="110" t="e">
        <f t="shared" si="311"/>
        <v>#VALUE!</v>
      </c>
      <c r="T2204" s="110" t="e">
        <f t="shared" si="312"/>
        <v>#VALUE!</v>
      </c>
      <c r="U2204" s="110" t="e">
        <f t="shared" si="313"/>
        <v>#VALUE!</v>
      </c>
    </row>
    <row r="2205" spans="12:21" x14ac:dyDescent="0.5">
      <c r="L2205" s="56" t="str">
        <f t="shared" si="306"/>
        <v>Effectuez l’étape 1</v>
      </c>
      <c r="M2205" s="56" t="str">
        <f t="shared" si="307"/>
        <v>Effectuez l’étape 1</v>
      </c>
      <c r="N2205" s="56" t="str">
        <f t="shared" si="308"/>
        <v>Effectuez l’étape 1</v>
      </c>
      <c r="O2205" s="56" t="str">
        <f t="shared" si="309"/>
        <v>Effectuez l’étape 1</v>
      </c>
      <c r="P2205" s="3">
        <f t="shared" si="314"/>
        <v>0</v>
      </c>
      <c r="R2205" s="110" t="e">
        <f t="shared" si="310"/>
        <v>#VALUE!</v>
      </c>
      <c r="S2205" s="110" t="e">
        <f t="shared" si="311"/>
        <v>#VALUE!</v>
      </c>
      <c r="T2205" s="110" t="e">
        <f t="shared" si="312"/>
        <v>#VALUE!</v>
      </c>
      <c r="U2205" s="110" t="e">
        <f t="shared" si="313"/>
        <v>#VALUE!</v>
      </c>
    </row>
    <row r="2206" spans="12:21" x14ac:dyDescent="0.5">
      <c r="L2206" s="56" t="str">
        <f t="shared" si="306"/>
        <v>Effectuez l’étape 1</v>
      </c>
      <c r="M2206" s="56" t="str">
        <f t="shared" si="307"/>
        <v>Effectuez l’étape 1</v>
      </c>
      <c r="N2206" s="56" t="str">
        <f t="shared" si="308"/>
        <v>Effectuez l’étape 1</v>
      </c>
      <c r="O2206" s="56" t="str">
        <f t="shared" si="309"/>
        <v>Effectuez l’étape 1</v>
      </c>
      <c r="P2206" s="3">
        <f t="shared" si="314"/>
        <v>0</v>
      </c>
      <c r="R2206" s="110" t="e">
        <f t="shared" si="310"/>
        <v>#VALUE!</v>
      </c>
      <c r="S2206" s="110" t="e">
        <f t="shared" si="311"/>
        <v>#VALUE!</v>
      </c>
      <c r="T2206" s="110" t="e">
        <f t="shared" si="312"/>
        <v>#VALUE!</v>
      </c>
      <c r="U2206" s="110" t="e">
        <f t="shared" si="313"/>
        <v>#VALUE!</v>
      </c>
    </row>
    <row r="2207" spans="12:21" x14ac:dyDescent="0.5">
      <c r="L2207" s="56" t="str">
        <f t="shared" si="306"/>
        <v>Effectuez l’étape 1</v>
      </c>
      <c r="M2207" s="56" t="str">
        <f t="shared" si="307"/>
        <v>Effectuez l’étape 1</v>
      </c>
      <c r="N2207" s="56" t="str">
        <f t="shared" si="308"/>
        <v>Effectuez l’étape 1</v>
      </c>
      <c r="O2207" s="56" t="str">
        <f t="shared" si="309"/>
        <v>Effectuez l’étape 1</v>
      </c>
      <c r="P2207" s="3">
        <f t="shared" si="314"/>
        <v>0</v>
      </c>
      <c r="R2207" s="110" t="e">
        <f t="shared" si="310"/>
        <v>#VALUE!</v>
      </c>
      <c r="S2207" s="110" t="e">
        <f t="shared" si="311"/>
        <v>#VALUE!</v>
      </c>
      <c r="T2207" s="110" t="e">
        <f t="shared" si="312"/>
        <v>#VALUE!</v>
      </c>
      <c r="U2207" s="110" t="e">
        <f t="shared" si="313"/>
        <v>#VALUE!</v>
      </c>
    </row>
    <row r="2208" spans="12:21" x14ac:dyDescent="0.5">
      <c r="L2208" s="56" t="str">
        <f t="shared" si="306"/>
        <v>Effectuez l’étape 1</v>
      </c>
      <c r="M2208" s="56" t="str">
        <f t="shared" si="307"/>
        <v>Effectuez l’étape 1</v>
      </c>
      <c r="N2208" s="56" t="str">
        <f t="shared" si="308"/>
        <v>Effectuez l’étape 1</v>
      </c>
      <c r="O2208" s="56" t="str">
        <f t="shared" si="309"/>
        <v>Effectuez l’étape 1</v>
      </c>
      <c r="P2208" s="3">
        <f t="shared" si="314"/>
        <v>0</v>
      </c>
      <c r="R2208" s="110" t="e">
        <f t="shared" si="310"/>
        <v>#VALUE!</v>
      </c>
      <c r="S2208" s="110" t="e">
        <f t="shared" si="311"/>
        <v>#VALUE!</v>
      </c>
      <c r="T2208" s="110" t="e">
        <f t="shared" si="312"/>
        <v>#VALUE!</v>
      </c>
      <c r="U2208" s="110" t="e">
        <f t="shared" si="313"/>
        <v>#VALUE!</v>
      </c>
    </row>
    <row r="2209" spans="12:21" x14ac:dyDescent="0.5">
      <c r="L2209" s="56" t="str">
        <f t="shared" si="306"/>
        <v>Effectuez l’étape 1</v>
      </c>
      <c r="M2209" s="56" t="str">
        <f t="shared" si="307"/>
        <v>Effectuez l’étape 1</v>
      </c>
      <c r="N2209" s="56" t="str">
        <f t="shared" si="308"/>
        <v>Effectuez l’étape 1</v>
      </c>
      <c r="O2209" s="56" t="str">
        <f t="shared" si="309"/>
        <v>Effectuez l’étape 1</v>
      </c>
      <c r="P2209" s="3">
        <f t="shared" si="314"/>
        <v>0</v>
      </c>
      <c r="R2209" s="110" t="e">
        <f t="shared" si="310"/>
        <v>#VALUE!</v>
      </c>
      <c r="S2209" s="110" t="e">
        <f t="shared" si="311"/>
        <v>#VALUE!</v>
      </c>
      <c r="T2209" s="110" t="e">
        <f t="shared" si="312"/>
        <v>#VALUE!</v>
      </c>
      <c r="U2209" s="110" t="e">
        <f t="shared" si="313"/>
        <v>#VALUE!</v>
      </c>
    </row>
    <row r="2210" spans="12:21" x14ac:dyDescent="0.5">
      <c r="L2210" s="56" t="str">
        <f t="shared" si="306"/>
        <v>Effectuez l’étape 1</v>
      </c>
      <c r="M2210" s="56" t="str">
        <f t="shared" si="307"/>
        <v>Effectuez l’étape 1</v>
      </c>
      <c r="N2210" s="56" t="str">
        <f t="shared" si="308"/>
        <v>Effectuez l’étape 1</v>
      </c>
      <c r="O2210" s="56" t="str">
        <f t="shared" si="309"/>
        <v>Effectuez l’étape 1</v>
      </c>
      <c r="P2210" s="3">
        <f t="shared" si="314"/>
        <v>0</v>
      </c>
      <c r="R2210" s="110" t="e">
        <f t="shared" si="310"/>
        <v>#VALUE!</v>
      </c>
      <c r="S2210" s="110" t="e">
        <f t="shared" si="311"/>
        <v>#VALUE!</v>
      </c>
      <c r="T2210" s="110" t="e">
        <f t="shared" si="312"/>
        <v>#VALUE!</v>
      </c>
      <c r="U2210" s="110" t="e">
        <f t="shared" si="313"/>
        <v>#VALUE!</v>
      </c>
    </row>
    <row r="2211" spans="12:21" x14ac:dyDescent="0.5">
      <c r="L2211" s="56" t="str">
        <f t="shared" si="306"/>
        <v>Effectuez l’étape 1</v>
      </c>
      <c r="M2211" s="56" t="str">
        <f t="shared" si="307"/>
        <v>Effectuez l’étape 1</v>
      </c>
      <c r="N2211" s="56" t="str">
        <f t="shared" si="308"/>
        <v>Effectuez l’étape 1</v>
      </c>
      <c r="O2211" s="56" t="str">
        <f t="shared" si="309"/>
        <v>Effectuez l’étape 1</v>
      </c>
      <c r="P2211" s="3">
        <f t="shared" si="314"/>
        <v>0</v>
      </c>
      <c r="R2211" s="110" t="e">
        <f t="shared" si="310"/>
        <v>#VALUE!</v>
      </c>
      <c r="S2211" s="110" t="e">
        <f t="shared" si="311"/>
        <v>#VALUE!</v>
      </c>
      <c r="T2211" s="110" t="e">
        <f t="shared" si="312"/>
        <v>#VALUE!</v>
      </c>
      <c r="U2211" s="110" t="e">
        <f t="shared" si="313"/>
        <v>#VALUE!</v>
      </c>
    </row>
    <row r="2212" spans="12:21" x14ac:dyDescent="0.5">
      <c r="L2212" s="56" t="str">
        <f t="shared" si="306"/>
        <v>Effectuez l’étape 1</v>
      </c>
      <c r="M2212" s="56" t="str">
        <f t="shared" si="307"/>
        <v>Effectuez l’étape 1</v>
      </c>
      <c r="N2212" s="56" t="str">
        <f t="shared" si="308"/>
        <v>Effectuez l’étape 1</v>
      </c>
      <c r="O2212" s="56" t="str">
        <f t="shared" si="309"/>
        <v>Effectuez l’étape 1</v>
      </c>
      <c r="P2212" s="3">
        <f t="shared" si="314"/>
        <v>0</v>
      </c>
      <c r="R2212" s="110" t="e">
        <f t="shared" si="310"/>
        <v>#VALUE!</v>
      </c>
      <c r="S2212" s="110" t="e">
        <f t="shared" si="311"/>
        <v>#VALUE!</v>
      </c>
      <c r="T2212" s="110" t="e">
        <f t="shared" si="312"/>
        <v>#VALUE!</v>
      </c>
      <c r="U2212" s="110" t="e">
        <f t="shared" si="313"/>
        <v>#VALUE!</v>
      </c>
    </row>
    <row r="2213" spans="12:21" x14ac:dyDescent="0.5">
      <c r="L2213" s="56" t="str">
        <f t="shared" si="306"/>
        <v>Effectuez l’étape 1</v>
      </c>
      <c r="M2213" s="56" t="str">
        <f t="shared" si="307"/>
        <v>Effectuez l’étape 1</v>
      </c>
      <c r="N2213" s="56" t="str">
        <f t="shared" si="308"/>
        <v>Effectuez l’étape 1</v>
      </c>
      <c r="O2213" s="56" t="str">
        <f t="shared" si="309"/>
        <v>Effectuez l’étape 1</v>
      </c>
      <c r="P2213" s="3">
        <f t="shared" si="314"/>
        <v>0</v>
      </c>
      <c r="R2213" s="110" t="e">
        <f t="shared" si="310"/>
        <v>#VALUE!</v>
      </c>
      <c r="S2213" s="110" t="e">
        <f t="shared" si="311"/>
        <v>#VALUE!</v>
      </c>
      <c r="T2213" s="110" t="e">
        <f t="shared" si="312"/>
        <v>#VALUE!</v>
      </c>
      <c r="U2213" s="110" t="e">
        <f t="shared" si="313"/>
        <v>#VALUE!</v>
      </c>
    </row>
    <row r="2214" spans="12:21" x14ac:dyDescent="0.5">
      <c r="L2214" s="56" t="str">
        <f t="shared" si="306"/>
        <v>Effectuez l’étape 1</v>
      </c>
      <c r="M2214" s="56" t="str">
        <f t="shared" si="307"/>
        <v>Effectuez l’étape 1</v>
      </c>
      <c r="N2214" s="56" t="str">
        <f t="shared" si="308"/>
        <v>Effectuez l’étape 1</v>
      </c>
      <c r="O2214" s="56" t="str">
        <f t="shared" si="309"/>
        <v>Effectuez l’étape 1</v>
      </c>
      <c r="P2214" s="3">
        <f t="shared" si="314"/>
        <v>0</v>
      </c>
      <c r="R2214" s="110" t="e">
        <f t="shared" si="310"/>
        <v>#VALUE!</v>
      </c>
      <c r="S2214" s="110" t="e">
        <f t="shared" si="311"/>
        <v>#VALUE!</v>
      </c>
      <c r="T2214" s="110" t="e">
        <f t="shared" si="312"/>
        <v>#VALUE!</v>
      </c>
      <c r="U2214" s="110" t="e">
        <f t="shared" si="313"/>
        <v>#VALUE!</v>
      </c>
    </row>
    <row r="2215" spans="12:21" x14ac:dyDescent="0.5">
      <c r="L2215" s="56" t="str">
        <f t="shared" si="306"/>
        <v>Effectuez l’étape 1</v>
      </c>
      <c r="M2215" s="56" t="str">
        <f t="shared" si="307"/>
        <v>Effectuez l’étape 1</v>
      </c>
      <c r="N2215" s="56" t="str">
        <f t="shared" si="308"/>
        <v>Effectuez l’étape 1</v>
      </c>
      <c r="O2215" s="56" t="str">
        <f t="shared" si="309"/>
        <v>Effectuez l’étape 1</v>
      </c>
      <c r="P2215" s="3">
        <f t="shared" si="314"/>
        <v>0</v>
      </c>
      <c r="R2215" s="110" t="e">
        <f t="shared" si="310"/>
        <v>#VALUE!</v>
      </c>
      <c r="S2215" s="110" t="e">
        <f t="shared" si="311"/>
        <v>#VALUE!</v>
      </c>
      <c r="T2215" s="110" t="e">
        <f t="shared" si="312"/>
        <v>#VALUE!</v>
      </c>
      <c r="U2215" s="110" t="e">
        <f t="shared" si="313"/>
        <v>#VALUE!</v>
      </c>
    </row>
    <row r="2216" spans="12:21" x14ac:dyDescent="0.5">
      <c r="L2216" s="56" t="str">
        <f t="shared" si="306"/>
        <v>Effectuez l’étape 1</v>
      </c>
      <c r="M2216" s="56" t="str">
        <f t="shared" si="307"/>
        <v>Effectuez l’étape 1</v>
      </c>
      <c r="N2216" s="56" t="str">
        <f t="shared" si="308"/>
        <v>Effectuez l’étape 1</v>
      </c>
      <c r="O2216" s="56" t="str">
        <f t="shared" si="309"/>
        <v>Effectuez l’étape 1</v>
      </c>
      <c r="P2216" s="3">
        <f t="shared" si="314"/>
        <v>0</v>
      </c>
      <c r="R2216" s="110" t="e">
        <f t="shared" si="310"/>
        <v>#VALUE!</v>
      </c>
      <c r="S2216" s="110" t="e">
        <f t="shared" si="311"/>
        <v>#VALUE!</v>
      </c>
      <c r="T2216" s="110" t="e">
        <f t="shared" si="312"/>
        <v>#VALUE!</v>
      </c>
      <c r="U2216" s="110" t="e">
        <f t="shared" si="313"/>
        <v>#VALUE!</v>
      </c>
    </row>
    <row r="2217" spans="12:21" x14ac:dyDescent="0.5">
      <c r="L2217" s="56" t="str">
        <f t="shared" si="306"/>
        <v>Effectuez l’étape 1</v>
      </c>
      <c r="M2217" s="56" t="str">
        <f t="shared" si="307"/>
        <v>Effectuez l’étape 1</v>
      </c>
      <c r="N2217" s="56" t="str">
        <f t="shared" si="308"/>
        <v>Effectuez l’étape 1</v>
      </c>
      <c r="O2217" s="56" t="str">
        <f t="shared" si="309"/>
        <v>Effectuez l’étape 1</v>
      </c>
      <c r="P2217" s="3">
        <f t="shared" si="314"/>
        <v>0</v>
      </c>
      <c r="R2217" s="110" t="e">
        <f t="shared" si="310"/>
        <v>#VALUE!</v>
      </c>
      <c r="S2217" s="110" t="e">
        <f t="shared" si="311"/>
        <v>#VALUE!</v>
      </c>
      <c r="T2217" s="110" t="e">
        <f t="shared" si="312"/>
        <v>#VALUE!</v>
      </c>
      <c r="U2217" s="110" t="e">
        <f t="shared" si="313"/>
        <v>#VALUE!</v>
      </c>
    </row>
    <row r="2218" spans="12:21" x14ac:dyDescent="0.5">
      <c r="L2218" s="56" t="str">
        <f t="shared" si="306"/>
        <v>Effectuez l’étape 1</v>
      </c>
      <c r="M2218" s="56" t="str">
        <f t="shared" si="307"/>
        <v>Effectuez l’étape 1</v>
      </c>
      <c r="N2218" s="56" t="str">
        <f t="shared" si="308"/>
        <v>Effectuez l’étape 1</v>
      </c>
      <c r="O2218" s="56" t="str">
        <f t="shared" si="309"/>
        <v>Effectuez l’étape 1</v>
      </c>
      <c r="P2218" s="3">
        <f t="shared" si="314"/>
        <v>0</v>
      </c>
      <c r="R2218" s="110" t="e">
        <f t="shared" si="310"/>
        <v>#VALUE!</v>
      </c>
      <c r="S2218" s="110" t="e">
        <f t="shared" si="311"/>
        <v>#VALUE!</v>
      </c>
      <c r="T2218" s="110" t="e">
        <f t="shared" si="312"/>
        <v>#VALUE!</v>
      </c>
      <c r="U2218" s="110" t="e">
        <f t="shared" si="313"/>
        <v>#VALUE!</v>
      </c>
    </row>
    <row r="2219" spans="12:21" x14ac:dyDescent="0.5">
      <c r="L2219" s="56" t="str">
        <f t="shared" si="306"/>
        <v>Effectuez l’étape 1</v>
      </c>
      <c r="M2219" s="56" t="str">
        <f t="shared" si="307"/>
        <v>Effectuez l’étape 1</v>
      </c>
      <c r="N2219" s="56" t="str">
        <f t="shared" si="308"/>
        <v>Effectuez l’étape 1</v>
      </c>
      <c r="O2219" s="56" t="str">
        <f t="shared" si="309"/>
        <v>Effectuez l’étape 1</v>
      </c>
      <c r="P2219" s="3">
        <f t="shared" si="314"/>
        <v>0</v>
      </c>
      <c r="R2219" s="110" t="e">
        <f t="shared" si="310"/>
        <v>#VALUE!</v>
      </c>
      <c r="S2219" s="110" t="e">
        <f t="shared" si="311"/>
        <v>#VALUE!</v>
      </c>
      <c r="T2219" s="110" t="e">
        <f t="shared" si="312"/>
        <v>#VALUE!</v>
      </c>
      <c r="U2219" s="110" t="e">
        <f t="shared" si="313"/>
        <v>#VALUE!</v>
      </c>
    </row>
    <row r="2220" spans="12:21" x14ac:dyDescent="0.5">
      <c r="L2220" s="56" t="str">
        <f t="shared" si="306"/>
        <v>Effectuez l’étape 1</v>
      </c>
      <c r="M2220" s="56" t="str">
        <f t="shared" si="307"/>
        <v>Effectuez l’étape 1</v>
      </c>
      <c r="N2220" s="56" t="str">
        <f t="shared" si="308"/>
        <v>Effectuez l’étape 1</v>
      </c>
      <c r="O2220" s="56" t="str">
        <f t="shared" si="309"/>
        <v>Effectuez l’étape 1</v>
      </c>
      <c r="P2220" s="3">
        <f t="shared" si="314"/>
        <v>0</v>
      </c>
      <c r="R2220" s="110" t="e">
        <f t="shared" si="310"/>
        <v>#VALUE!</v>
      </c>
      <c r="S2220" s="110" t="e">
        <f t="shared" si="311"/>
        <v>#VALUE!</v>
      </c>
      <c r="T2220" s="110" t="e">
        <f t="shared" si="312"/>
        <v>#VALUE!</v>
      </c>
      <c r="U2220" s="110" t="e">
        <f t="shared" si="313"/>
        <v>#VALUE!</v>
      </c>
    </row>
    <row r="2221" spans="12:21" x14ac:dyDescent="0.5">
      <c r="L2221" s="56" t="str">
        <f t="shared" si="306"/>
        <v>Effectuez l’étape 1</v>
      </c>
      <c r="M2221" s="56" t="str">
        <f t="shared" si="307"/>
        <v>Effectuez l’étape 1</v>
      </c>
      <c r="N2221" s="56" t="str">
        <f t="shared" si="308"/>
        <v>Effectuez l’étape 1</v>
      </c>
      <c r="O2221" s="56" t="str">
        <f t="shared" si="309"/>
        <v>Effectuez l’étape 1</v>
      </c>
      <c r="P2221" s="3">
        <f t="shared" si="314"/>
        <v>0</v>
      </c>
      <c r="R2221" s="110" t="e">
        <f t="shared" si="310"/>
        <v>#VALUE!</v>
      </c>
      <c r="S2221" s="110" t="e">
        <f t="shared" si="311"/>
        <v>#VALUE!</v>
      </c>
      <c r="T2221" s="110" t="e">
        <f t="shared" si="312"/>
        <v>#VALUE!</v>
      </c>
      <c r="U2221" s="110" t="e">
        <f t="shared" si="313"/>
        <v>#VALUE!</v>
      </c>
    </row>
    <row r="2222" spans="12:21" x14ac:dyDescent="0.5">
      <c r="L2222" s="56" t="str">
        <f t="shared" si="306"/>
        <v>Effectuez l’étape 1</v>
      </c>
      <c r="M2222" s="56" t="str">
        <f t="shared" si="307"/>
        <v>Effectuez l’étape 1</v>
      </c>
      <c r="N2222" s="56" t="str">
        <f t="shared" si="308"/>
        <v>Effectuez l’étape 1</v>
      </c>
      <c r="O2222" s="56" t="str">
        <f t="shared" si="309"/>
        <v>Effectuez l’étape 1</v>
      </c>
      <c r="P2222" s="3">
        <f t="shared" si="314"/>
        <v>0</v>
      </c>
      <c r="R2222" s="110" t="e">
        <f t="shared" si="310"/>
        <v>#VALUE!</v>
      </c>
      <c r="S2222" s="110" t="e">
        <f t="shared" si="311"/>
        <v>#VALUE!</v>
      </c>
      <c r="T2222" s="110" t="e">
        <f t="shared" si="312"/>
        <v>#VALUE!</v>
      </c>
      <c r="U2222" s="110" t="e">
        <f t="shared" si="313"/>
        <v>#VALUE!</v>
      </c>
    </row>
    <row r="2223" spans="12:21" x14ac:dyDescent="0.5">
      <c r="L2223" s="56" t="str">
        <f t="shared" si="306"/>
        <v>Effectuez l’étape 1</v>
      </c>
      <c r="M2223" s="56" t="str">
        <f t="shared" si="307"/>
        <v>Effectuez l’étape 1</v>
      </c>
      <c r="N2223" s="56" t="str">
        <f t="shared" si="308"/>
        <v>Effectuez l’étape 1</v>
      </c>
      <c r="O2223" s="56" t="str">
        <f t="shared" si="309"/>
        <v>Effectuez l’étape 1</v>
      </c>
      <c r="P2223" s="3">
        <f t="shared" si="314"/>
        <v>0</v>
      </c>
      <c r="R2223" s="110" t="e">
        <f t="shared" si="310"/>
        <v>#VALUE!</v>
      </c>
      <c r="S2223" s="110" t="e">
        <f t="shared" si="311"/>
        <v>#VALUE!</v>
      </c>
      <c r="T2223" s="110" t="e">
        <f t="shared" si="312"/>
        <v>#VALUE!</v>
      </c>
      <c r="U2223" s="110" t="e">
        <f t="shared" si="313"/>
        <v>#VALUE!</v>
      </c>
    </row>
    <row r="2224" spans="12:21" x14ac:dyDescent="0.5">
      <c r="L2224" s="56" t="str">
        <f t="shared" si="306"/>
        <v>Effectuez l’étape 1</v>
      </c>
      <c r="M2224" s="56" t="str">
        <f t="shared" si="307"/>
        <v>Effectuez l’étape 1</v>
      </c>
      <c r="N2224" s="56" t="str">
        <f t="shared" si="308"/>
        <v>Effectuez l’étape 1</v>
      </c>
      <c r="O2224" s="56" t="str">
        <f t="shared" si="309"/>
        <v>Effectuez l’étape 1</v>
      </c>
      <c r="P2224" s="3">
        <f t="shared" si="314"/>
        <v>0</v>
      </c>
      <c r="R2224" s="110" t="e">
        <f t="shared" si="310"/>
        <v>#VALUE!</v>
      </c>
      <c r="S2224" s="110" t="e">
        <f t="shared" si="311"/>
        <v>#VALUE!</v>
      </c>
      <c r="T2224" s="110" t="e">
        <f t="shared" si="312"/>
        <v>#VALUE!</v>
      </c>
      <c r="U2224" s="110" t="e">
        <f t="shared" si="313"/>
        <v>#VALUE!</v>
      </c>
    </row>
    <row r="2225" spans="12:21" x14ac:dyDescent="0.5">
      <c r="L2225" s="56" t="str">
        <f t="shared" si="306"/>
        <v>Effectuez l’étape 1</v>
      </c>
      <c r="M2225" s="56" t="str">
        <f t="shared" si="307"/>
        <v>Effectuez l’étape 1</v>
      </c>
      <c r="N2225" s="56" t="str">
        <f t="shared" si="308"/>
        <v>Effectuez l’étape 1</v>
      </c>
      <c r="O2225" s="56" t="str">
        <f t="shared" si="309"/>
        <v>Effectuez l’étape 1</v>
      </c>
      <c r="P2225" s="3">
        <f t="shared" si="314"/>
        <v>0</v>
      </c>
      <c r="R2225" s="110" t="e">
        <f t="shared" si="310"/>
        <v>#VALUE!</v>
      </c>
      <c r="S2225" s="110" t="e">
        <f t="shared" si="311"/>
        <v>#VALUE!</v>
      </c>
      <c r="T2225" s="110" t="e">
        <f t="shared" si="312"/>
        <v>#VALUE!</v>
      </c>
      <c r="U2225" s="110" t="e">
        <f t="shared" si="313"/>
        <v>#VALUE!</v>
      </c>
    </row>
    <row r="2226" spans="12:21" x14ac:dyDescent="0.5">
      <c r="L2226" s="56" t="str">
        <f t="shared" si="306"/>
        <v>Effectuez l’étape 1</v>
      </c>
      <c r="M2226" s="56" t="str">
        <f t="shared" si="307"/>
        <v>Effectuez l’étape 1</v>
      </c>
      <c r="N2226" s="56" t="str">
        <f t="shared" si="308"/>
        <v>Effectuez l’étape 1</v>
      </c>
      <c r="O2226" s="56" t="str">
        <f t="shared" si="309"/>
        <v>Effectuez l’étape 1</v>
      </c>
      <c r="P2226" s="3">
        <f t="shared" si="314"/>
        <v>0</v>
      </c>
      <c r="R2226" s="110" t="e">
        <f t="shared" si="310"/>
        <v>#VALUE!</v>
      </c>
      <c r="S2226" s="110" t="e">
        <f t="shared" si="311"/>
        <v>#VALUE!</v>
      </c>
      <c r="T2226" s="110" t="e">
        <f t="shared" si="312"/>
        <v>#VALUE!</v>
      </c>
      <c r="U2226" s="110" t="e">
        <f t="shared" si="313"/>
        <v>#VALUE!</v>
      </c>
    </row>
    <row r="2227" spans="12:21" x14ac:dyDescent="0.5">
      <c r="L2227" s="56" t="str">
        <f t="shared" si="306"/>
        <v>Effectuez l’étape 1</v>
      </c>
      <c r="M2227" s="56" t="str">
        <f t="shared" si="307"/>
        <v>Effectuez l’étape 1</v>
      </c>
      <c r="N2227" s="56" t="str">
        <f t="shared" si="308"/>
        <v>Effectuez l’étape 1</v>
      </c>
      <c r="O2227" s="56" t="str">
        <f t="shared" si="309"/>
        <v>Effectuez l’étape 1</v>
      </c>
      <c r="P2227" s="3">
        <f t="shared" si="314"/>
        <v>0</v>
      </c>
      <c r="R2227" s="110" t="e">
        <f t="shared" si="310"/>
        <v>#VALUE!</v>
      </c>
      <c r="S2227" s="110" t="e">
        <f t="shared" si="311"/>
        <v>#VALUE!</v>
      </c>
      <c r="T2227" s="110" t="e">
        <f t="shared" si="312"/>
        <v>#VALUE!</v>
      </c>
      <c r="U2227" s="110" t="e">
        <f t="shared" si="313"/>
        <v>#VALUE!</v>
      </c>
    </row>
    <row r="2228" spans="12:21" x14ac:dyDescent="0.5">
      <c r="L2228" s="56" t="str">
        <f t="shared" si="306"/>
        <v>Effectuez l’étape 1</v>
      </c>
      <c r="M2228" s="56" t="str">
        <f t="shared" si="307"/>
        <v>Effectuez l’étape 1</v>
      </c>
      <c r="N2228" s="56" t="str">
        <f t="shared" si="308"/>
        <v>Effectuez l’étape 1</v>
      </c>
      <c r="O2228" s="56" t="str">
        <f t="shared" si="309"/>
        <v>Effectuez l’étape 1</v>
      </c>
      <c r="P2228" s="3">
        <f t="shared" si="314"/>
        <v>0</v>
      </c>
      <c r="R2228" s="110" t="e">
        <f t="shared" si="310"/>
        <v>#VALUE!</v>
      </c>
      <c r="S2228" s="110" t="e">
        <f t="shared" si="311"/>
        <v>#VALUE!</v>
      </c>
      <c r="T2228" s="110" t="e">
        <f t="shared" si="312"/>
        <v>#VALUE!</v>
      </c>
      <c r="U2228" s="110" t="e">
        <f t="shared" si="313"/>
        <v>#VALUE!</v>
      </c>
    </row>
    <row r="2229" spans="12:21" x14ac:dyDescent="0.5">
      <c r="L2229" s="56" t="str">
        <f t="shared" si="306"/>
        <v>Effectuez l’étape 1</v>
      </c>
      <c r="M2229" s="56" t="str">
        <f t="shared" si="307"/>
        <v>Effectuez l’étape 1</v>
      </c>
      <c r="N2229" s="56" t="str">
        <f t="shared" si="308"/>
        <v>Effectuez l’étape 1</v>
      </c>
      <c r="O2229" s="56" t="str">
        <f t="shared" si="309"/>
        <v>Effectuez l’étape 1</v>
      </c>
      <c r="P2229" s="3">
        <f t="shared" si="314"/>
        <v>0</v>
      </c>
      <c r="R2229" s="110" t="e">
        <f t="shared" si="310"/>
        <v>#VALUE!</v>
      </c>
      <c r="S2229" s="110" t="e">
        <f t="shared" si="311"/>
        <v>#VALUE!</v>
      </c>
      <c r="T2229" s="110" t="e">
        <f t="shared" si="312"/>
        <v>#VALUE!</v>
      </c>
      <c r="U2229" s="110" t="e">
        <f t="shared" si="313"/>
        <v>#VALUE!</v>
      </c>
    </row>
    <row r="2230" spans="12:21" x14ac:dyDescent="0.5">
      <c r="L2230" s="56" t="str">
        <f t="shared" si="306"/>
        <v>Effectuez l’étape 1</v>
      </c>
      <c r="M2230" s="56" t="str">
        <f t="shared" si="307"/>
        <v>Effectuez l’étape 1</v>
      </c>
      <c r="N2230" s="56" t="str">
        <f t="shared" si="308"/>
        <v>Effectuez l’étape 1</v>
      </c>
      <c r="O2230" s="56" t="str">
        <f t="shared" si="309"/>
        <v>Effectuez l’étape 1</v>
      </c>
      <c r="P2230" s="3">
        <f t="shared" si="314"/>
        <v>0</v>
      </c>
      <c r="R2230" s="110" t="e">
        <f t="shared" si="310"/>
        <v>#VALUE!</v>
      </c>
      <c r="S2230" s="110" t="e">
        <f t="shared" si="311"/>
        <v>#VALUE!</v>
      </c>
      <c r="T2230" s="110" t="e">
        <f t="shared" si="312"/>
        <v>#VALUE!</v>
      </c>
      <c r="U2230" s="110" t="e">
        <f t="shared" si="313"/>
        <v>#VALUE!</v>
      </c>
    </row>
    <row r="2231" spans="12:21" x14ac:dyDescent="0.5">
      <c r="L2231" s="56" t="str">
        <f t="shared" si="306"/>
        <v>Effectuez l’étape 1</v>
      </c>
      <c r="M2231" s="56" t="str">
        <f t="shared" si="307"/>
        <v>Effectuez l’étape 1</v>
      </c>
      <c r="N2231" s="56" t="str">
        <f t="shared" si="308"/>
        <v>Effectuez l’étape 1</v>
      </c>
      <c r="O2231" s="56" t="str">
        <f t="shared" si="309"/>
        <v>Effectuez l’étape 1</v>
      </c>
      <c r="P2231" s="3">
        <f t="shared" si="314"/>
        <v>0</v>
      </c>
      <c r="R2231" s="110" t="e">
        <f t="shared" si="310"/>
        <v>#VALUE!</v>
      </c>
      <c r="S2231" s="110" t="e">
        <f t="shared" si="311"/>
        <v>#VALUE!</v>
      </c>
      <c r="T2231" s="110" t="e">
        <f t="shared" si="312"/>
        <v>#VALUE!</v>
      </c>
      <c r="U2231" s="110" t="e">
        <f t="shared" si="313"/>
        <v>#VALUE!</v>
      </c>
    </row>
    <row r="2232" spans="12:21" x14ac:dyDescent="0.5">
      <c r="L2232" s="56" t="str">
        <f t="shared" si="306"/>
        <v>Effectuez l’étape 1</v>
      </c>
      <c r="M2232" s="56" t="str">
        <f t="shared" si="307"/>
        <v>Effectuez l’étape 1</v>
      </c>
      <c r="N2232" s="56" t="str">
        <f t="shared" si="308"/>
        <v>Effectuez l’étape 1</v>
      </c>
      <c r="O2232" s="56" t="str">
        <f t="shared" si="309"/>
        <v>Effectuez l’étape 1</v>
      </c>
      <c r="P2232" s="3">
        <f t="shared" si="314"/>
        <v>0</v>
      </c>
      <c r="R2232" s="110" t="e">
        <f t="shared" si="310"/>
        <v>#VALUE!</v>
      </c>
      <c r="S2232" s="110" t="e">
        <f t="shared" si="311"/>
        <v>#VALUE!</v>
      </c>
      <c r="T2232" s="110" t="e">
        <f t="shared" si="312"/>
        <v>#VALUE!</v>
      </c>
      <c r="U2232" s="110" t="e">
        <f t="shared" si="313"/>
        <v>#VALUE!</v>
      </c>
    </row>
    <row r="2233" spans="12:21" x14ac:dyDescent="0.5">
      <c r="L2233" s="56" t="str">
        <f t="shared" si="306"/>
        <v>Effectuez l’étape 1</v>
      </c>
      <c r="M2233" s="56" t="str">
        <f t="shared" si="307"/>
        <v>Effectuez l’étape 1</v>
      </c>
      <c r="N2233" s="56" t="str">
        <f t="shared" si="308"/>
        <v>Effectuez l’étape 1</v>
      </c>
      <c r="O2233" s="56" t="str">
        <f t="shared" si="309"/>
        <v>Effectuez l’étape 1</v>
      </c>
      <c r="P2233" s="3">
        <f t="shared" si="314"/>
        <v>0</v>
      </c>
      <c r="R2233" s="110" t="e">
        <f t="shared" si="310"/>
        <v>#VALUE!</v>
      </c>
      <c r="S2233" s="110" t="e">
        <f t="shared" si="311"/>
        <v>#VALUE!</v>
      </c>
      <c r="T2233" s="110" t="e">
        <f t="shared" si="312"/>
        <v>#VALUE!</v>
      </c>
      <c r="U2233" s="110" t="e">
        <f t="shared" si="313"/>
        <v>#VALUE!</v>
      </c>
    </row>
    <row r="2234" spans="12:21" x14ac:dyDescent="0.5">
      <c r="L2234" s="56" t="str">
        <f t="shared" si="306"/>
        <v>Effectuez l’étape 1</v>
      </c>
      <c r="M2234" s="56" t="str">
        <f t="shared" si="307"/>
        <v>Effectuez l’étape 1</v>
      </c>
      <c r="N2234" s="56" t="str">
        <f t="shared" si="308"/>
        <v>Effectuez l’étape 1</v>
      </c>
      <c r="O2234" s="56" t="str">
        <f t="shared" si="309"/>
        <v>Effectuez l’étape 1</v>
      </c>
      <c r="P2234" s="3">
        <f t="shared" si="314"/>
        <v>0</v>
      </c>
      <c r="R2234" s="110" t="e">
        <f t="shared" si="310"/>
        <v>#VALUE!</v>
      </c>
      <c r="S2234" s="110" t="e">
        <f t="shared" si="311"/>
        <v>#VALUE!</v>
      </c>
      <c r="T2234" s="110" t="e">
        <f t="shared" si="312"/>
        <v>#VALUE!</v>
      </c>
      <c r="U2234" s="110" t="e">
        <f t="shared" si="313"/>
        <v>#VALUE!</v>
      </c>
    </row>
    <row r="2235" spans="12:21" x14ac:dyDescent="0.5">
      <c r="L2235" s="56" t="str">
        <f t="shared" si="306"/>
        <v>Effectuez l’étape 1</v>
      </c>
      <c r="M2235" s="56" t="str">
        <f t="shared" si="307"/>
        <v>Effectuez l’étape 1</v>
      </c>
      <c r="N2235" s="56" t="str">
        <f t="shared" si="308"/>
        <v>Effectuez l’étape 1</v>
      </c>
      <c r="O2235" s="56" t="str">
        <f t="shared" si="309"/>
        <v>Effectuez l’étape 1</v>
      </c>
      <c r="P2235" s="3">
        <f t="shared" si="314"/>
        <v>0</v>
      </c>
      <c r="R2235" s="110" t="e">
        <f t="shared" si="310"/>
        <v>#VALUE!</v>
      </c>
      <c r="S2235" s="110" t="e">
        <f t="shared" si="311"/>
        <v>#VALUE!</v>
      </c>
      <c r="T2235" s="110" t="e">
        <f t="shared" si="312"/>
        <v>#VALUE!</v>
      </c>
      <c r="U2235" s="110" t="e">
        <f t="shared" si="313"/>
        <v>#VALUE!</v>
      </c>
    </row>
    <row r="2236" spans="12:21" x14ac:dyDescent="0.5">
      <c r="L2236" s="56" t="str">
        <f t="shared" si="306"/>
        <v>Effectuez l’étape 1</v>
      </c>
      <c r="M2236" s="56" t="str">
        <f t="shared" si="307"/>
        <v>Effectuez l’étape 1</v>
      </c>
      <c r="N2236" s="56" t="str">
        <f t="shared" si="308"/>
        <v>Effectuez l’étape 1</v>
      </c>
      <c r="O2236" s="56" t="str">
        <f t="shared" si="309"/>
        <v>Effectuez l’étape 1</v>
      </c>
      <c r="P2236" s="3">
        <f t="shared" si="314"/>
        <v>0</v>
      </c>
      <c r="R2236" s="110" t="e">
        <f t="shared" si="310"/>
        <v>#VALUE!</v>
      </c>
      <c r="S2236" s="110" t="e">
        <f t="shared" si="311"/>
        <v>#VALUE!</v>
      </c>
      <c r="T2236" s="110" t="e">
        <f t="shared" si="312"/>
        <v>#VALUE!</v>
      </c>
      <c r="U2236" s="110" t="e">
        <f t="shared" si="313"/>
        <v>#VALUE!</v>
      </c>
    </row>
    <row r="2237" spans="12:21" x14ac:dyDescent="0.5">
      <c r="L2237" s="56" t="str">
        <f t="shared" si="306"/>
        <v>Effectuez l’étape 1</v>
      </c>
      <c r="M2237" s="56" t="str">
        <f t="shared" si="307"/>
        <v>Effectuez l’étape 1</v>
      </c>
      <c r="N2237" s="56" t="str">
        <f t="shared" si="308"/>
        <v>Effectuez l’étape 1</v>
      </c>
      <c r="O2237" s="56" t="str">
        <f t="shared" si="309"/>
        <v>Effectuez l’étape 1</v>
      </c>
      <c r="P2237" s="3">
        <f t="shared" si="314"/>
        <v>0</v>
      </c>
      <c r="R2237" s="110" t="e">
        <f t="shared" si="310"/>
        <v>#VALUE!</v>
      </c>
      <c r="S2237" s="110" t="e">
        <f t="shared" si="311"/>
        <v>#VALUE!</v>
      </c>
      <c r="T2237" s="110" t="e">
        <f t="shared" si="312"/>
        <v>#VALUE!</v>
      </c>
      <c r="U2237" s="110" t="e">
        <f t="shared" si="313"/>
        <v>#VALUE!</v>
      </c>
    </row>
    <row r="2238" spans="12:21" x14ac:dyDescent="0.5">
      <c r="L2238" s="56" t="str">
        <f t="shared" si="306"/>
        <v>Effectuez l’étape 1</v>
      </c>
      <c r="M2238" s="56" t="str">
        <f t="shared" si="307"/>
        <v>Effectuez l’étape 1</v>
      </c>
      <c r="N2238" s="56" t="str">
        <f t="shared" si="308"/>
        <v>Effectuez l’étape 1</v>
      </c>
      <c r="O2238" s="56" t="str">
        <f t="shared" si="309"/>
        <v>Effectuez l’étape 1</v>
      </c>
      <c r="P2238" s="3">
        <f t="shared" si="314"/>
        <v>0</v>
      </c>
      <c r="R2238" s="110" t="e">
        <f t="shared" si="310"/>
        <v>#VALUE!</v>
      </c>
      <c r="S2238" s="110" t="e">
        <f t="shared" si="311"/>
        <v>#VALUE!</v>
      </c>
      <c r="T2238" s="110" t="e">
        <f t="shared" si="312"/>
        <v>#VALUE!</v>
      </c>
      <c r="U2238" s="110" t="e">
        <f t="shared" si="313"/>
        <v>#VALUE!</v>
      </c>
    </row>
    <row r="2239" spans="12:21" x14ac:dyDescent="0.5">
      <c r="L2239" s="56" t="str">
        <f t="shared" si="306"/>
        <v>Effectuez l’étape 1</v>
      </c>
      <c r="M2239" s="56" t="str">
        <f t="shared" si="307"/>
        <v>Effectuez l’étape 1</v>
      </c>
      <c r="N2239" s="56" t="str">
        <f t="shared" si="308"/>
        <v>Effectuez l’étape 1</v>
      </c>
      <c r="O2239" s="56" t="str">
        <f t="shared" si="309"/>
        <v>Effectuez l’étape 1</v>
      </c>
      <c r="P2239" s="3">
        <f t="shared" si="314"/>
        <v>0</v>
      </c>
      <c r="R2239" s="110" t="e">
        <f t="shared" si="310"/>
        <v>#VALUE!</v>
      </c>
      <c r="S2239" s="110" t="e">
        <f t="shared" si="311"/>
        <v>#VALUE!</v>
      </c>
      <c r="T2239" s="110" t="e">
        <f t="shared" si="312"/>
        <v>#VALUE!</v>
      </c>
      <c r="U2239" s="110" t="e">
        <f t="shared" si="313"/>
        <v>#VALUE!</v>
      </c>
    </row>
    <row r="2240" spans="12:21" x14ac:dyDescent="0.5">
      <c r="L2240" s="56" t="str">
        <f t="shared" si="306"/>
        <v>Effectuez l’étape 1</v>
      </c>
      <c r="M2240" s="56" t="str">
        <f t="shared" si="307"/>
        <v>Effectuez l’étape 1</v>
      </c>
      <c r="N2240" s="56" t="str">
        <f t="shared" si="308"/>
        <v>Effectuez l’étape 1</v>
      </c>
      <c r="O2240" s="56" t="str">
        <f t="shared" si="309"/>
        <v>Effectuez l’étape 1</v>
      </c>
      <c r="P2240" s="3">
        <f t="shared" si="314"/>
        <v>0</v>
      </c>
      <c r="R2240" s="110" t="e">
        <f t="shared" si="310"/>
        <v>#VALUE!</v>
      </c>
      <c r="S2240" s="110" t="e">
        <f t="shared" si="311"/>
        <v>#VALUE!</v>
      </c>
      <c r="T2240" s="110" t="e">
        <f t="shared" si="312"/>
        <v>#VALUE!</v>
      </c>
      <c r="U2240" s="110" t="e">
        <f t="shared" si="313"/>
        <v>#VALUE!</v>
      </c>
    </row>
    <row r="2241" spans="12:21" x14ac:dyDescent="0.5">
      <c r="L2241" s="56" t="str">
        <f t="shared" si="306"/>
        <v>Effectuez l’étape 1</v>
      </c>
      <c r="M2241" s="56" t="str">
        <f t="shared" si="307"/>
        <v>Effectuez l’étape 1</v>
      </c>
      <c r="N2241" s="56" t="str">
        <f t="shared" si="308"/>
        <v>Effectuez l’étape 1</v>
      </c>
      <c r="O2241" s="56" t="str">
        <f t="shared" si="309"/>
        <v>Effectuez l’étape 1</v>
      </c>
      <c r="P2241" s="3">
        <f t="shared" si="314"/>
        <v>0</v>
      </c>
      <c r="R2241" s="110" t="e">
        <f t="shared" si="310"/>
        <v>#VALUE!</v>
      </c>
      <c r="S2241" s="110" t="e">
        <f t="shared" si="311"/>
        <v>#VALUE!</v>
      </c>
      <c r="T2241" s="110" t="e">
        <f t="shared" si="312"/>
        <v>#VALUE!</v>
      </c>
      <c r="U2241" s="110" t="e">
        <f t="shared" si="313"/>
        <v>#VALUE!</v>
      </c>
    </row>
    <row r="2242" spans="12:21" x14ac:dyDescent="0.5">
      <c r="L2242" s="56" t="str">
        <f t="shared" si="306"/>
        <v>Effectuez l’étape 1</v>
      </c>
      <c r="M2242" s="56" t="str">
        <f t="shared" si="307"/>
        <v>Effectuez l’étape 1</v>
      </c>
      <c r="N2242" s="56" t="str">
        <f t="shared" si="308"/>
        <v>Effectuez l’étape 1</v>
      </c>
      <c r="O2242" s="56" t="str">
        <f t="shared" si="309"/>
        <v>Effectuez l’étape 1</v>
      </c>
      <c r="P2242" s="3">
        <f t="shared" si="314"/>
        <v>0</v>
      </c>
      <c r="R2242" s="110" t="e">
        <f t="shared" si="310"/>
        <v>#VALUE!</v>
      </c>
      <c r="S2242" s="110" t="e">
        <f t="shared" si="311"/>
        <v>#VALUE!</v>
      </c>
      <c r="T2242" s="110" t="e">
        <f t="shared" si="312"/>
        <v>#VALUE!</v>
      </c>
      <c r="U2242" s="110" t="e">
        <f t="shared" si="313"/>
        <v>#VALUE!</v>
      </c>
    </row>
    <row r="2243" spans="12:21" x14ac:dyDescent="0.5">
      <c r="L2243" s="56" t="str">
        <f t="shared" si="306"/>
        <v>Effectuez l’étape 1</v>
      </c>
      <c r="M2243" s="56" t="str">
        <f t="shared" si="307"/>
        <v>Effectuez l’étape 1</v>
      </c>
      <c r="N2243" s="56" t="str">
        <f t="shared" si="308"/>
        <v>Effectuez l’étape 1</v>
      </c>
      <c r="O2243" s="56" t="str">
        <f t="shared" si="309"/>
        <v>Effectuez l’étape 1</v>
      </c>
      <c r="P2243" s="3">
        <f t="shared" si="314"/>
        <v>0</v>
      </c>
      <c r="R2243" s="110" t="e">
        <f t="shared" si="310"/>
        <v>#VALUE!</v>
      </c>
      <c r="S2243" s="110" t="e">
        <f t="shared" si="311"/>
        <v>#VALUE!</v>
      </c>
      <c r="T2243" s="110" t="e">
        <f t="shared" si="312"/>
        <v>#VALUE!</v>
      </c>
      <c r="U2243" s="110" t="e">
        <f t="shared" si="313"/>
        <v>#VALUE!</v>
      </c>
    </row>
    <row r="2244" spans="12:21" x14ac:dyDescent="0.5">
      <c r="L2244" s="56" t="str">
        <f t="shared" si="306"/>
        <v>Effectuez l’étape 1</v>
      </c>
      <c r="M2244" s="56" t="str">
        <f t="shared" si="307"/>
        <v>Effectuez l’étape 1</v>
      </c>
      <c r="N2244" s="56" t="str">
        <f t="shared" si="308"/>
        <v>Effectuez l’étape 1</v>
      </c>
      <c r="O2244" s="56" t="str">
        <f t="shared" si="309"/>
        <v>Effectuez l’étape 1</v>
      </c>
      <c r="P2244" s="3">
        <f t="shared" si="314"/>
        <v>0</v>
      </c>
      <c r="R2244" s="110" t="e">
        <f t="shared" si="310"/>
        <v>#VALUE!</v>
      </c>
      <c r="S2244" s="110" t="e">
        <f t="shared" si="311"/>
        <v>#VALUE!</v>
      </c>
      <c r="T2244" s="110" t="e">
        <f t="shared" si="312"/>
        <v>#VALUE!</v>
      </c>
      <c r="U2244" s="110" t="e">
        <f t="shared" si="313"/>
        <v>#VALUE!</v>
      </c>
    </row>
    <row r="2245" spans="12:21" x14ac:dyDescent="0.5">
      <c r="L2245" s="56" t="str">
        <f t="shared" si="306"/>
        <v>Effectuez l’étape 1</v>
      </c>
      <c r="M2245" s="56" t="str">
        <f t="shared" si="307"/>
        <v>Effectuez l’étape 1</v>
      </c>
      <c r="N2245" s="56" t="str">
        <f t="shared" si="308"/>
        <v>Effectuez l’étape 1</v>
      </c>
      <c r="O2245" s="56" t="str">
        <f t="shared" si="309"/>
        <v>Effectuez l’étape 1</v>
      </c>
      <c r="P2245" s="3">
        <f t="shared" si="314"/>
        <v>0</v>
      </c>
      <c r="R2245" s="110" t="e">
        <f t="shared" si="310"/>
        <v>#VALUE!</v>
      </c>
      <c r="S2245" s="110" t="e">
        <f t="shared" si="311"/>
        <v>#VALUE!</v>
      </c>
      <c r="T2245" s="110" t="e">
        <f t="shared" si="312"/>
        <v>#VALUE!</v>
      </c>
      <c r="U2245" s="110" t="e">
        <f t="shared" si="313"/>
        <v>#VALUE!</v>
      </c>
    </row>
    <row r="2246" spans="12:21" x14ac:dyDescent="0.5">
      <c r="L2246" s="56" t="str">
        <f t="shared" ref="L2246:L2309" si="315">IF(ISTEXT(overallRate),"Effectuez l’étape 1",IF(OR(COUNT($C2246,H2246)&lt;&gt;2,overallRate=0),0,IF(D2246="Oui",ROUND(MAX(IF($B2246="Non - avec lien de dépendance",0,MIN((0.75*H2246),847)),MIN(H2246,(0.75*$C2246),847)),2),R2246)))</f>
        <v>Effectuez l’étape 1</v>
      </c>
      <c r="M2246" s="56" t="str">
        <f t="shared" ref="M2246:M2309" si="316">IF(ISTEXT(overallRate),"Effectuez l’étape 1",IF(OR(COUNT($C2246,I2246)&lt;&gt;2,overallRate=0),0,IF(E2246="Yes",ROUND(MAX(IF($B2246="Non - avec lien de dépendance",0,MIN((0.75*I2246),847)),MIN(I2246,(0.75*$C2246),847)),2),S2246)))</f>
        <v>Effectuez l’étape 1</v>
      </c>
      <c r="N2246" s="56" t="str">
        <f t="shared" ref="N2246:N2309" si="317">IF(ISTEXT(overallRate),"Effectuez l’étape 1",IF(OR(COUNT($C2246,J2246)&lt;&gt;2,overallRate=0),0,IF(F2246="Yes",ROUND(MAX(IF($B2246="Non - avec lien de dépendance",0,MIN((0.75*J2246),847)),MIN(J2246,(0.75*$C2246),847)),2),T2246)))</f>
        <v>Effectuez l’étape 1</v>
      </c>
      <c r="O2246" s="56" t="str">
        <f t="shared" ref="O2246:O2309" si="318">IF(ISTEXT(overallRate),"Effectuez l’étape 1",IF(OR(COUNT($C2246,K2246)&lt;&gt;2,overallRate=0),0,IF(G2246="Yes",ROUND(MAX(IF($B2246="Non - avec lien de dépendance",0,MIN((0.75*K2246),847)),MIN(K2246,(0.75*$C2246),847)),2),U2246)))</f>
        <v>Effectuez l’étape 1</v>
      </c>
      <c r="P2246" s="3">
        <f t="shared" si="314"/>
        <v>0</v>
      </c>
      <c r="R2246" s="110" t="e">
        <f t="shared" ref="R2246:R2309" si="319">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#VALUE!</v>
      </c>
      <c r="S2246" s="110" t="e">
        <f t="shared" ref="S2246:S2309" si="320">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#VALUE!</v>
      </c>
      <c r="T2246" s="110" t="e">
        <f t="shared" ref="T2246:T2309" si="321">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#VALUE!</v>
      </c>
      <c r="U2246" s="110" t="e">
        <f t="shared" ref="U2246:U2309" si="32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#VALUE!</v>
      </c>
    </row>
    <row r="2247" spans="12:21" x14ac:dyDescent="0.5">
      <c r="L2247" s="56" t="str">
        <f t="shared" si="315"/>
        <v>Effectuez l’étape 1</v>
      </c>
      <c r="M2247" s="56" t="str">
        <f t="shared" si="316"/>
        <v>Effectuez l’étape 1</v>
      </c>
      <c r="N2247" s="56" t="str">
        <f t="shared" si="317"/>
        <v>Effectuez l’étape 1</v>
      </c>
      <c r="O2247" s="56" t="str">
        <f t="shared" si="318"/>
        <v>Effectuez l’étape 1</v>
      </c>
      <c r="P2247" s="3">
        <f t="shared" ref="P2247:P2310" si="323">IF(AND(COUNT(C2247:K2247)&gt;0,OR(COUNT(C2247:K2247)&lt;&gt;5,ISBLANK(B2247))),"Fill out all amounts",SUM(L2247:O2247))</f>
        <v>0</v>
      </c>
      <c r="R2247" s="110" t="e">
        <f t="shared" si="319"/>
        <v>#VALUE!</v>
      </c>
      <c r="S2247" s="110" t="e">
        <f t="shared" si="320"/>
        <v>#VALUE!</v>
      </c>
      <c r="T2247" s="110" t="e">
        <f t="shared" si="321"/>
        <v>#VALUE!</v>
      </c>
      <c r="U2247" s="110" t="e">
        <f t="shared" si="322"/>
        <v>#VALUE!</v>
      </c>
    </row>
    <row r="2248" spans="12:21" x14ac:dyDescent="0.5">
      <c r="L2248" s="56" t="str">
        <f t="shared" si="315"/>
        <v>Effectuez l’étape 1</v>
      </c>
      <c r="M2248" s="56" t="str">
        <f t="shared" si="316"/>
        <v>Effectuez l’étape 1</v>
      </c>
      <c r="N2248" s="56" t="str">
        <f t="shared" si="317"/>
        <v>Effectuez l’étape 1</v>
      </c>
      <c r="O2248" s="56" t="str">
        <f t="shared" si="318"/>
        <v>Effectuez l’étape 1</v>
      </c>
      <c r="P2248" s="3">
        <f t="shared" si="323"/>
        <v>0</v>
      </c>
      <c r="R2248" s="110" t="e">
        <f t="shared" si="319"/>
        <v>#VALUE!</v>
      </c>
      <c r="S2248" s="110" t="e">
        <f t="shared" si="320"/>
        <v>#VALUE!</v>
      </c>
      <c r="T2248" s="110" t="e">
        <f t="shared" si="321"/>
        <v>#VALUE!</v>
      </c>
      <c r="U2248" s="110" t="e">
        <f t="shared" si="322"/>
        <v>#VALUE!</v>
      </c>
    </row>
    <row r="2249" spans="12:21" x14ac:dyDescent="0.5">
      <c r="L2249" s="56" t="str">
        <f t="shared" si="315"/>
        <v>Effectuez l’étape 1</v>
      </c>
      <c r="M2249" s="56" t="str">
        <f t="shared" si="316"/>
        <v>Effectuez l’étape 1</v>
      </c>
      <c r="N2249" s="56" t="str">
        <f t="shared" si="317"/>
        <v>Effectuez l’étape 1</v>
      </c>
      <c r="O2249" s="56" t="str">
        <f t="shared" si="318"/>
        <v>Effectuez l’étape 1</v>
      </c>
      <c r="P2249" s="3">
        <f t="shared" si="323"/>
        <v>0</v>
      </c>
      <c r="R2249" s="110" t="e">
        <f t="shared" si="319"/>
        <v>#VALUE!</v>
      </c>
      <c r="S2249" s="110" t="e">
        <f t="shared" si="320"/>
        <v>#VALUE!</v>
      </c>
      <c r="T2249" s="110" t="e">
        <f t="shared" si="321"/>
        <v>#VALUE!</v>
      </c>
      <c r="U2249" s="110" t="e">
        <f t="shared" si="322"/>
        <v>#VALUE!</v>
      </c>
    </row>
    <row r="2250" spans="12:21" x14ac:dyDescent="0.5">
      <c r="L2250" s="56" t="str">
        <f t="shared" si="315"/>
        <v>Effectuez l’étape 1</v>
      </c>
      <c r="M2250" s="56" t="str">
        <f t="shared" si="316"/>
        <v>Effectuez l’étape 1</v>
      </c>
      <c r="N2250" s="56" t="str">
        <f t="shared" si="317"/>
        <v>Effectuez l’étape 1</v>
      </c>
      <c r="O2250" s="56" t="str">
        <f t="shared" si="318"/>
        <v>Effectuez l’étape 1</v>
      </c>
      <c r="P2250" s="3">
        <f t="shared" si="323"/>
        <v>0</v>
      </c>
      <c r="R2250" s="110" t="e">
        <f t="shared" si="319"/>
        <v>#VALUE!</v>
      </c>
      <c r="S2250" s="110" t="e">
        <f t="shared" si="320"/>
        <v>#VALUE!</v>
      </c>
      <c r="T2250" s="110" t="e">
        <f t="shared" si="321"/>
        <v>#VALUE!</v>
      </c>
      <c r="U2250" s="110" t="e">
        <f t="shared" si="322"/>
        <v>#VALUE!</v>
      </c>
    </row>
    <row r="2251" spans="12:21" x14ac:dyDescent="0.5">
      <c r="L2251" s="56" t="str">
        <f t="shared" si="315"/>
        <v>Effectuez l’étape 1</v>
      </c>
      <c r="M2251" s="56" t="str">
        <f t="shared" si="316"/>
        <v>Effectuez l’étape 1</v>
      </c>
      <c r="N2251" s="56" t="str">
        <f t="shared" si="317"/>
        <v>Effectuez l’étape 1</v>
      </c>
      <c r="O2251" s="56" t="str">
        <f t="shared" si="318"/>
        <v>Effectuez l’étape 1</v>
      </c>
      <c r="P2251" s="3">
        <f t="shared" si="323"/>
        <v>0</v>
      </c>
      <c r="R2251" s="110" t="e">
        <f t="shared" si="319"/>
        <v>#VALUE!</v>
      </c>
      <c r="S2251" s="110" t="e">
        <f t="shared" si="320"/>
        <v>#VALUE!</v>
      </c>
      <c r="T2251" s="110" t="e">
        <f t="shared" si="321"/>
        <v>#VALUE!</v>
      </c>
      <c r="U2251" s="110" t="e">
        <f t="shared" si="322"/>
        <v>#VALUE!</v>
      </c>
    </row>
    <row r="2252" spans="12:21" x14ac:dyDescent="0.5">
      <c r="L2252" s="56" t="str">
        <f t="shared" si="315"/>
        <v>Effectuez l’étape 1</v>
      </c>
      <c r="M2252" s="56" t="str">
        <f t="shared" si="316"/>
        <v>Effectuez l’étape 1</v>
      </c>
      <c r="N2252" s="56" t="str">
        <f t="shared" si="317"/>
        <v>Effectuez l’étape 1</v>
      </c>
      <c r="O2252" s="56" t="str">
        <f t="shared" si="318"/>
        <v>Effectuez l’étape 1</v>
      </c>
      <c r="P2252" s="3">
        <f t="shared" si="323"/>
        <v>0</v>
      </c>
      <c r="R2252" s="110" t="e">
        <f t="shared" si="319"/>
        <v>#VALUE!</v>
      </c>
      <c r="S2252" s="110" t="e">
        <f t="shared" si="320"/>
        <v>#VALUE!</v>
      </c>
      <c r="T2252" s="110" t="e">
        <f t="shared" si="321"/>
        <v>#VALUE!</v>
      </c>
      <c r="U2252" s="110" t="e">
        <f t="shared" si="322"/>
        <v>#VALUE!</v>
      </c>
    </row>
    <row r="2253" spans="12:21" x14ac:dyDescent="0.5">
      <c r="L2253" s="56" t="str">
        <f t="shared" si="315"/>
        <v>Effectuez l’étape 1</v>
      </c>
      <c r="M2253" s="56" t="str">
        <f t="shared" si="316"/>
        <v>Effectuez l’étape 1</v>
      </c>
      <c r="N2253" s="56" t="str">
        <f t="shared" si="317"/>
        <v>Effectuez l’étape 1</v>
      </c>
      <c r="O2253" s="56" t="str">
        <f t="shared" si="318"/>
        <v>Effectuez l’étape 1</v>
      </c>
      <c r="P2253" s="3">
        <f t="shared" si="323"/>
        <v>0</v>
      </c>
      <c r="R2253" s="110" t="e">
        <f t="shared" si="319"/>
        <v>#VALUE!</v>
      </c>
      <c r="S2253" s="110" t="e">
        <f t="shared" si="320"/>
        <v>#VALUE!</v>
      </c>
      <c r="T2253" s="110" t="e">
        <f t="shared" si="321"/>
        <v>#VALUE!</v>
      </c>
      <c r="U2253" s="110" t="e">
        <f t="shared" si="322"/>
        <v>#VALUE!</v>
      </c>
    </row>
    <row r="2254" spans="12:21" x14ac:dyDescent="0.5">
      <c r="L2254" s="56" t="str">
        <f t="shared" si="315"/>
        <v>Effectuez l’étape 1</v>
      </c>
      <c r="M2254" s="56" t="str">
        <f t="shared" si="316"/>
        <v>Effectuez l’étape 1</v>
      </c>
      <c r="N2254" s="56" t="str">
        <f t="shared" si="317"/>
        <v>Effectuez l’étape 1</v>
      </c>
      <c r="O2254" s="56" t="str">
        <f t="shared" si="318"/>
        <v>Effectuez l’étape 1</v>
      </c>
      <c r="P2254" s="3">
        <f t="shared" si="323"/>
        <v>0</v>
      </c>
      <c r="R2254" s="110" t="e">
        <f t="shared" si="319"/>
        <v>#VALUE!</v>
      </c>
      <c r="S2254" s="110" t="e">
        <f t="shared" si="320"/>
        <v>#VALUE!</v>
      </c>
      <c r="T2254" s="110" t="e">
        <f t="shared" si="321"/>
        <v>#VALUE!</v>
      </c>
      <c r="U2254" s="110" t="e">
        <f t="shared" si="322"/>
        <v>#VALUE!</v>
      </c>
    </row>
    <row r="2255" spans="12:21" x14ac:dyDescent="0.5">
      <c r="L2255" s="56" t="str">
        <f t="shared" si="315"/>
        <v>Effectuez l’étape 1</v>
      </c>
      <c r="M2255" s="56" t="str">
        <f t="shared" si="316"/>
        <v>Effectuez l’étape 1</v>
      </c>
      <c r="N2255" s="56" t="str">
        <f t="shared" si="317"/>
        <v>Effectuez l’étape 1</v>
      </c>
      <c r="O2255" s="56" t="str">
        <f t="shared" si="318"/>
        <v>Effectuez l’étape 1</v>
      </c>
      <c r="P2255" s="3">
        <f t="shared" si="323"/>
        <v>0</v>
      </c>
      <c r="R2255" s="110" t="e">
        <f t="shared" si="319"/>
        <v>#VALUE!</v>
      </c>
      <c r="S2255" s="110" t="e">
        <f t="shared" si="320"/>
        <v>#VALUE!</v>
      </c>
      <c r="T2255" s="110" t="e">
        <f t="shared" si="321"/>
        <v>#VALUE!</v>
      </c>
      <c r="U2255" s="110" t="e">
        <f t="shared" si="322"/>
        <v>#VALUE!</v>
      </c>
    </row>
    <row r="2256" spans="12:21" x14ac:dyDescent="0.5">
      <c r="L2256" s="56" t="str">
        <f t="shared" si="315"/>
        <v>Effectuez l’étape 1</v>
      </c>
      <c r="M2256" s="56" t="str">
        <f t="shared" si="316"/>
        <v>Effectuez l’étape 1</v>
      </c>
      <c r="N2256" s="56" t="str">
        <f t="shared" si="317"/>
        <v>Effectuez l’étape 1</v>
      </c>
      <c r="O2256" s="56" t="str">
        <f t="shared" si="318"/>
        <v>Effectuez l’étape 1</v>
      </c>
      <c r="P2256" s="3">
        <f t="shared" si="323"/>
        <v>0</v>
      </c>
      <c r="R2256" s="110" t="e">
        <f t="shared" si="319"/>
        <v>#VALUE!</v>
      </c>
      <c r="S2256" s="110" t="e">
        <f t="shared" si="320"/>
        <v>#VALUE!</v>
      </c>
      <c r="T2256" s="110" t="e">
        <f t="shared" si="321"/>
        <v>#VALUE!</v>
      </c>
      <c r="U2256" s="110" t="e">
        <f t="shared" si="322"/>
        <v>#VALUE!</v>
      </c>
    </row>
    <row r="2257" spans="12:21" x14ac:dyDescent="0.5">
      <c r="L2257" s="56" t="str">
        <f t="shared" si="315"/>
        <v>Effectuez l’étape 1</v>
      </c>
      <c r="M2257" s="56" t="str">
        <f t="shared" si="316"/>
        <v>Effectuez l’étape 1</v>
      </c>
      <c r="N2257" s="56" t="str">
        <f t="shared" si="317"/>
        <v>Effectuez l’étape 1</v>
      </c>
      <c r="O2257" s="56" t="str">
        <f t="shared" si="318"/>
        <v>Effectuez l’étape 1</v>
      </c>
      <c r="P2257" s="3">
        <f t="shared" si="323"/>
        <v>0</v>
      </c>
      <c r="R2257" s="110" t="e">
        <f t="shared" si="319"/>
        <v>#VALUE!</v>
      </c>
      <c r="S2257" s="110" t="e">
        <f t="shared" si="320"/>
        <v>#VALUE!</v>
      </c>
      <c r="T2257" s="110" t="e">
        <f t="shared" si="321"/>
        <v>#VALUE!</v>
      </c>
      <c r="U2257" s="110" t="e">
        <f t="shared" si="322"/>
        <v>#VALUE!</v>
      </c>
    </row>
    <row r="2258" spans="12:21" x14ac:dyDescent="0.5">
      <c r="L2258" s="56" t="str">
        <f t="shared" si="315"/>
        <v>Effectuez l’étape 1</v>
      </c>
      <c r="M2258" s="56" t="str">
        <f t="shared" si="316"/>
        <v>Effectuez l’étape 1</v>
      </c>
      <c r="N2258" s="56" t="str">
        <f t="shared" si="317"/>
        <v>Effectuez l’étape 1</v>
      </c>
      <c r="O2258" s="56" t="str">
        <f t="shared" si="318"/>
        <v>Effectuez l’étape 1</v>
      </c>
      <c r="P2258" s="3">
        <f t="shared" si="323"/>
        <v>0</v>
      </c>
      <c r="R2258" s="110" t="e">
        <f t="shared" si="319"/>
        <v>#VALUE!</v>
      </c>
      <c r="S2258" s="110" t="e">
        <f t="shared" si="320"/>
        <v>#VALUE!</v>
      </c>
      <c r="T2258" s="110" t="e">
        <f t="shared" si="321"/>
        <v>#VALUE!</v>
      </c>
      <c r="U2258" s="110" t="e">
        <f t="shared" si="322"/>
        <v>#VALUE!</v>
      </c>
    </row>
    <row r="2259" spans="12:21" x14ac:dyDescent="0.5">
      <c r="L2259" s="56" t="str">
        <f t="shared" si="315"/>
        <v>Effectuez l’étape 1</v>
      </c>
      <c r="M2259" s="56" t="str">
        <f t="shared" si="316"/>
        <v>Effectuez l’étape 1</v>
      </c>
      <c r="N2259" s="56" t="str">
        <f t="shared" si="317"/>
        <v>Effectuez l’étape 1</v>
      </c>
      <c r="O2259" s="56" t="str">
        <f t="shared" si="318"/>
        <v>Effectuez l’étape 1</v>
      </c>
      <c r="P2259" s="3">
        <f t="shared" si="323"/>
        <v>0</v>
      </c>
      <c r="R2259" s="110" t="e">
        <f t="shared" si="319"/>
        <v>#VALUE!</v>
      </c>
      <c r="S2259" s="110" t="e">
        <f t="shared" si="320"/>
        <v>#VALUE!</v>
      </c>
      <c r="T2259" s="110" t="e">
        <f t="shared" si="321"/>
        <v>#VALUE!</v>
      </c>
      <c r="U2259" s="110" t="e">
        <f t="shared" si="322"/>
        <v>#VALUE!</v>
      </c>
    </row>
    <row r="2260" spans="12:21" x14ac:dyDescent="0.5">
      <c r="L2260" s="56" t="str">
        <f t="shared" si="315"/>
        <v>Effectuez l’étape 1</v>
      </c>
      <c r="M2260" s="56" t="str">
        <f t="shared" si="316"/>
        <v>Effectuez l’étape 1</v>
      </c>
      <c r="N2260" s="56" t="str">
        <f t="shared" si="317"/>
        <v>Effectuez l’étape 1</v>
      </c>
      <c r="O2260" s="56" t="str">
        <f t="shared" si="318"/>
        <v>Effectuez l’étape 1</v>
      </c>
      <c r="P2260" s="3">
        <f t="shared" si="323"/>
        <v>0</v>
      </c>
      <c r="R2260" s="110" t="e">
        <f t="shared" si="319"/>
        <v>#VALUE!</v>
      </c>
      <c r="S2260" s="110" t="e">
        <f t="shared" si="320"/>
        <v>#VALUE!</v>
      </c>
      <c r="T2260" s="110" t="e">
        <f t="shared" si="321"/>
        <v>#VALUE!</v>
      </c>
      <c r="U2260" s="110" t="e">
        <f t="shared" si="322"/>
        <v>#VALUE!</v>
      </c>
    </row>
    <row r="2261" spans="12:21" x14ac:dyDescent="0.5">
      <c r="L2261" s="56" t="str">
        <f t="shared" si="315"/>
        <v>Effectuez l’étape 1</v>
      </c>
      <c r="M2261" s="56" t="str">
        <f t="shared" si="316"/>
        <v>Effectuez l’étape 1</v>
      </c>
      <c r="N2261" s="56" t="str">
        <f t="shared" si="317"/>
        <v>Effectuez l’étape 1</v>
      </c>
      <c r="O2261" s="56" t="str">
        <f t="shared" si="318"/>
        <v>Effectuez l’étape 1</v>
      </c>
      <c r="P2261" s="3">
        <f t="shared" si="323"/>
        <v>0</v>
      </c>
      <c r="R2261" s="110" t="e">
        <f t="shared" si="319"/>
        <v>#VALUE!</v>
      </c>
      <c r="S2261" s="110" t="e">
        <f t="shared" si="320"/>
        <v>#VALUE!</v>
      </c>
      <c r="T2261" s="110" t="e">
        <f t="shared" si="321"/>
        <v>#VALUE!</v>
      </c>
      <c r="U2261" s="110" t="e">
        <f t="shared" si="322"/>
        <v>#VALUE!</v>
      </c>
    </row>
    <row r="2262" spans="12:21" x14ac:dyDescent="0.5">
      <c r="L2262" s="56" t="str">
        <f t="shared" si="315"/>
        <v>Effectuez l’étape 1</v>
      </c>
      <c r="M2262" s="56" t="str">
        <f t="shared" si="316"/>
        <v>Effectuez l’étape 1</v>
      </c>
      <c r="N2262" s="56" t="str">
        <f t="shared" si="317"/>
        <v>Effectuez l’étape 1</v>
      </c>
      <c r="O2262" s="56" t="str">
        <f t="shared" si="318"/>
        <v>Effectuez l’étape 1</v>
      </c>
      <c r="P2262" s="3">
        <f t="shared" si="323"/>
        <v>0</v>
      </c>
      <c r="R2262" s="110" t="e">
        <f t="shared" si="319"/>
        <v>#VALUE!</v>
      </c>
      <c r="S2262" s="110" t="e">
        <f t="shared" si="320"/>
        <v>#VALUE!</v>
      </c>
      <c r="T2262" s="110" t="e">
        <f t="shared" si="321"/>
        <v>#VALUE!</v>
      </c>
      <c r="U2262" s="110" t="e">
        <f t="shared" si="322"/>
        <v>#VALUE!</v>
      </c>
    </row>
    <row r="2263" spans="12:21" x14ac:dyDescent="0.5">
      <c r="L2263" s="56" t="str">
        <f t="shared" si="315"/>
        <v>Effectuez l’étape 1</v>
      </c>
      <c r="M2263" s="56" t="str">
        <f t="shared" si="316"/>
        <v>Effectuez l’étape 1</v>
      </c>
      <c r="N2263" s="56" t="str">
        <f t="shared" si="317"/>
        <v>Effectuez l’étape 1</v>
      </c>
      <c r="O2263" s="56" t="str">
        <f t="shared" si="318"/>
        <v>Effectuez l’étape 1</v>
      </c>
      <c r="P2263" s="3">
        <f t="shared" si="323"/>
        <v>0</v>
      </c>
      <c r="R2263" s="110" t="e">
        <f t="shared" si="319"/>
        <v>#VALUE!</v>
      </c>
      <c r="S2263" s="110" t="e">
        <f t="shared" si="320"/>
        <v>#VALUE!</v>
      </c>
      <c r="T2263" s="110" t="e">
        <f t="shared" si="321"/>
        <v>#VALUE!</v>
      </c>
      <c r="U2263" s="110" t="e">
        <f t="shared" si="322"/>
        <v>#VALUE!</v>
      </c>
    </row>
    <row r="2264" spans="12:21" x14ac:dyDescent="0.5">
      <c r="L2264" s="56" t="str">
        <f t="shared" si="315"/>
        <v>Effectuez l’étape 1</v>
      </c>
      <c r="M2264" s="56" t="str">
        <f t="shared" si="316"/>
        <v>Effectuez l’étape 1</v>
      </c>
      <c r="N2264" s="56" t="str">
        <f t="shared" si="317"/>
        <v>Effectuez l’étape 1</v>
      </c>
      <c r="O2264" s="56" t="str">
        <f t="shared" si="318"/>
        <v>Effectuez l’étape 1</v>
      </c>
      <c r="P2264" s="3">
        <f t="shared" si="323"/>
        <v>0</v>
      </c>
      <c r="R2264" s="110" t="e">
        <f t="shared" si="319"/>
        <v>#VALUE!</v>
      </c>
      <c r="S2264" s="110" t="e">
        <f t="shared" si="320"/>
        <v>#VALUE!</v>
      </c>
      <c r="T2264" s="110" t="e">
        <f t="shared" si="321"/>
        <v>#VALUE!</v>
      </c>
      <c r="U2264" s="110" t="e">
        <f t="shared" si="322"/>
        <v>#VALUE!</v>
      </c>
    </row>
    <row r="2265" spans="12:21" x14ac:dyDescent="0.5">
      <c r="L2265" s="56" t="str">
        <f t="shared" si="315"/>
        <v>Effectuez l’étape 1</v>
      </c>
      <c r="M2265" s="56" t="str">
        <f t="shared" si="316"/>
        <v>Effectuez l’étape 1</v>
      </c>
      <c r="N2265" s="56" t="str">
        <f t="shared" si="317"/>
        <v>Effectuez l’étape 1</v>
      </c>
      <c r="O2265" s="56" t="str">
        <f t="shared" si="318"/>
        <v>Effectuez l’étape 1</v>
      </c>
      <c r="P2265" s="3">
        <f t="shared" si="323"/>
        <v>0</v>
      </c>
      <c r="R2265" s="110" t="e">
        <f t="shared" si="319"/>
        <v>#VALUE!</v>
      </c>
      <c r="S2265" s="110" t="e">
        <f t="shared" si="320"/>
        <v>#VALUE!</v>
      </c>
      <c r="T2265" s="110" t="e">
        <f t="shared" si="321"/>
        <v>#VALUE!</v>
      </c>
      <c r="U2265" s="110" t="e">
        <f t="shared" si="322"/>
        <v>#VALUE!</v>
      </c>
    </row>
    <row r="2266" spans="12:21" x14ac:dyDescent="0.5">
      <c r="L2266" s="56" t="str">
        <f t="shared" si="315"/>
        <v>Effectuez l’étape 1</v>
      </c>
      <c r="M2266" s="56" t="str">
        <f t="shared" si="316"/>
        <v>Effectuez l’étape 1</v>
      </c>
      <c r="N2266" s="56" t="str">
        <f t="shared" si="317"/>
        <v>Effectuez l’étape 1</v>
      </c>
      <c r="O2266" s="56" t="str">
        <f t="shared" si="318"/>
        <v>Effectuez l’étape 1</v>
      </c>
      <c r="P2266" s="3">
        <f t="shared" si="323"/>
        <v>0</v>
      </c>
      <c r="R2266" s="110" t="e">
        <f t="shared" si="319"/>
        <v>#VALUE!</v>
      </c>
      <c r="S2266" s="110" t="e">
        <f t="shared" si="320"/>
        <v>#VALUE!</v>
      </c>
      <c r="T2266" s="110" t="e">
        <f t="shared" si="321"/>
        <v>#VALUE!</v>
      </c>
      <c r="U2266" s="110" t="e">
        <f t="shared" si="322"/>
        <v>#VALUE!</v>
      </c>
    </row>
    <row r="2267" spans="12:21" x14ac:dyDescent="0.5">
      <c r="L2267" s="56" t="str">
        <f t="shared" si="315"/>
        <v>Effectuez l’étape 1</v>
      </c>
      <c r="M2267" s="56" t="str">
        <f t="shared" si="316"/>
        <v>Effectuez l’étape 1</v>
      </c>
      <c r="N2267" s="56" t="str">
        <f t="shared" si="317"/>
        <v>Effectuez l’étape 1</v>
      </c>
      <c r="O2267" s="56" t="str">
        <f t="shared" si="318"/>
        <v>Effectuez l’étape 1</v>
      </c>
      <c r="P2267" s="3">
        <f t="shared" si="323"/>
        <v>0</v>
      </c>
      <c r="R2267" s="110" t="e">
        <f t="shared" si="319"/>
        <v>#VALUE!</v>
      </c>
      <c r="S2267" s="110" t="e">
        <f t="shared" si="320"/>
        <v>#VALUE!</v>
      </c>
      <c r="T2267" s="110" t="e">
        <f t="shared" si="321"/>
        <v>#VALUE!</v>
      </c>
      <c r="U2267" s="110" t="e">
        <f t="shared" si="322"/>
        <v>#VALUE!</v>
      </c>
    </row>
    <row r="2268" spans="12:21" x14ac:dyDescent="0.5">
      <c r="L2268" s="56" t="str">
        <f t="shared" si="315"/>
        <v>Effectuez l’étape 1</v>
      </c>
      <c r="M2268" s="56" t="str">
        <f t="shared" si="316"/>
        <v>Effectuez l’étape 1</v>
      </c>
      <c r="N2268" s="56" t="str">
        <f t="shared" si="317"/>
        <v>Effectuez l’étape 1</v>
      </c>
      <c r="O2268" s="56" t="str">
        <f t="shared" si="318"/>
        <v>Effectuez l’étape 1</v>
      </c>
      <c r="P2268" s="3">
        <f t="shared" si="323"/>
        <v>0</v>
      </c>
      <c r="R2268" s="110" t="e">
        <f t="shared" si="319"/>
        <v>#VALUE!</v>
      </c>
      <c r="S2268" s="110" t="e">
        <f t="shared" si="320"/>
        <v>#VALUE!</v>
      </c>
      <c r="T2268" s="110" t="e">
        <f t="shared" si="321"/>
        <v>#VALUE!</v>
      </c>
      <c r="U2268" s="110" t="e">
        <f t="shared" si="322"/>
        <v>#VALUE!</v>
      </c>
    </row>
    <row r="2269" spans="12:21" x14ac:dyDescent="0.5">
      <c r="L2269" s="56" t="str">
        <f t="shared" si="315"/>
        <v>Effectuez l’étape 1</v>
      </c>
      <c r="M2269" s="56" t="str">
        <f t="shared" si="316"/>
        <v>Effectuez l’étape 1</v>
      </c>
      <c r="N2269" s="56" t="str">
        <f t="shared" si="317"/>
        <v>Effectuez l’étape 1</v>
      </c>
      <c r="O2269" s="56" t="str">
        <f t="shared" si="318"/>
        <v>Effectuez l’étape 1</v>
      </c>
      <c r="P2269" s="3">
        <f t="shared" si="323"/>
        <v>0</v>
      </c>
      <c r="R2269" s="110" t="e">
        <f t="shared" si="319"/>
        <v>#VALUE!</v>
      </c>
      <c r="S2269" s="110" t="e">
        <f t="shared" si="320"/>
        <v>#VALUE!</v>
      </c>
      <c r="T2269" s="110" t="e">
        <f t="shared" si="321"/>
        <v>#VALUE!</v>
      </c>
      <c r="U2269" s="110" t="e">
        <f t="shared" si="322"/>
        <v>#VALUE!</v>
      </c>
    </row>
    <row r="2270" spans="12:21" x14ac:dyDescent="0.5">
      <c r="L2270" s="56" t="str">
        <f t="shared" si="315"/>
        <v>Effectuez l’étape 1</v>
      </c>
      <c r="M2270" s="56" t="str">
        <f t="shared" si="316"/>
        <v>Effectuez l’étape 1</v>
      </c>
      <c r="N2270" s="56" t="str">
        <f t="shared" si="317"/>
        <v>Effectuez l’étape 1</v>
      </c>
      <c r="O2270" s="56" t="str">
        <f t="shared" si="318"/>
        <v>Effectuez l’étape 1</v>
      </c>
      <c r="P2270" s="3">
        <f t="shared" si="323"/>
        <v>0</v>
      </c>
      <c r="R2270" s="110" t="e">
        <f t="shared" si="319"/>
        <v>#VALUE!</v>
      </c>
      <c r="S2270" s="110" t="e">
        <f t="shared" si="320"/>
        <v>#VALUE!</v>
      </c>
      <c r="T2270" s="110" t="e">
        <f t="shared" si="321"/>
        <v>#VALUE!</v>
      </c>
      <c r="U2270" s="110" t="e">
        <f t="shared" si="322"/>
        <v>#VALUE!</v>
      </c>
    </row>
    <row r="2271" spans="12:21" x14ac:dyDescent="0.5">
      <c r="L2271" s="56" t="str">
        <f t="shared" si="315"/>
        <v>Effectuez l’étape 1</v>
      </c>
      <c r="M2271" s="56" t="str">
        <f t="shared" si="316"/>
        <v>Effectuez l’étape 1</v>
      </c>
      <c r="N2271" s="56" t="str">
        <f t="shared" si="317"/>
        <v>Effectuez l’étape 1</v>
      </c>
      <c r="O2271" s="56" t="str">
        <f t="shared" si="318"/>
        <v>Effectuez l’étape 1</v>
      </c>
      <c r="P2271" s="3">
        <f t="shared" si="323"/>
        <v>0</v>
      </c>
      <c r="R2271" s="110" t="e">
        <f t="shared" si="319"/>
        <v>#VALUE!</v>
      </c>
      <c r="S2271" s="110" t="e">
        <f t="shared" si="320"/>
        <v>#VALUE!</v>
      </c>
      <c r="T2271" s="110" t="e">
        <f t="shared" si="321"/>
        <v>#VALUE!</v>
      </c>
      <c r="U2271" s="110" t="e">
        <f t="shared" si="322"/>
        <v>#VALUE!</v>
      </c>
    </row>
    <row r="2272" spans="12:21" x14ac:dyDescent="0.5">
      <c r="L2272" s="56" t="str">
        <f t="shared" si="315"/>
        <v>Effectuez l’étape 1</v>
      </c>
      <c r="M2272" s="56" t="str">
        <f t="shared" si="316"/>
        <v>Effectuez l’étape 1</v>
      </c>
      <c r="N2272" s="56" t="str">
        <f t="shared" si="317"/>
        <v>Effectuez l’étape 1</v>
      </c>
      <c r="O2272" s="56" t="str">
        <f t="shared" si="318"/>
        <v>Effectuez l’étape 1</v>
      </c>
      <c r="P2272" s="3">
        <f t="shared" si="323"/>
        <v>0</v>
      </c>
      <c r="R2272" s="110" t="e">
        <f t="shared" si="319"/>
        <v>#VALUE!</v>
      </c>
      <c r="S2272" s="110" t="e">
        <f t="shared" si="320"/>
        <v>#VALUE!</v>
      </c>
      <c r="T2272" s="110" t="e">
        <f t="shared" si="321"/>
        <v>#VALUE!</v>
      </c>
      <c r="U2272" s="110" t="e">
        <f t="shared" si="322"/>
        <v>#VALUE!</v>
      </c>
    </row>
    <row r="2273" spans="12:21" x14ac:dyDescent="0.5">
      <c r="L2273" s="56" t="str">
        <f t="shared" si="315"/>
        <v>Effectuez l’étape 1</v>
      </c>
      <c r="M2273" s="56" t="str">
        <f t="shared" si="316"/>
        <v>Effectuez l’étape 1</v>
      </c>
      <c r="N2273" s="56" t="str">
        <f t="shared" si="317"/>
        <v>Effectuez l’étape 1</v>
      </c>
      <c r="O2273" s="56" t="str">
        <f t="shared" si="318"/>
        <v>Effectuez l’étape 1</v>
      </c>
      <c r="P2273" s="3">
        <f t="shared" si="323"/>
        <v>0</v>
      </c>
      <c r="R2273" s="110" t="e">
        <f t="shared" si="319"/>
        <v>#VALUE!</v>
      </c>
      <c r="S2273" s="110" t="e">
        <f t="shared" si="320"/>
        <v>#VALUE!</v>
      </c>
      <c r="T2273" s="110" t="e">
        <f t="shared" si="321"/>
        <v>#VALUE!</v>
      </c>
      <c r="U2273" s="110" t="e">
        <f t="shared" si="322"/>
        <v>#VALUE!</v>
      </c>
    </row>
    <row r="2274" spans="12:21" x14ac:dyDescent="0.5">
      <c r="L2274" s="56" t="str">
        <f t="shared" si="315"/>
        <v>Effectuez l’étape 1</v>
      </c>
      <c r="M2274" s="56" t="str">
        <f t="shared" si="316"/>
        <v>Effectuez l’étape 1</v>
      </c>
      <c r="N2274" s="56" t="str">
        <f t="shared" si="317"/>
        <v>Effectuez l’étape 1</v>
      </c>
      <c r="O2274" s="56" t="str">
        <f t="shared" si="318"/>
        <v>Effectuez l’étape 1</v>
      </c>
      <c r="P2274" s="3">
        <f t="shared" si="323"/>
        <v>0</v>
      </c>
      <c r="R2274" s="110" t="e">
        <f t="shared" si="319"/>
        <v>#VALUE!</v>
      </c>
      <c r="S2274" s="110" t="e">
        <f t="shared" si="320"/>
        <v>#VALUE!</v>
      </c>
      <c r="T2274" s="110" t="e">
        <f t="shared" si="321"/>
        <v>#VALUE!</v>
      </c>
      <c r="U2274" s="110" t="e">
        <f t="shared" si="322"/>
        <v>#VALUE!</v>
      </c>
    </row>
    <row r="2275" spans="12:21" x14ac:dyDescent="0.5">
      <c r="L2275" s="56" t="str">
        <f t="shared" si="315"/>
        <v>Effectuez l’étape 1</v>
      </c>
      <c r="M2275" s="56" t="str">
        <f t="shared" si="316"/>
        <v>Effectuez l’étape 1</v>
      </c>
      <c r="N2275" s="56" t="str">
        <f t="shared" si="317"/>
        <v>Effectuez l’étape 1</v>
      </c>
      <c r="O2275" s="56" t="str">
        <f t="shared" si="318"/>
        <v>Effectuez l’étape 1</v>
      </c>
      <c r="P2275" s="3">
        <f t="shared" si="323"/>
        <v>0</v>
      </c>
      <c r="R2275" s="110" t="e">
        <f t="shared" si="319"/>
        <v>#VALUE!</v>
      </c>
      <c r="S2275" s="110" t="e">
        <f t="shared" si="320"/>
        <v>#VALUE!</v>
      </c>
      <c r="T2275" s="110" t="e">
        <f t="shared" si="321"/>
        <v>#VALUE!</v>
      </c>
      <c r="U2275" s="110" t="e">
        <f t="shared" si="322"/>
        <v>#VALUE!</v>
      </c>
    </row>
    <row r="2276" spans="12:21" x14ac:dyDescent="0.5">
      <c r="L2276" s="56" t="str">
        <f t="shared" si="315"/>
        <v>Effectuez l’étape 1</v>
      </c>
      <c r="M2276" s="56" t="str">
        <f t="shared" si="316"/>
        <v>Effectuez l’étape 1</v>
      </c>
      <c r="N2276" s="56" t="str">
        <f t="shared" si="317"/>
        <v>Effectuez l’étape 1</v>
      </c>
      <c r="O2276" s="56" t="str">
        <f t="shared" si="318"/>
        <v>Effectuez l’étape 1</v>
      </c>
      <c r="P2276" s="3">
        <f t="shared" si="323"/>
        <v>0</v>
      </c>
      <c r="R2276" s="110" t="e">
        <f t="shared" si="319"/>
        <v>#VALUE!</v>
      </c>
      <c r="S2276" s="110" t="e">
        <f t="shared" si="320"/>
        <v>#VALUE!</v>
      </c>
      <c r="T2276" s="110" t="e">
        <f t="shared" si="321"/>
        <v>#VALUE!</v>
      </c>
      <c r="U2276" s="110" t="e">
        <f t="shared" si="322"/>
        <v>#VALUE!</v>
      </c>
    </row>
    <row r="2277" spans="12:21" x14ac:dyDescent="0.5">
      <c r="L2277" s="56" t="str">
        <f t="shared" si="315"/>
        <v>Effectuez l’étape 1</v>
      </c>
      <c r="M2277" s="56" t="str">
        <f t="shared" si="316"/>
        <v>Effectuez l’étape 1</v>
      </c>
      <c r="N2277" s="56" t="str">
        <f t="shared" si="317"/>
        <v>Effectuez l’étape 1</v>
      </c>
      <c r="O2277" s="56" t="str">
        <f t="shared" si="318"/>
        <v>Effectuez l’étape 1</v>
      </c>
      <c r="P2277" s="3">
        <f t="shared" si="323"/>
        <v>0</v>
      </c>
      <c r="R2277" s="110" t="e">
        <f t="shared" si="319"/>
        <v>#VALUE!</v>
      </c>
      <c r="S2277" s="110" t="e">
        <f t="shared" si="320"/>
        <v>#VALUE!</v>
      </c>
      <c r="T2277" s="110" t="e">
        <f t="shared" si="321"/>
        <v>#VALUE!</v>
      </c>
      <c r="U2277" s="110" t="e">
        <f t="shared" si="322"/>
        <v>#VALUE!</v>
      </c>
    </row>
    <row r="2278" spans="12:21" x14ac:dyDescent="0.5">
      <c r="L2278" s="56" t="str">
        <f t="shared" si="315"/>
        <v>Effectuez l’étape 1</v>
      </c>
      <c r="M2278" s="56" t="str">
        <f t="shared" si="316"/>
        <v>Effectuez l’étape 1</v>
      </c>
      <c r="N2278" s="56" t="str">
        <f t="shared" si="317"/>
        <v>Effectuez l’étape 1</v>
      </c>
      <c r="O2278" s="56" t="str">
        <f t="shared" si="318"/>
        <v>Effectuez l’étape 1</v>
      </c>
      <c r="P2278" s="3">
        <f t="shared" si="323"/>
        <v>0</v>
      </c>
      <c r="R2278" s="110" t="e">
        <f t="shared" si="319"/>
        <v>#VALUE!</v>
      </c>
      <c r="S2278" s="110" t="e">
        <f t="shared" si="320"/>
        <v>#VALUE!</v>
      </c>
      <c r="T2278" s="110" t="e">
        <f t="shared" si="321"/>
        <v>#VALUE!</v>
      </c>
      <c r="U2278" s="110" t="e">
        <f t="shared" si="322"/>
        <v>#VALUE!</v>
      </c>
    </row>
    <row r="2279" spans="12:21" x14ac:dyDescent="0.5">
      <c r="L2279" s="56" t="str">
        <f t="shared" si="315"/>
        <v>Effectuez l’étape 1</v>
      </c>
      <c r="M2279" s="56" t="str">
        <f t="shared" si="316"/>
        <v>Effectuez l’étape 1</v>
      </c>
      <c r="N2279" s="56" t="str">
        <f t="shared" si="317"/>
        <v>Effectuez l’étape 1</v>
      </c>
      <c r="O2279" s="56" t="str">
        <f t="shared" si="318"/>
        <v>Effectuez l’étape 1</v>
      </c>
      <c r="P2279" s="3">
        <f t="shared" si="323"/>
        <v>0</v>
      </c>
      <c r="R2279" s="110" t="e">
        <f t="shared" si="319"/>
        <v>#VALUE!</v>
      </c>
      <c r="S2279" s="110" t="e">
        <f t="shared" si="320"/>
        <v>#VALUE!</v>
      </c>
      <c r="T2279" s="110" t="e">
        <f t="shared" si="321"/>
        <v>#VALUE!</v>
      </c>
      <c r="U2279" s="110" t="e">
        <f t="shared" si="322"/>
        <v>#VALUE!</v>
      </c>
    </row>
    <row r="2280" spans="12:21" x14ac:dyDescent="0.5">
      <c r="L2280" s="56" t="str">
        <f t="shared" si="315"/>
        <v>Effectuez l’étape 1</v>
      </c>
      <c r="M2280" s="56" t="str">
        <f t="shared" si="316"/>
        <v>Effectuez l’étape 1</v>
      </c>
      <c r="N2280" s="56" t="str">
        <f t="shared" si="317"/>
        <v>Effectuez l’étape 1</v>
      </c>
      <c r="O2280" s="56" t="str">
        <f t="shared" si="318"/>
        <v>Effectuez l’étape 1</v>
      </c>
      <c r="P2280" s="3">
        <f t="shared" si="323"/>
        <v>0</v>
      </c>
      <c r="R2280" s="110" t="e">
        <f t="shared" si="319"/>
        <v>#VALUE!</v>
      </c>
      <c r="S2280" s="110" t="e">
        <f t="shared" si="320"/>
        <v>#VALUE!</v>
      </c>
      <c r="T2280" s="110" t="e">
        <f t="shared" si="321"/>
        <v>#VALUE!</v>
      </c>
      <c r="U2280" s="110" t="e">
        <f t="shared" si="322"/>
        <v>#VALUE!</v>
      </c>
    </row>
    <row r="2281" spans="12:21" x14ac:dyDescent="0.5">
      <c r="L2281" s="56" t="str">
        <f t="shared" si="315"/>
        <v>Effectuez l’étape 1</v>
      </c>
      <c r="M2281" s="56" t="str">
        <f t="shared" si="316"/>
        <v>Effectuez l’étape 1</v>
      </c>
      <c r="N2281" s="56" t="str">
        <f t="shared" si="317"/>
        <v>Effectuez l’étape 1</v>
      </c>
      <c r="O2281" s="56" t="str">
        <f t="shared" si="318"/>
        <v>Effectuez l’étape 1</v>
      </c>
      <c r="P2281" s="3">
        <f t="shared" si="323"/>
        <v>0</v>
      </c>
      <c r="R2281" s="110" t="e">
        <f t="shared" si="319"/>
        <v>#VALUE!</v>
      </c>
      <c r="S2281" s="110" t="e">
        <f t="shared" si="320"/>
        <v>#VALUE!</v>
      </c>
      <c r="T2281" s="110" t="e">
        <f t="shared" si="321"/>
        <v>#VALUE!</v>
      </c>
      <c r="U2281" s="110" t="e">
        <f t="shared" si="322"/>
        <v>#VALUE!</v>
      </c>
    </row>
    <row r="2282" spans="12:21" x14ac:dyDescent="0.5">
      <c r="L2282" s="56" t="str">
        <f t="shared" si="315"/>
        <v>Effectuez l’étape 1</v>
      </c>
      <c r="M2282" s="56" t="str">
        <f t="shared" si="316"/>
        <v>Effectuez l’étape 1</v>
      </c>
      <c r="N2282" s="56" t="str">
        <f t="shared" si="317"/>
        <v>Effectuez l’étape 1</v>
      </c>
      <c r="O2282" s="56" t="str">
        <f t="shared" si="318"/>
        <v>Effectuez l’étape 1</v>
      </c>
      <c r="P2282" s="3">
        <f t="shared" si="323"/>
        <v>0</v>
      </c>
      <c r="R2282" s="110" t="e">
        <f t="shared" si="319"/>
        <v>#VALUE!</v>
      </c>
      <c r="S2282" s="110" t="e">
        <f t="shared" si="320"/>
        <v>#VALUE!</v>
      </c>
      <c r="T2282" s="110" t="e">
        <f t="shared" si="321"/>
        <v>#VALUE!</v>
      </c>
      <c r="U2282" s="110" t="e">
        <f t="shared" si="322"/>
        <v>#VALUE!</v>
      </c>
    </row>
    <row r="2283" spans="12:21" x14ac:dyDescent="0.5">
      <c r="L2283" s="56" t="str">
        <f t="shared" si="315"/>
        <v>Effectuez l’étape 1</v>
      </c>
      <c r="M2283" s="56" t="str">
        <f t="shared" si="316"/>
        <v>Effectuez l’étape 1</v>
      </c>
      <c r="N2283" s="56" t="str">
        <f t="shared" si="317"/>
        <v>Effectuez l’étape 1</v>
      </c>
      <c r="O2283" s="56" t="str">
        <f t="shared" si="318"/>
        <v>Effectuez l’étape 1</v>
      </c>
      <c r="P2283" s="3">
        <f t="shared" si="323"/>
        <v>0</v>
      </c>
      <c r="R2283" s="110" t="e">
        <f t="shared" si="319"/>
        <v>#VALUE!</v>
      </c>
      <c r="S2283" s="110" t="e">
        <f t="shared" si="320"/>
        <v>#VALUE!</v>
      </c>
      <c r="T2283" s="110" t="e">
        <f t="shared" si="321"/>
        <v>#VALUE!</v>
      </c>
      <c r="U2283" s="110" t="e">
        <f t="shared" si="322"/>
        <v>#VALUE!</v>
      </c>
    </row>
    <row r="2284" spans="12:21" x14ac:dyDescent="0.5">
      <c r="L2284" s="56" t="str">
        <f t="shared" si="315"/>
        <v>Effectuez l’étape 1</v>
      </c>
      <c r="M2284" s="56" t="str">
        <f t="shared" si="316"/>
        <v>Effectuez l’étape 1</v>
      </c>
      <c r="N2284" s="56" t="str">
        <f t="shared" si="317"/>
        <v>Effectuez l’étape 1</v>
      </c>
      <c r="O2284" s="56" t="str">
        <f t="shared" si="318"/>
        <v>Effectuez l’étape 1</v>
      </c>
      <c r="P2284" s="3">
        <f t="shared" si="323"/>
        <v>0</v>
      </c>
      <c r="R2284" s="110" t="e">
        <f t="shared" si="319"/>
        <v>#VALUE!</v>
      </c>
      <c r="S2284" s="110" t="e">
        <f t="shared" si="320"/>
        <v>#VALUE!</v>
      </c>
      <c r="T2284" s="110" t="e">
        <f t="shared" si="321"/>
        <v>#VALUE!</v>
      </c>
      <c r="U2284" s="110" t="e">
        <f t="shared" si="322"/>
        <v>#VALUE!</v>
      </c>
    </row>
    <row r="2285" spans="12:21" x14ac:dyDescent="0.5">
      <c r="L2285" s="56" t="str">
        <f t="shared" si="315"/>
        <v>Effectuez l’étape 1</v>
      </c>
      <c r="M2285" s="56" t="str">
        <f t="shared" si="316"/>
        <v>Effectuez l’étape 1</v>
      </c>
      <c r="N2285" s="56" t="str">
        <f t="shared" si="317"/>
        <v>Effectuez l’étape 1</v>
      </c>
      <c r="O2285" s="56" t="str">
        <f t="shared" si="318"/>
        <v>Effectuez l’étape 1</v>
      </c>
      <c r="P2285" s="3">
        <f t="shared" si="323"/>
        <v>0</v>
      </c>
      <c r="R2285" s="110" t="e">
        <f t="shared" si="319"/>
        <v>#VALUE!</v>
      </c>
      <c r="S2285" s="110" t="e">
        <f t="shared" si="320"/>
        <v>#VALUE!</v>
      </c>
      <c r="T2285" s="110" t="e">
        <f t="shared" si="321"/>
        <v>#VALUE!</v>
      </c>
      <c r="U2285" s="110" t="e">
        <f t="shared" si="322"/>
        <v>#VALUE!</v>
      </c>
    </row>
    <row r="2286" spans="12:21" x14ac:dyDescent="0.5">
      <c r="L2286" s="56" t="str">
        <f t="shared" si="315"/>
        <v>Effectuez l’étape 1</v>
      </c>
      <c r="M2286" s="56" t="str">
        <f t="shared" si="316"/>
        <v>Effectuez l’étape 1</v>
      </c>
      <c r="N2286" s="56" t="str">
        <f t="shared" si="317"/>
        <v>Effectuez l’étape 1</v>
      </c>
      <c r="O2286" s="56" t="str">
        <f t="shared" si="318"/>
        <v>Effectuez l’étape 1</v>
      </c>
      <c r="P2286" s="3">
        <f t="shared" si="323"/>
        <v>0</v>
      </c>
      <c r="R2286" s="110" t="e">
        <f t="shared" si="319"/>
        <v>#VALUE!</v>
      </c>
      <c r="S2286" s="110" t="e">
        <f t="shared" si="320"/>
        <v>#VALUE!</v>
      </c>
      <c r="T2286" s="110" t="e">
        <f t="shared" si="321"/>
        <v>#VALUE!</v>
      </c>
      <c r="U2286" s="110" t="e">
        <f t="shared" si="322"/>
        <v>#VALUE!</v>
      </c>
    </row>
    <row r="2287" spans="12:21" x14ac:dyDescent="0.5">
      <c r="L2287" s="56" t="str">
        <f t="shared" si="315"/>
        <v>Effectuez l’étape 1</v>
      </c>
      <c r="M2287" s="56" t="str">
        <f t="shared" si="316"/>
        <v>Effectuez l’étape 1</v>
      </c>
      <c r="N2287" s="56" t="str">
        <f t="shared" si="317"/>
        <v>Effectuez l’étape 1</v>
      </c>
      <c r="O2287" s="56" t="str">
        <f t="shared" si="318"/>
        <v>Effectuez l’étape 1</v>
      </c>
      <c r="P2287" s="3">
        <f t="shared" si="323"/>
        <v>0</v>
      </c>
      <c r="R2287" s="110" t="e">
        <f t="shared" si="319"/>
        <v>#VALUE!</v>
      </c>
      <c r="S2287" s="110" t="e">
        <f t="shared" si="320"/>
        <v>#VALUE!</v>
      </c>
      <c r="T2287" s="110" t="e">
        <f t="shared" si="321"/>
        <v>#VALUE!</v>
      </c>
      <c r="U2287" s="110" t="e">
        <f t="shared" si="322"/>
        <v>#VALUE!</v>
      </c>
    </row>
    <row r="2288" spans="12:21" x14ac:dyDescent="0.5">
      <c r="L2288" s="56" t="str">
        <f t="shared" si="315"/>
        <v>Effectuez l’étape 1</v>
      </c>
      <c r="M2288" s="56" t="str">
        <f t="shared" si="316"/>
        <v>Effectuez l’étape 1</v>
      </c>
      <c r="N2288" s="56" t="str">
        <f t="shared" si="317"/>
        <v>Effectuez l’étape 1</v>
      </c>
      <c r="O2288" s="56" t="str">
        <f t="shared" si="318"/>
        <v>Effectuez l’étape 1</v>
      </c>
      <c r="P2288" s="3">
        <f t="shared" si="323"/>
        <v>0</v>
      </c>
      <c r="R2288" s="110" t="e">
        <f t="shared" si="319"/>
        <v>#VALUE!</v>
      </c>
      <c r="S2288" s="110" t="e">
        <f t="shared" si="320"/>
        <v>#VALUE!</v>
      </c>
      <c r="T2288" s="110" t="e">
        <f t="shared" si="321"/>
        <v>#VALUE!</v>
      </c>
      <c r="U2288" s="110" t="e">
        <f t="shared" si="322"/>
        <v>#VALUE!</v>
      </c>
    </row>
    <row r="2289" spans="12:21" x14ac:dyDescent="0.5">
      <c r="L2289" s="56" t="str">
        <f t="shared" si="315"/>
        <v>Effectuez l’étape 1</v>
      </c>
      <c r="M2289" s="56" t="str">
        <f t="shared" si="316"/>
        <v>Effectuez l’étape 1</v>
      </c>
      <c r="N2289" s="56" t="str">
        <f t="shared" si="317"/>
        <v>Effectuez l’étape 1</v>
      </c>
      <c r="O2289" s="56" t="str">
        <f t="shared" si="318"/>
        <v>Effectuez l’étape 1</v>
      </c>
      <c r="P2289" s="3">
        <f t="shared" si="323"/>
        <v>0</v>
      </c>
      <c r="R2289" s="110" t="e">
        <f t="shared" si="319"/>
        <v>#VALUE!</v>
      </c>
      <c r="S2289" s="110" t="e">
        <f t="shared" si="320"/>
        <v>#VALUE!</v>
      </c>
      <c r="T2289" s="110" t="e">
        <f t="shared" si="321"/>
        <v>#VALUE!</v>
      </c>
      <c r="U2289" s="110" t="e">
        <f t="shared" si="322"/>
        <v>#VALUE!</v>
      </c>
    </row>
    <row r="2290" spans="12:21" x14ac:dyDescent="0.5">
      <c r="L2290" s="56" t="str">
        <f t="shared" si="315"/>
        <v>Effectuez l’étape 1</v>
      </c>
      <c r="M2290" s="56" t="str">
        <f t="shared" si="316"/>
        <v>Effectuez l’étape 1</v>
      </c>
      <c r="N2290" s="56" t="str">
        <f t="shared" si="317"/>
        <v>Effectuez l’étape 1</v>
      </c>
      <c r="O2290" s="56" t="str">
        <f t="shared" si="318"/>
        <v>Effectuez l’étape 1</v>
      </c>
      <c r="P2290" s="3">
        <f t="shared" si="323"/>
        <v>0</v>
      </c>
      <c r="R2290" s="110" t="e">
        <f t="shared" si="319"/>
        <v>#VALUE!</v>
      </c>
      <c r="S2290" s="110" t="e">
        <f t="shared" si="320"/>
        <v>#VALUE!</v>
      </c>
      <c r="T2290" s="110" t="e">
        <f t="shared" si="321"/>
        <v>#VALUE!</v>
      </c>
      <c r="U2290" s="110" t="e">
        <f t="shared" si="322"/>
        <v>#VALUE!</v>
      </c>
    </row>
    <row r="2291" spans="12:21" x14ac:dyDescent="0.5">
      <c r="L2291" s="56" t="str">
        <f t="shared" si="315"/>
        <v>Effectuez l’étape 1</v>
      </c>
      <c r="M2291" s="56" t="str">
        <f t="shared" si="316"/>
        <v>Effectuez l’étape 1</v>
      </c>
      <c r="N2291" s="56" t="str">
        <f t="shared" si="317"/>
        <v>Effectuez l’étape 1</v>
      </c>
      <c r="O2291" s="56" t="str">
        <f t="shared" si="318"/>
        <v>Effectuez l’étape 1</v>
      </c>
      <c r="P2291" s="3">
        <f t="shared" si="323"/>
        <v>0</v>
      </c>
      <c r="R2291" s="110" t="e">
        <f t="shared" si="319"/>
        <v>#VALUE!</v>
      </c>
      <c r="S2291" s="110" t="e">
        <f t="shared" si="320"/>
        <v>#VALUE!</v>
      </c>
      <c r="T2291" s="110" t="e">
        <f t="shared" si="321"/>
        <v>#VALUE!</v>
      </c>
      <c r="U2291" s="110" t="e">
        <f t="shared" si="322"/>
        <v>#VALUE!</v>
      </c>
    </row>
    <row r="2292" spans="12:21" x14ac:dyDescent="0.5">
      <c r="L2292" s="56" t="str">
        <f t="shared" si="315"/>
        <v>Effectuez l’étape 1</v>
      </c>
      <c r="M2292" s="56" t="str">
        <f t="shared" si="316"/>
        <v>Effectuez l’étape 1</v>
      </c>
      <c r="N2292" s="56" t="str">
        <f t="shared" si="317"/>
        <v>Effectuez l’étape 1</v>
      </c>
      <c r="O2292" s="56" t="str">
        <f t="shared" si="318"/>
        <v>Effectuez l’étape 1</v>
      </c>
      <c r="P2292" s="3">
        <f t="shared" si="323"/>
        <v>0</v>
      </c>
      <c r="R2292" s="110" t="e">
        <f t="shared" si="319"/>
        <v>#VALUE!</v>
      </c>
      <c r="S2292" s="110" t="e">
        <f t="shared" si="320"/>
        <v>#VALUE!</v>
      </c>
      <c r="T2292" s="110" t="e">
        <f t="shared" si="321"/>
        <v>#VALUE!</v>
      </c>
      <c r="U2292" s="110" t="e">
        <f t="shared" si="322"/>
        <v>#VALUE!</v>
      </c>
    </row>
    <row r="2293" spans="12:21" x14ac:dyDescent="0.5">
      <c r="L2293" s="56" t="str">
        <f t="shared" si="315"/>
        <v>Effectuez l’étape 1</v>
      </c>
      <c r="M2293" s="56" t="str">
        <f t="shared" si="316"/>
        <v>Effectuez l’étape 1</v>
      </c>
      <c r="N2293" s="56" t="str">
        <f t="shared" si="317"/>
        <v>Effectuez l’étape 1</v>
      </c>
      <c r="O2293" s="56" t="str">
        <f t="shared" si="318"/>
        <v>Effectuez l’étape 1</v>
      </c>
      <c r="P2293" s="3">
        <f t="shared" si="323"/>
        <v>0</v>
      </c>
      <c r="R2293" s="110" t="e">
        <f t="shared" si="319"/>
        <v>#VALUE!</v>
      </c>
      <c r="S2293" s="110" t="e">
        <f t="shared" si="320"/>
        <v>#VALUE!</v>
      </c>
      <c r="T2293" s="110" t="e">
        <f t="shared" si="321"/>
        <v>#VALUE!</v>
      </c>
      <c r="U2293" s="110" t="e">
        <f t="shared" si="322"/>
        <v>#VALUE!</v>
      </c>
    </row>
    <row r="2294" spans="12:21" x14ac:dyDescent="0.5">
      <c r="L2294" s="56" t="str">
        <f t="shared" si="315"/>
        <v>Effectuez l’étape 1</v>
      </c>
      <c r="M2294" s="56" t="str">
        <f t="shared" si="316"/>
        <v>Effectuez l’étape 1</v>
      </c>
      <c r="N2294" s="56" t="str">
        <f t="shared" si="317"/>
        <v>Effectuez l’étape 1</v>
      </c>
      <c r="O2294" s="56" t="str">
        <f t="shared" si="318"/>
        <v>Effectuez l’étape 1</v>
      </c>
      <c r="P2294" s="3">
        <f t="shared" si="323"/>
        <v>0</v>
      </c>
      <c r="R2294" s="110" t="e">
        <f t="shared" si="319"/>
        <v>#VALUE!</v>
      </c>
      <c r="S2294" s="110" t="e">
        <f t="shared" si="320"/>
        <v>#VALUE!</v>
      </c>
      <c r="T2294" s="110" t="e">
        <f t="shared" si="321"/>
        <v>#VALUE!</v>
      </c>
      <c r="U2294" s="110" t="e">
        <f t="shared" si="322"/>
        <v>#VALUE!</v>
      </c>
    </row>
    <row r="2295" spans="12:21" x14ac:dyDescent="0.5">
      <c r="L2295" s="56" t="str">
        <f t="shared" si="315"/>
        <v>Effectuez l’étape 1</v>
      </c>
      <c r="M2295" s="56" t="str">
        <f t="shared" si="316"/>
        <v>Effectuez l’étape 1</v>
      </c>
      <c r="N2295" s="56" t="str">
        <f t="shared" si="317"/>
        <v>Effectuez l’étape 1</v>
      </c>
      <c r="O2295" s="56" t="str">
        <f t="shared" si="318"/>
        <v>Effectuez l’étape 1</v>
      </c>
      <c r="P2295" s="3">
        <f t="shared" si="323"/>
        <v>0</v>
      </c>
      <c r="R2295" s="110" t="e">
        <f t="shared" si="319"/>
        <v>#VALUE!</v>
      </c>
      <c r="S2295" s="110" t="e">
        <f t="shared" si="320"/>
        <v>#VALUE!</v>
      </c>
      <c r="T2295" s="110" t="e">
        <f t="shared" si="321"/>
        <v>#VALUE!</v>
      </c>
      <c r="U2295" s="110" t="e">
        <f t="shared" si="322"/>
        <v>#VALUE!</v>
      </c>
    </row>
    <row r="2296" spans="12:21" x14ac:dyDescent="0.5">
      <c r="L2296" s="56" t="str">
        <f t="shared" si="315"/>
        <v>Effectuez l’étape 1</v>
      </c>
      <c r="M2296" s="56" t="str">
        <f t="shared" si="316"/>
        <v>Effectuez l’étape 1</v>
      </c>
      <c r="N2296" s="56" t="str">
        <f t="shared" si="317"/>
        <v>Effectuez l’étape 1</v>
      </c>
      <c r="O2296" s="56" t="str">
        <f t="shared" si="318"/>
        <v>Effectuez l’étape 1</v>
      </c>
      <c r="P2296" s="3">
        <f t="shared" si="323"/>
        <v>0</v>
      </c>
      <c r="R2296" s="110" t="e">
        <f t="shared" si="319"/>
        <v>#VALUE!</v>
      </c>
      <c r="S2296" s="110" t="e">
        <f t="shared" si="320"/>
        <v>#VALUE!</v>
      </c>
      <c r="T2296" s="110" t="e">
        <f t="shared" si="321"/>
        <v>#VALUE!</v>
      </c>
      <c r="U2296" s="110" t="e">
        <f t="shared" si="322"/>
        <v>#VALUE!</v>
      </c>
    </row>
    <row r="2297" spans="12:21" x14ac:dyDescent="0.5">
      <c r="L2297" s="56" t="str">
        <f t="shared" si="315"/>
        <v>Effectuez l’étape 1</v>
      </c>
      <c r="M2297" s="56" t="str">
        <f t="shared" si="316"/>
        <v>Effectuez l’étape 1</v>
      </c>
      <c r="N2297" s="56" t="str">
        <f t="shared" si="317"/>
        <v>Effectuez l’étape 1</v>
      </c>
      <c r="O2297" s="56" t="str">
        <f t="shared" si="318"/>
        <v>Effectuez l’étape 1</v>
      </c>
      <c r="P2297" s="3">
        <f t="shared" si="323"/>
        <v>0</v>
      </c>
      <c r="R2297" s="110" t="e">
        <f t="shared" si="319"/>
        <v>#VALUE!</v>
      </c>
      <c r="S2297" s="110" t="e">
        <f t="shared" si="320"/>
        <v>#VALUE!</v>
      </c>
      <c r="T2297" s="110" t="e">
        <f t="shared" si="321"/>
        <v>#VALUE!</v>
      </c>
      <c r="U2297" s="110" t="e">
        <f t="shared" si="322"/>
        <v>#VALUE!</v>
      </c>
    </row>
    <row r="2298" spans="12:21" x14ac:dyDescent="0.5">
      <c r="L2298" s="56" t="str">
        <f t="shared" si="315"/>
        <v>Effectuez l’étape 1</v>
      </c>
      <c r="M2298" s="56" t="str">
        <f t="shared" si="316"/>
        <v>Effectuez l’étape 1</v>
      </c>
      <c r="N2298" s="56" t="str">
        <f t="shared" si="317"/>
        <v>Effectuez l’étape 1</v>
      </c>
      <c r="O2298" s="56" t="str">
        <f t="shared" si="318"/>
        <v>Effectuez l’étape 1</v>
      </c>
      <c r="P2298" s="3">
        <f t="shared" si="323"/>
        <v>0</v>
      </c>
      <c r="R2298" s="110" t="e">
        <f t="shared" si="319"/>
        <v>#VALUE!</v>
      </c>
      <c r="S2298" s="110" t="e">
        <f t="shared" si="320"/>
        <v>#VALUE!</v>
      </c>
      <c r="T2298" s="110" t="e">
        <f t="shared" si="321"/>
        <v>#VALUE!</v>
      </c>
      <c r="U2298" s="110" t="e">
        <f t="shared" si="322"/>
        <v>#VALUE!</v>
      </c>
    </row>
    <row r="2299" spans="12:21" x14ac:dyDescent="0.5">
      <c r="L2299" s="56" t="str">
        <f t="shared" si="315"/>
        <v>Effectuez l’étape 1</v>
      </c>
      <c r="M2299" s="56" t="str">
        <f t="shared" si="316"/>
        <v>Effectuez l’étape 1</v>
      </c>
      <c r="N2299" s="56" t="str">
        <f t="shared" si="317"/>
        <v>Effectuez l’étape 1</v>
      </c>
      <c r="O2299" s="56" t="str">
        <f t="shared" si="318"/>
        <v>Effectuez l’étape 1</v>
      </c>
      <c r="P2299" s="3">
        <f t="shared" si="323"/>
        <v>0</v>
      </c>
      <c r="R2299" s="110" t="e">
        <f t="shared" si="319"/>
        <v>#VALUE!</v>
      </c>
      <c r="S2299" s="110" t="e">
        <f t="shared" si="320"/>
        <v>#VALUE!</v>
      </c>
      <c r="T2299" s="110" t="e">
        <f t="shared" si="321"/>
        <v>#VALUE!</v>
      </c>
      <c r="U2299" s="110" t="e">
        <f t="shared" si="322"/>
        <v>#VALUE!</v>
      </c>
    </row>
    <row r="2300" spans="12:21" x14ac:dyDescent="0.5">
      <c r="L2300" s="56" t="str">
        <f t="shared" si="315"/>
        <v>Effectuez l’étape 1</v>
      </c>
      <c r="M2300" s="56" t="str">
        <f t="shared" si="316"/>
        <v>Effectuez l’étape 1</v>
      </c>
      <c r="N2300" s="56" t="str">
        <f t="shared" si="317"/>
        <v>Effectuez l’étape 1</v>
      </c>
      <c r="O2300" s="56" t="str">
        <f t="shared" si="318"/>
        <v>Effectuez l’étape 1</v>
      </c>
      <c r="P2300" s="3">
        <f t="shared" si="323"/>
        <v>0</v>
      </c>
      <c r="R2300" s="110" t="e">
        <f t="shared" si="319"/>
        <v>#VALUE!</v>
      </c>
      <c r="S2300" s="110" t="e">
        <f t="shared" si="320"/>
        <v>#VALUE!</v>
      </c>
      <c r="T2300" s="110" t="e">
        <f t="shared" si="321"/>
        <v>#VALUE!</v>
      </c>
      <c r="U2300" s="110" t="e">
        <f t="shared" si="322"/>
        <v>#VALUE!</v>
      </c>
    </row>
    <row r="2301" spans="12:21" x14ac:dyDescent="0.5">
      <c r="L2301" s="56" t="str">
        <f t="shared" si="315"/>
        <v>Effectuez l’étape 1</v>
      </c>
      <c r="M2301" s="56" t="str">
        <f t="shared" si="316"/>
        <v>Effectuez l’étape 1</v>
      </c>
      <c r="N2301" s="56" t="str">
        <f t="shared" si="317"/>
        <v>Effectuez l’étape 1</v>
      </c>
      <c r="O2301" s="56" t="str">
        <f t="shared" si="318"/>
        <v>Effectuez l’étape 1</v>
      </c>
      <c r="P2301" s="3">
        <f t="shared" si="323"/>
        <v>0</v>
      </c>
      <c r="R2301" s="110" t="e">
        <f t="shared" si="319"/>
        <v>#VALUE!</v>
      </c>
      <c r="S2301" s="110" t="e">
        <f t="shared" si="320"/>
        <v>#VALUE!</v>
      </c>
      <c r="T2301" s="110" t="e">
        <f t="shared" si="321"/>
        <v>#VALUE!</v>
      </c>
      <c r="U2301" s="110" t="e">
        <f t="shared" si="322"/>
        <v>#VALUE!</v>
      </c>
    </row>
    <row r="2302" spans="12:21" x14ac:dyDescent="0.5">
      <c r="L2302" s="56" t="str">
        <f t="shared" si="315"/>
        <v>Effectuez l’étape 1</v>
      </c>
      <c r="M2302" s="56" t="str">
        <f t="shared" si="316"/>
        <v>Effectuez l’étape 1</v>
      </c>
      <c r="N2302" s="56" t="str">
        <f t="shared" si="317"/>
        <v>Effectuez l’étape 1</v>
      </c>
      <c r="O2302" s="56" t="str">
        <f t="shared" si="318"/>
        <v>Effectuez l’étape 1</v>
      </c>
      <c r="P2302" s="3">
        <f t="shared" si="323"/>
        <v>0</v>
      </c>
      <c r="R2302" s="110" t="e">
        <f t="shared" si="319"/>
        <v>#VALUE!</v>
      </c>
      <c r="S2302" s="110" t="e">
        <f t="shared" si="320"/>
        <v>#VALUE!</v>
      </c>
      <c r="T2302" s="110" t="e">
        <f t="shared" si="321"/>
        <v>#VALUE!</v>
      </c>
      <c r="U2302" s="110" t="e">
        <f t="shared" si="322"/>
        <v>#VALUE!</v>
      </c>
    </row>
    <row r="2303" spans="12:21" x14ac:dyDescent="0.5">
      <c r="L2303" s="56" t="str">
        <f t="shared" si="315"/>
        <v>Effectuez l’étape 1</v>
      </c>
      <c r="M2303" s="56" t="str">
        <f t="shared" si="316"/>
        <v>Effectuez l’étape 1</v>
      </c>
      <c r="N2303" s="56" t="str">
        <f t="shared" si="317"/>
        <v>Effectuez l’étape 1</v>
      </c>
      <c r="O2303" s="56" t="str">
        <f t="shared" si="318"/>
        <v>Effectuez l’étape 1</v>
      </c>
      <c r="P2303" s="3">
        <f t="shared" si="323"/>
        <v>0</v>
      </c>
      <c r="R2303" s="110" t="e">
        <f t="shared" si="319"/>
        <v>#VALUE!</v>
      </c>
      <c r="S2303" s="110" t="e">
        <f t="shared" si="320"/>
        <v>#VALUE!</v>
      </c>
      <c r="T2303" s="110" t="e">
        <f t="shared" si="321"/>
        <v>#VALUE!</v>
      </c>
      <c r="U2303" s="110" t="e">
        <f t="shared" si="322"/>
        <v>#VALUE!</v>
      </c>
    </row>
    <row r="2304" spans="12:21" x14ac:dyDescent="0.5">
      <c r="L2304" s="56" t="str">
        <f t="shared" si="315"/>
        <v>Effectuez l’étape 1</v>
      </c>
      <c r="M2304" s="56" t="str">
        <f t="shared" si="316"/>
        <v>Effectuez l’étape 1</v>
      </c>
      <c r="N2304" s="56" t="str">
        <f t="shared" si="317"/>
        <v>Effectuez l’étape 1</v>
      </c>
      <c r="O2304" s="56" t="str">
        <f t="shared" si="318"/>
        <v>Effectuez l’étape 1</v>
      </c>
      <c r="P2304" s="3">
        <f t="shared" si="323"/>
        <v>0</v>
      </c>
      <c r="R2304" s="110" t="e">
        <f t="shared" si="319"/>
        <v>#VALUE!</v>
      </c>
      <c r="S2304" s="110" t="e">
        <f t="shared" si="320"/>
        <v>#VALUE!</v>
      </c>
      <c r="T2304" s="110" t="e">
        <f t="shared" si="321"/>
        <v>#VALUE!</v>
      </c>
      <c r="U2304" s="110" t="e">
        <f t="shared" si="322"/>
        <v>#VALUE!</v>
      </c>
    </row>
    <row r="2305" spans="12:21" x14ac:dyDescent="0.5">
      <c r="L2305" s="56" t="str">
        <f t="shared" si="315"/>
        <v>Effectuez l’étape 1</v>
      </c>
      <c r="M2305" s="56" t="str">
        <f t="shared" si="316"/>
        <v>Effectuez l’étape 1</v>
      </c>
      <c r="N2305" s="56" t="str">
        <f t="shared" si="317"/>
        <v>Effectuez l’étape 1</v>
      </c>
      <c r="O2305" s="56" t="str">
        <f t="shared" si="318"/>
        <v>Effectuez l’étape 1</v>
      </c>
      <c r="P2305" s="3">
        <f t="shared" si="323"/>
        <v>0</v>
      </c>
      <c r="R2305" s="110" t="e">
        <f t="shared" si="319"/>
        <v>#VALUE!</v>
      </c>
      <c r="S2305" s="110" t="e">
        <f t="shared" si="320"/>
        <v>#VALUE!</v>
      </c>
      <c r="T2305" s="110" t="e">
        <f t="shared" si="321"/>
        <v>#VALUE!</v>
      </c>
      <c r="U2305" s="110" t="e">
        <f t="shared" si="322"/>
        <v>#VALUE!</v>
      </c>
    </row>
    <row r="2306" spans="12:21" x14ac:dyDescent="0.5">
      <c r="L2306" s="56" t="str">
        <f t="shared" si="315"/>
        <v>Effectuez l’étape 1</v>
      </c>
      <c r="M2306" s="56" t="str">
        <f t="shared" si="316"/>
        <v>Effectuez l’étape 1</v>
      </c>
      <c r="N2306" s="56" t="str">
        <f t="shared" si="317"/>
        <v>Effectuez l’étape 1</v>
      </c>
      <c r="O2306" s="56" t="str">
        <f t="shared" si="318"/>
        <v>Effectuez l’étape 1</v>
      </c>
      <c r="P2306" s="3">
        <f t="shared" si="323"/>
        <v>0</v>
      </c>
      <c r="R2306" s="110" t="e">
        <f t="shared" si="319"/>
        <v>#VALUE!</v>
      </c>
      <c r="S2306" s="110" t="e">
        <f t="shared" si="320"/>
        <v>#VALUE!</v>
      </c>
      <c r="T2306" s="110" t="e">
        <f t="shared" si="321"/>
        <v>#VALUE!</v>
      </c>
      <c r="U2306" s="110" t="e">
        <f t="shared" si="322"/>
        <v>#VALUE!</v>
      </c>
    </row>
    <row r="2307" spans="12:21" x14ac:dyDescent="0.5">
      <c r="L2307" s="56" t="str">
        <f t="shared" si="315"/>
        <v>Effectuez l’étape 1</v>
      </c>
      <c r="M2307" s="56" t="str">
        <f t="shared" si="316"/>
        <v>Effectuez l’étape 1</v>
      </c>
      <c r="N2307" s="56" t="str">
        <f t="shared" si="317"/>
        <v>Effectuez l’étape 1</v>
      </c>
      <c r="O2307" s="56" t="str">
        <f t="shared" si="318"/>
        <v>Effectuez l’étape 1</v>
      </c>
      <c r="P2307" s="3">
        <f t="shared" si="323"/>
        <v>0</v>
      </c>
      <c r="R2307" s="110" t="e">
        <f t="shared" si="319"/>
        <v>#VALUE!</v>
      </c>
      <c r="S2307" s="110" t="e">
        <f t="shared" si="320"/>
        <v>#VALUE!</v>
      </c>
      <c r="T2307" s="110" t="e">
        <f t="shared" si="321"/>
        <v>#VALUE!</v>
      </c>
      <c r="U2307" s="110" t="e">
        <f t="shared" si="322"/>
        <v>#VALUE!</v>
      </c>
    </row>
    <row r="2308" spans="12:21" x14ac:dyDescent="0.5">
      <c r="L2308" s="56" t="str">
        <f t="shared" si="315"/>
        <v>Effectuez l’étape 1</v>
      </c>
      <c r="M2308" s="56" t="str">
        <f t="shared" si="316"/>
        <v>Effectuez l’étape 1</v>
      </c>
      <c r="N2308" s="56" t="str">
        <f t="shared" si="317"/>
        <v>Effectuez l’étape 1</v>
      </c>
      <c r="O2308" s="56" t="str">
        <f t="shared" si="318"/>
        <v>Effectuez l’étape 1</v>
      </c>
      <c r="P2308" s="3">
        <f t="shared" si="323"/>
        <v>0</v>
      </c>
      <c r="R2308" s="110" t="e">
        <f t="shared" si="319"/>
        <v>#VALUE!</v>
      </c>
      <c r="S2308" s="110" t="e">
        <f t="shared" si="320"/>
        <v>#VALUE!</v>
      </c>
      <c r="T2308" s="110" t="e">
        <f t="shared" si="321"/>
        <v>#VALUE!</v>
      </c>
      <c r="U2308" s="110" t="e">
        <f t="shared" si="322"/>
        <v>#VALUE!</v>
      </c>
    </row>
    <row r="2309" spans="12:21" x14ac:dyDescent="0.5">
      <c r="L2309" s="56" t="str">
        <f t="shared" si="315"/>
        <v>Effectuez l’étape 1</v>
      </c>
      <c r="M2309" s="56" t="str">
        <f t="shared" si="316"/>
        <v>Effectuez l’étape 1</v>
      </c>
      <c r="N2309" s="56" t="str">
        <f t="shared" si="317"/>
        <v>Effectuez l’étape 1</v>
      </c>
      <c r="O2309" s="56" t="str">
        <f t="shared" si="318"/>
        <v>Effectuez l’étape 1</v>
      </c>
      <c r="P2309" s="3">
        <f t="shared" si="323"/>
        <v>0</v>
      </c>
      <c r="R2309" s="110" t="e">
        <f t="shared" si="319"/>
        <v>#VALUE!</v>
      </c>
      <c r="S2309" s="110" t="e">
        <f t="shared" si="320"/>
        <v>#VALUE!</v>
      </c>
      <c r="T2309" s="110" t="e">
        <f t="shared" si="321"/>
        <v>#VALUE!</v>
      </c>
      <c r="U2309" s="110" t="e">
        <f t="shared" si="322"/>
        <v>#VALUE!</v>
      </c>
    </row>
    <row r="2310" spans="12:21" x14ac:dyDescent="0.5">
      <c r="L2310" s="56" t="str">
        <f t="shared" ref="L2310:L2373" si="324">IF(ISTEXT(overallRate),"Effectuez l’étape 1",IF(OR(COUNT($C2310,H2310)&lt;&gt;2,overallRate=0),0,IF(D2310="Oui",ROUND(MAX(IF($B2310="Non - avec lien de dépendance",0,MIN((0.75*H2310),847)),MIN(H2310,(0.75*$C2310),847)),2),R2310)))</f>
        <v>Effectuez l’étape 1</v>
      </c>
      <c r="M2310" s="56" t="str">
        <f t="shared" ref="M2310:M2373" si="325">IF(ISTEXT(overallRate),"Effectuez l’étape 1",IF(OR(COUNT($C2310,I2310)&lt;&gt;2,overallRate=0),0,IF(E2310="Yes",ROUND(MAX(IF($B2310="Non - avec lien de dépendance",0,MIN((0.75*I2310),847)),MIN(I2310,(0.75*$C2310),847)),2),S2310)))</f>
        <v>Effectuez l’étape 1</v>
      </c>
      <c r="N2310" s="56" t="str">
        <f t="shared" ref="N2310:N2373" si="326">IF(ISTEXT(overallRate),"Effectuez l’étape 1",IF(OR(COUNT($C2310,J2310)&lt;&gt;2,overallRate=0),0,IF(F2310="Yes",ROUND(MAX(IF($B2310="Non - avec lien de dépendance",0,MIN((0.75*J2310),847)),MIN(J2310,(0.75*$C2310),847)),2),T2310)))</f>
        <v>Effectuez l’étape 1</v>
      </c>
      <c r="O2310" s="56" t="str">
        <f t="shared" ref="O2310:O2373" si="327">IF(ISTEXT(overallRate),"Effectuez l’étape 1",IF(OR(COUNT($C2310,K2310)&lt;&gt;2,overallRate=0),0,IF(G2310="Yes",ROUND(MAX(IF($B2310="Non - avec lien de dépendance",0,MIN((0.75*K2310),847)),MIN(K2310,(0.75*$C2310),847)),2),U2310)))</f>
        <v>Effectuez l’étape 1</v>
      </c>
      <c r="P2310" s="3">
        <f t="shared" si="323"/>
        <v>0</v>
      </c>
      <c r="R2310" s="110" t="e">
        <f t="shared" ref="R2310:R2373" si="328">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#VALUE!</v>
      </c>
      <c r="S2310" s="110" t="e">
        <f t="shared" ref="S2310:S2373" si="329">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#VALUE!</v>
      </c>
      <c r="T2310" s="110" t="e">
        <f t="shared" ref="T2310:T2373" si="330">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#VALUE!</v>
      </c>
      <c r="U2310" s="110" t="e">
        <f t="shared" ref="U2310:U2373" si="331">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#VALUE!</v>
      </c>
    </row>
    <row r="2311" spans="12:21" x14ac:dyDescent="0.5">
      <c r="L2311" s="56" t="str">
        <f t="shared" si="324"/>
        <v>Effectuez l’étape 1</v>
      </c>
      <c r="M2311" s="56" t="str">
        <f t="shared" si="325"/>
        <v>Effectuez l’étape 1</v>
      </c>
      <c r="N2311" s="56" t="str">
        <f t="shared" si="326"/>
        <v>Effectuez l’étape 1</v>
      </c>
      <c r="O2311" s="56" t="str">
        <f t="shared" si="327"/>
        <v>Effectuez l’étape 1</v>
      </c>
      <c r="P2311" s="3">
        <f t="shared" ref="P2311:P2374" si="332">IF(AND(COUNT(C2311:K2311)&gt;0,OR(COUNT(C2311:K2311)&lt;&gt;5,ISBLANK(B2311))),"Fill out all amounts",SUM(L2311:O2311))</f>
        <v>0</v>
      </c>
      <c r="R2311" s="110" t="e">
        <f t="shared" si="328"/>
        <v>#VALUE!</v>
      </c>
      <c r="S2311" s="110" t="e">
        <f t="shared" si="329"/>
        <v>#VALUE!</v>
      </c>
      <c r="T2311" s="110" t="e">
        <f t="shared" si="330"/>
        <v>#VALUE!</v>
      </c>
      <c r="U2311" s="110" t="e">
        <f t="shared" si="331"/>
        <v>#VALUE!</v>
      </c>
    </row>
    <row r="2312" spans="12:21" x14ac:dyDescent="0.5">
      <c r="L2312" s="56" t="str">
        <f t="shared" si="324"/>
        <v>Effectuez l’étape 1</v>
      </c>
      <c r="M2312" s="56" t="str">
        <f t="shared" si="325"/>
        <v>Effectuez l’étape 1</v>
      </c>
      <c r="N2312" s="56" t="str">
        <f t="shared" si="326"/>
        <v>Effectuez l’étape 1</v>
      </c>
      <c r="O2312" s="56" t="str">
        <f t="shared" si="327"/>
        <v>Effectuez l’étape 1</v>
      </c>
      <c r="P2312" s="3">
        <f t="shared" si="332"/>
        <v>0</v>
      </c>
      <c r="R2312" s="110" t="e">
        <f t="shared" si="328"/>
        <v>#VALUE!</v>
      </c>
      <c r="S2312" s="110" t="e">
        <f t="shared" si="329"/>
        <v>#VALUE!</v>
      </c>
      <c r="T2312" s="110" t="e">
        <f t="shared" si="330"/>
        <v>#VALUE!</v>
      </c>
      <c r="U2312" s="110" t="e">
        <f t="shared" si="331"/>
        <v>#VALUE!</v>
      </c>
    </row>
    <row r="2313" spans="12:21" x14ac:dyDescent="0.5">
      <c r="L2313" s="56" t="str">
        <f t="shared" si="324"/>
        <v>Effectuez l’étape 1</v>
      </c>
      <c r="M2313" s="56" t="str">
        <f t="shared" si="325"/>
        <v>Effectuez l’étape 1</v>
      </c>
      <c r="N2313" s="56" t="str">
        <f t="shared" si="326"/>
        <v>Effectuez l’étape 1</v>
      </c>
      <c r="O2313" s="56" t="str">
        <f t="shared" si="327"/>
        <v>Effectuez l’étape 1</v>
      </c>
      <c r="P2313" s="3">
        <f t="shared" si="332"/>
        <v>0</v>
      </c>
      <c r="R2313" s="110" t="e">
        <f t="shared" si="328"/>
        <v>#VALUE!</v>
      </c>
      <c r="S2313" s="110" t="e">
        <f t="shared" si="329"/>
        <v>#VALUE!</v>
      </c>
      <c r="T2313" s="110" t="e">
        <f t="shared" si="330"/>
        <v>#VALUE!</v>
      </c>
      <c r="U2313" s="110" t="e">
        <f t="shared" si="331"/>
        <v>#VALUE!</v>
      </c>
    </row>
    <row r="2314" spans="12:21" x14ac:dyDescent="0.5">
      <c r="L2314" s="56" t="str">
        <f t="shared" si="324"/>
        <v>Effectuez l’étape 1</v>
      </c>
      <c r="M2314" s="56" t="str">
        <f t="shared" si="325"/>
        <v>Effectuez l’étape 1</v>
      </c>
      <c r="N2314" s="56" t="str">
        <f t="shared" si="326"/>
        <v>Effectuez l’étape 1</v>
      </c>
      <c r="O2314" s="56" t="str">
        <f t="shared" si="327"/>
        <v>Effectuez l’étape 1</v>
      </c>
      <c r="P2314" s="3">
        <f t="shared" si="332"/>
        <v>0</v>
      </c>
      <c r="R2314" s="110" t="e">
        <f t="shared" si="328"/>
        <v>#VALUE!</v>
      </c>
      <c r="S2314" s="110" t="e">
        <f t="shared" si="329"/>
        <v>#VALUE!</v>
      </c>
      <c r="T2314" s="110" t="e">
        <f t="shared" si="330"/>
        <v>#VALUE!</v>
      </c>
      <c r="U2314" s="110" t="e">
        <f t="shared" si="331"/>
        <v>#VALUE!</v>
      </c>
    </row>
    <row r="2315" spans="12:21" x14ac:dyDescent="0.5">
      <c r="L2315" s="56" t="str">
        <f t="shared" si="324"/>
        <v>Effectuez l’étape 1</v>
      </c>
      <c r="M2315" s="56" t="str">
        <f t="shared" si="325"/>
        <v>Effectuez l’étape 1</v>
      </c>
      <c r="N2315" s="56" t="str">
        <f t="shared" si="326"/>
        <v>Effectuez l’étape 1</v>
      </c>
      <c r="O2315" s="56" t="str">
        <f t="shared" si="327"/>
        <v>Effectuez l’étape 1</v>
      </c>
      <c r="P2315" s="3">
        <f t="shared" si="332"/>
        <v>0</v>
      </c>
      <c r="R2315" s="110" t="e">
        <f t="shared" si="328"/>
        <v>#VALUE!</v>
      </c>
      <c r="S2315" s="110" t="e">
        <f t="shared" si="329"/>
        <v>#VALUE!</v>
      </c>
      <c r="T2315" s="110" t="e">
        <f t="shared" si="330"/>
        <v>#VALUE!</v>
      </c>
      <c r="U2315" s="110" t="e">
        <f t="shared" si="331"/>
        <v>#VALUE!</v>
      </c>
    </row>
    <row r="2316" spans="12:21" x14ac:dyDescent="0.5">
      <c r="L2316" s="56" t="str">
        <f t="shared" si="324"/>
        <v>Effectuez l’étape 1</v>
      </c>
      <c r="M2316" s="56" t="str">
        <f t="shared" si="325"/>
        <v>Effectuez l’étape 1</v>
      </c>
      <c r="N2316" s="56" t="str">
        <f t="shared" si="326"/>
        <v>Effectuez l’étape 1</v>
      </c>
      <c r="O2316" s="56" t="str">
        <f t="shared" si="327"/>
        <v>Effectuez l’étape 1</v>
      </c>
      <c r="P2316" s="3">
        <f t="shared" si="332"/>
        <v>0</v>
      </c>
      <c r="R2316" s="110" t="e">
        <f t="shared" si="328"/>
        <v>#VALUE!</v>
      </c>
      <c r="S2316" s="110" t="e">
        <f t="shared" si="329"/>
        <v>#VALUE!</v>
      </c>
      <c r="T2316" s="110" t="e">
        <f t="shared" si="330"/>
        <v>#VALUE!</v>
      </c>
      <c r="U2316" s="110" t="e">
        <f t="shared" si="331"/>
        <v>#VALUE!</v>
      </c>
    </row>
    <row r="2317" spans="12:21" x14ac:dyDescent="0.5">
      <c r="L2317" s="56" t="str">
        <f t="shared" si="324"/>
        <v>Effectuez l’étape 1</v>
      </c>
      <c r="M2317" s="56" t="str">
        <f t="shared" si="325"/>
        <v>Effectuez l’étape 1</v>
      </c>
      <c r="N2317" s="56" t="str">
        <f t="shared" si="326"/>
        <v>Effectuez l’étape 1</v>
      </c>
      <c r="O2317" s="56" t="str">
        <f t="shared" si="327"/>
        <v>Effectuez l’étape 1</v>
      </c>
      <c r="P2317" s="3">
        <f t="shared" si="332"/>
        <v>0</v>
      </c>
      <c r="R2317" s="110" t="e">
        <f t="shared" si="328"/>
        <v>#VALUE!</v>
      </c>
      <c r="S2317" s="110" t="e">
        <f t="shared" si="329"/>
        <v>#VALUE!</v>
      </c>
      <c r="T2317" s="110" t="e">
        <f t="shared" si="330"/>
        <v>#VALUE!</v>
      </c>
      <c r="U2317" s="110" t="e">
        <f t="shared" si="331"/>
        <v>#VALUE!</v>
      </c>
    </row>
    <row r="2318" spans="12:21" x14ac:dyDescent="0.5">
      <c r="L2318" s="56" t="str">
        <f t="shared" si="324"/>
        <v>Effectuez l’étape 1</v>
      </c>
      <c r="M2318" s="56" t="str">
        <f t="shared" si="325"/>
        <v>Effectuez l’étape 1</v>
      </c>
      <c r="N2318" s="56" t="str">
        <f t="shared" si="326"/>
        <v>Effectuez l’étape 1</v>
      </c>
      <c r="O2318" s="56" t="str">
        <f t="shared" si="327"/>
        <v>Effectuez l’étape 1</v>
      </c>
      <c r="P2318" s="3">
        <f t="shared" si="332"/>
        <v>0</v>
      </c>
      <c r="R2318" s="110" t="e">
        <f t="shared" si="328"/>
        <v>#VALUE!</v>
      </c>
      <c r="S2318" s="110" t="e">
        <f t="shared" si="329"/>
        <v>#VALUE!</v>
      </c>
      <c r="T2318" s="110" t="e">
        <f t="shared" si="330"/>
        <v>#VALUE!</v>
      </c>
      <c r="U2318" s="110" t="e">
        <f t="shared" si="331"/>
        <v>#VALUE!</v>
      </c>
    </row>
    <row r="2319" spans="12:21" x14ac:dyDescent="0.5">
      <c r="L2319" s="56" t="str">
        <f t="shared" si="324"/>
        <v>Effectuez l’étape 1</v>
      </c>
      <c r="M2319" s="56" t="str">
        <f t="shared" si="325"/>
        <v>Effectuez l’étape 1</v>
      </c>
      <c r="N2319" s="56" t="str">
        <f t="shared" si="326"/>
        <v>Effectuez l’étape 1</v>
      </c>
      <c r="O2319" s="56" t="str">
        <f t="shared" si="327"/>
        <v>Effectuez l’étape 1</v>
      </c>
      <c r="P2319" s="3">
        <f t="shared" si="332"/>
        <v>0</v>
      </c>
      <c r="R2319" s="110" t="e">
        <f t="shared" si="328"/>
        <v>#VALUE!</v>
      </c>
      <c r="S2319" s="110" t="e">
        <f t="shared" si="329"/>
        <v>#VALUE!</v>
      </c>
      <c r="T2319" s="110" t="e">
        <f t="shared" si="330"/>
        <v>#VALUE!</v>
      </c>
      <c r="U2319" s="110" t="e">
        <f t="shared" si="331"/>
        <v>#VALUE!</v>
      </c>
    </row>
    <row r="2320" spans="12:21" x14ac:dyDescent="0.5">
      <c r="L2320" s="56" t="str">
        <f t="shared" si="324"/>
        <v>Effectuez l’étape 1</v>
      </c>
      <c r="M2320" s="56" t="str">
        <f t="shared" si="325"/>
        <v>Effectuez l’étape 1</v>
      </c>
      <c r="N2320" s="56" t="str">
        <f t="shared" si="326"/>
        <v>Effectuez l’étape 1</v>
      </c>
      <c r="O2320" s="56" t="str">
        <f t="shared" si="327"/>
        <v>Effectuez l’étape 1</v>
      </c>
      <c r="P2320" s="3">
        <f t="shared" si="332"/>
        <v>0</v>
      </c>
      <c r="R2320" s="110" t="e">
        <f t="shared" si="328"/>
        <v>#VALUE!</v>
      </c>
      <c r="S2320" s="110" t="e">
        <f t="shared" si="329"/>
        <v>#VALUE!</v>
      </c>
      <c r="T2320" s="110" t="e">
        <f t="shared" si="330"/>
        <v>#VALUE!</v>
      </c>
      <c r="U2320" s="110" t="e">
        <f t="shared" si="331"/>
        <v>#VALUE!</v>
      </c>
    </row>
    <row r="2321" spans="12:21" x14ac:dyDescent="0.5">
      <c r="L2321" s="56" t="str">
        <f t="shared" si="324"/>
        <v>Effectuez l’étape 1</v>
      </c>
      <c r="M2321" s="56" t="str">
        <f t="shared" si="325"/>
        <v>Effectuez l’étape 1</v>
      </c>
      <c r="N2321" s="56" t="str">
        <f t="shared" si="326"/>
        <v>Effectuez l’étape 1</v>
      </c>
      <c r="O2321" s="56" t="str">
        <f t="shared" si="327"/>
        <v>Effectuez l’étape 1</v>
      </c>
      <c r="P2321" s="3">
        <f t="shared" si="332"/>
        <v>0</v>
      </c>
      <c r="R2321" s="110" t="e">
        <f t="shared" si="328"/>
        <v>#VALUE!</v>
      </c>
      <c r="S2321" s="110" t="e">
        <f t="shared" si="329"/>
        <v>#VALUE!</v>
      </c>
      <c r="T2321" s="110" t="e">
        <f t="shared" si="330"/>
        <v>#VALUE!</v>
      </c>
      <c r="U2321" s="110" t="e">
        <f t="shared" si="331"/>
        <v>#VALUE!</v>
      </c>
    </row>
    <row r="2322" spans="12:21" x14ac:dyDescent="0.5">
      <c r="L2322" s="56" t="str">
        <f t="shared" si="324"/>
        <v>Effectuez l’étape 1</v>
      </c>
      <c r="M2322" s="56" t="str">
        <f t="shared" si="325"/>
        <v>Effectuez l’étape 1</v>
      </c>
      <c r="N2322" s="56" t="str">
        <f t="shared" si="326"/>
        <v>Effectuez l’étape 1</v>
      </c>
      <c r="O2322" s="56" t="str">
        <f t="shared" si="327"/>
        <v>Effectuez l’étape 1</v>
      </c>
      <c r="P2322" s="3">
        <f t="shared" si="332"/>
        <v>0</v>
      </c>
      <c r="R2322" s="110" t="e">
        <f t="shared" si="328"/>
        <v>#VALUE!</v>
      </c>
      <c r="S2322" s="110" t="e">
        <f t="shared" si="329"/>
        <v>#VALUE!</v>
      </c>
      <c r="T2322" s="110" t="e">
        <f t="shared" si="330"/>
        <v>#VALUE!</v>
      </c>
      <c r="U2322" s="110" t="e">
        <f t="shared" si="331"/>
        <v>#VALUE!</v>
      </c>
    </row>
    <row r="2323" spans="12:21" x14ac:dyDescent="0.5">
      <c r="L2323" s="56" t="str">
        <f t="shared" si="324"/>
        <v>Effectuez l’étape 1</v>
      </c>
      <c r="M2323" s="56" t="str">
        <f t="shared" si="325"/>
        <v>Effectuez l’étape 1</v>
      </c>
      <c r="N2323" s="56" t="str">
        <f t="shared" si="326"/>
        <v>Effectuez l’étape 1</v>
      </c>
      <c r="O2323" s="56" t="str">
        <f t="shared" si="327"/>
        <v>Effectuez l’étape 1</v>
      </c>
      <c r="P2323" s="3">
        <f t="shared" si="332"/>
        <v>0</v>
      </c>
      <c r="R2323" s="110" t="e">
        <f t="shared" si="328"/>
        <v>#VALUE!</v>
      </c>
      <c r="S2323" s="110" t="e">
        <f t="shared" si="329"/>
        <v>#VALUE!</v>
      </c>
      <c r="T2323" s="110" t="e">
        <f t="shared" si="330"/>
        <v>#VALUE!</v>
      </c>
      <c r="U2323" s="110" t="e">
        <f t="shared" si="331"/>
        <v>#VALUE!</v>
      </c>
    </row>
    <row r="2324" spans="12:21" x14ac:dyDescent="0.5">
      <c r="L2324" s="56" t="str">
        <f t="shared" si="324"/>
        <v>Effectuez l’étape 1</v>
      </c>
      <c r="M2324" s="56" t="str">
        <f t="shared" si="325"/>
        <v>Effectuez l’étape 1</v>
      </c>
      <c r="N2324" s="56" t="str">
        <f t="shared" si="326"/>
        <v>Effectuez l’étape 1</v>
      </c>
      <c r="O2324" s="56" t="str">
        <f t="shared" si="327"/>
        <v>Effectuez l’étape 1</v>
      </c>
      <c r="P2324" s="3">
        <f t="shared" si="332"/>
        <v>0</v>
      </c>
      <c r="R2324" s="110" t="e">
        <f t="shared" si="328"/>
        <v>#VALUE!</v>
      </c>
      <c r="S2324" s="110" t="e">
        <f t="shared" si="329"/>
        <v>#VALUE!</v>
      </c>
      <c r="T2324" s="110" t="e">
        <f t="shared" si="330"/>
        <v>#VALUE!</v>
      </c>
      <c r="U2324" s="110" t="e">
        <f t="shared" si="331"/>
        <v>#VALUE!</v>
      </c>
    </row>
    <row r="2325" spans="12:21" x14ac:dyDescent="0.5">
      <c r="L2325" s="56" t="str">
        <f t="shared" si="324"/>
        <v>Effectuez l’étape 1</v>
      </c>
      <c r="M2325" s="56" t="str">
        <f t="shared" si="325"/>
        <v>Effectuez l’étape 1</v>
      </c>
      <c r="N2325" s="56" t="str">
        <f t="shared" si="326"/>
        <v>Effectuez l’étape 1</v>
      </c>
      <c r="O2325" s="56" t="str">
        <f t="shared" si="327"/>
        <v>Effectuez l’étape 1</v>
      </c>
      <c r="P2325" s="3">
        <f t="shared" si="332"/>
        <v>0</v>
      </c>
      <c r="R2325" s="110" t="e">
        <f t="shared" si="328"/>
        <v>#VALUE!</v>
      </c>
      <c r="S2325" s="110" t="e">
        <f t="shared" si="329"/>
        <v>#VALUE!</v>
      </c>
      <c r="T2325" s="110" t="e">
        <f t="shared" si="330"/>
        <v>#VALUE!</v>
      </c>
      <c r="U2325" s="110" t="e">
        <f t="shared" si="331"/>
        <v>#VALUE!</v>
      </c>
    </row>
    <row r="2326" spans="12:21" x14ac:dyDescent="0.5">
      <c r="L2326" s="56" t="str">
        <f t="shared" si="324"/>
        <v>Effectuez l’étape 1</v>
      </c>
      <c r="M2326" s="56" t="str">
        <f t="shared" si="325"/>
        <v>Effectuez l’étape 1</v>
      </c>
      <c r="N2326" s="56" t="str">
        <f t="shared" si="326"/>
        <v>Effectuez l’étape 1</v>
      </c>
      <c r="O2326" s="56" t="str">
        <f t="shared" si="327"/>
        <v>Effectuez l’étape 1</v>
      </c>
      <c r="P2326" s="3">
        <f t="shared" si="332"/>
        <v>0</v>
      </c>
      <c r="R2326" s="110" t="e">
        <f t="shared" si="328"/>
        <v>#VALUE!</v>
      </c>
      <c r="S2326" s="110" t="e">
        <f t="shared" si="329"/>
        <v>#VALUE!</v>
      </c>
      <c r="T2326" s="110" t="e">
        <f t="shared" si="330"/>
        <v>#VALUE!</v>
      </c>
      <c r="U2326" s="110" t="e">
        <f t="shared" si="331"/>
        <v>#VALUE!</v>
      </c>
    </row>
    <row r="2327" spans="12:21" x14ac:dyDescent="0.5">
      <c r="L2327" s="56" t="str">
        <f t="shared" si="324"/>
        <v>Effectuez l’étape 1</v>
      </c>
      <c r="M2327" s="56" t="str">
        <f t="shared" si="325"/>
        <v>Effectuez l’étape 1</v>
      </c>
      <c r="N2327" s="56" t="str">
        <f t="shared" si="326"/>
        <v>Effectuez l’étape 1</v>
      </c>
      <c r="O2327" s="56" t="str">
        <f t="shared" si="327"/>
        <v>Effectuez l’étape 1</v>
      </c>
      <c r="P2327" s="3">
        <f t="shared" si="332"/>
        <v>0</v>
      </c>
      <c r="R2327" s="110" t="e">
        <f t="shared" si="328"/>
        <v>#VALUE!</v>
      </c>
      <c r="S2327" s="110" t="e">
        <f t="shared" si="329"/>
        <v>#VALUE!</v>
      </c>
      <c r="T2327" s="110" t="e">
        <f t="shared" si="330"/>
        <v>#VALUE!</v>
      </c>
      <c r="U2327" s="110" t="e">
        <f t="shared" si="331"/>
        <v>#VALUE!</v>
      </c>
    </row>
    <row r="2328" spans="12:21" x14ac:dyDescent="0.5">
      <c r="L2328" s="56" t="str">
        <f t="shared" si="324"/>
        <v>Effectuez l’étape 1</v>
      </c>
      <c r="M2328" s="56" t="str">
        <f t="shared" si="325"/>
        <v>Effectuez l’étape 1</v>
      </c>
      <c r="N2328" s="56" t="str">
        <f t="shared" si="326"/>
        <v>Effectuez l’étape 1</v>
      </c>
      <c r="O2328" s="56" t="str">
        <f t="shared" si="327"/>
        <v>Effectuez l’étape 1</v>
      </c>
      <c r="P2328" s="3">
        <f t="shared" si="332"/>
        <v>0</v>
      </c>
      <c r="R2328" s="110" t="e">
        <f t="shared" si="328"/>
        <v>#VALUE!</v>
      </c>
      <c r="S2328" s="110" t="e">
        <f t="shared" si="329"/>
        <v>#VALUE!</v>
      </c>
      <c r="T2328" s="110" t="e">
        <f t="shared" si="330"/>
        <v>#VALUE!</v>
      </c>
      <c r="U2328" s="110" t="e">
        <f t="shared" si="331"/>
        <v>#VALUE!</v>
      </c>
    </row>
    <row r="2329" spans="12:21" x14ac:dyDescent="0.5">
      <c r="L2329" s="56" t="str">
        <f t="shared" si="324"/>
        <v>Effectuez l’étape 1</v>
      </c>
      <c r="M2329" s="56" t="str">
        <f t="shared" si="325"/>
        <v>Effectuez l’étape 1</v>
      </c>
      <c r="N2329" s="56" t="str">
        <f t="shared" si="326"/>
        <v>Effectuez l’étape 1</v>
      </c>
      <c r="O2329" s="56" t="str">
        <f t="shared" si="327"/>
        <v>Effectuez l’étape 1</v>
      </c>
      <c r="P2329" s="3">
        <f t="shared" si="332"/>
        <v>0</v>
      </c>
      <c r="R2329" s="110" t="e">
        <f t="shared" si="328"/>
        <v>#VALUE!</v>
      </c>
      <c r="S2329" s="110" t="e">
        <f t="shared" si="329"/>
        <v>#VALUE!</v>
      </c>
      <c r="T2329" s="110" t="e">
        <f t="shared" si="330"/>
        <v>#VALUE!</v>
      </c>
      <c r="U2329" s="110" t="e">
        <f t="shared" si="331"/>
        <v>#VALUE!</v>
      </c>
    </row>
    <row r="2330" spans="12:21" x14ac:dyDescent="0.5">
      <c r="L2330" s="56" t="str">
        <f t="shared" si="324"/>
        <v>Effectuez l’étape 1</v>
      </c>
      <c r="M2330" s="56" t="str">
        <f t="shared" si="325"/>
        <v>Effectuez l’étape 1</v>
      </c>
      <c r="N2330" s="56" t="str">
        <f t="shared" si="326"/>
        <v>Effectuez l’étape 1</v>
      </c>
      <c r="O2330" s="56" t="str">
        <f t="shared" si="327"/>
        <v>Effectuez l’étape 1</v>
      </c>
      <c r="P2330" s="3">
        <f t="shared" si="332"/>
        <v>0</v>
      </c>
      <c r="R2330" s="110" t="e">
        <f t="shared" si="328"/>
        <v>#VALUE!</v>
      </c>
      <c r="S2330" s="110" t="e">
        <f t="shared" si="329"/>
        <v>#VALUE!</v>
      </c>
      <c r="T2330" s="110" t="e">
        <f t="shared" si="330"/>
        <v>#VALUE!</v>
      </c>
      <c r="U2330" s="110" t="e">
        <f t="shared" si="331"/>
        <v>#VALUE!</v>
      </c>
    </row>
    <row r="2331" spans="12:21" x14ac:dyDescent="0.5">
      <c r="L2331" s="56" t="str">
        <f t="shared" si="324"/>
        <v>Effectuez l’étape 1</v>
      </c>
      <c r="M2331" s="56" t="str">
        <f t="shared" si="325"/>
        <v>Effectuez l’étape 1</v>
      </c>
      <c r="N2331" s="56" t="str">
        <f t="shared" si="326"/>
        <v>Effectuez l’étape 1</v>
      </c>
      <c r="O2331" s="56" t="str">
        <f t="shared" si="327"/>
        <v>Effectuez l’étape 1</v>
      </c>
      <c r="P2331" s="3">
        <f t="shared" si="332"/>
        <v>0</v>
      </c>
      <c r="R2331" s="110" t="e">
        <f t="shared" si="328"/>
        <v>#VALUE!</v>
      </c>
      <c r="S2331" s="110" t="e">
        <f t="shared" si="329"/>
        <v>#VALUE!</v>
      </c>
      <c r="T2331" s="110" t="e">
        <f t="shared" si="330"/>
        <v>#VALUE!</v>
      </c>
      <c r="U2331" s="110" t="e">
        <f t="shared" si="331"/>
        <v>#VALUE!</v>
      </c>
    </row>
    <row r="2332" spans="12:21" x14ac:dyDescent="0.5">
      <c r="L2332" s="56" t="str">
        <f t="shared" si="324"/>
        <v>Effectuez l’étape 1</v>
      </c>
      <c r="M2332" s="56" t="str">
        <f t="shared" si="325"/>
        <v>Effectuez l’étape 1</v>
      </c>
      <c r="N2332" s="56" t="str">
        <f t="shared" si="326"/>
        <v>Effectuez l’étape 1</v>
      </c>
      <c r="O2332" s="56" t="str">
        <f t="shared" si="327"/>
        <v>Effectuez l’étape 1</v>
      </c>
      <c r="P2332" s="3">
        <f t="shared" si="332"/>
        <v>0</v>
      </c>
      <c r="R2332" s="110" t="e">
        <f t="shared" si="328"/>
        <v>#VALUE!</v>
      </c>
      <c r="S2332" s="110" t="e">
        <f t="shared" si="329"/>
        <v>#VALUE!</v>
      </c>
      <c r="T2332" s="110" t="e">
        <f t="shared" si="330"/>
        <v>#VALUE!</v>
      </c>
      <c r="U2332" s="110" t="e">
        <f t="shared" si="331"/>
        <v>#VALUE!</v>
      </c>
    </row>
    <row r="2333" spans="12:21" x14ac:dyDescent="0.5">
      <c r="L2333" s="56" t="str">
        <f t="shared" si="324"/>
        <v>Effectuez l’étape 1</v>
      </c>
      <c r="M2333" s="56" t="str">
        <f t="shared" si="325"/>
        <v>Effectuez l’étape 1</v>
      </c>
      <c r="N2333" s="56" t="str">
        <f t="shared" si="326"/>
        <v>Effectuez l’étape 1</v>
      </c>
      <c r="O2333" s="56" t="str">
        <f t="shared" si="327"/>
        <v>Effectuez l’étape 1</v>
      </c>
      <c r="P2333" s="3">
        <f t="shared" si="332"/>
        <v>0</v>
      </c>
      <c r="R2333" s="110" t="e">
        <f t="shared" si="328"/>
        <v>#VALUE!</v>
      </c>
      <c r="S2333" s="110" t="e">
        <f t="shared" si="329"/>
        <v>#VALUE!</v>
      </c>
      <c r="T2333" s="110" t="e">
        <f t="shared" si="330"/>
        <v>#VALUE!</v>
      </c>
      <c r="U2333" s="110" t="e">
        <f t="shared" si="331"/>
        <v>#VALUE!</v>
      </c>
    </row>
    <row r="2334" spans="12:21" x14ac:dyDescent="0.5">
      <c r="L2334" s="56" t="str">
        <f t="shared" si="324"/>
        <v>Effectuez l’étape 1</v>
      </c>
      <c r="M2334" s="56" t="str">
        <f t="shared" si="325"/>
        <v>Effectuez l’étape 1</v>
      </c>
      <c r="N2334" s="56" t="str">
        <f t="shared" si="326"/>
        <v>Effectuez l’étape 1</v>
      </c>
      <c r="O2334" s="56" t="str">
        <f t="shared" si="327"/>
        <v>Effectuez l’étape 1</v>
      </c>
      <c r="P2334" s="3">
        <f t="shared" si="332"/>
        <v>0</v>
      </c>
      <c r="R2334" s="110" t="e">
        <f t="shared" si="328"/>
        <v>#VALUE!</v>
      </c>
      <c r="S2334" s="110" t="e">
        <f t="shared" si="329"/>
        <v>#VALUE!</v>
      </c>
      <c r="T2334" s="110" t="e">
        <f t="shared" si="330"/>
        <v>#VALUE!</v>
      </c>
      <c r="U2334" s="110" t="e">
        <f t="shared" si="331"/>
        <v>#VALUE!</v>
      </c>
    </row>
    <row r="2335" spans="12:21" x14ac:dyDescent="0.5">
      <c r="L2335" s="56" t="str">
        <f t="shared" si="324"/>
        <v>Effectuez l’étape 1</v>
      </c>
      <c r="M2335" s="56" t="str">
        <f t="shared" si="325"/>
        <v>Effectuez l’étape 1</v>
      </c>
      <c r="N2335" s="56" t="str">
        <f t="shared" si="326"/>
        <v>Effectuez l’étape 1</v>
      </c>
      <c r="O2335" s="56" t="str">
        <f t="shared" si="327"/>
        <v>Effectuez l’étape 1</v>
      </c>
      <c r="P2335" s="3">
        <f t="shared" si="332"/>
        <v>0</v>
      </c>
      <c r="R2335" s="110" t="e">
        <f t="shared" si="328"/>
        <v>#VALUE!</v>
      </c>
      <c r="S2335" s="110" t="e">
        <f t="shared" si="329"/>
        <v>#VALUE!</v>
      </c>
      <c r="T2335" s="110" t="e">
        <f t="shared" si="330"/>
        <v>#VALUE!</v>
      </c>
      <c r="U2335" s="110" t="e">
        <f t="shared" si="331"/>
        <v>#VALUE!</v>
      </c>
    </row>
    <row r="2336" spans="12:21" x14ac:dyDescent="0.5">
      <c r="L2336" s="56" t="str">
        <f t="shared" si="324"/>
        <v>Effectuez l’étape 1</v>
      </c>
      <c r="M2336" s="56" t="str">
        <f t="shared" si="325"/>
        <v>Effectuez l’étape 1</v>
      </c>
      <c r="N2336" s="56" t="str">
        <f t="shared" si="326"/>
        <v>Effectuez l’étape 1</v>
      </c>
      <c r="O2336" s="56" t="str">
        <f t="shared" si="327"/>
        <v>Effectuez l’étape 1</v>
      </c>
      <c r="P2336" s="3">
        <f t="shared" si="332"/>
        <v>0</v>
      </c>
      <c r="R2336" s="110" t="e">
        <f t="shared" si="328"/>
        <v>#VALUE!</v>
      </c>
      <c r="S2336" s="110" t="e">
        <f t="shared" si="329"/>
        <v>#VALUE!</v>
      </c>
      <c r="T2336" s="110" t="e">
        <f t="shared" si="330"/>
        <v>#VALUE!</v>
      </c>
      <c r="U2336" s="110" t="e">
        <f t="shared" si="331"/>
        <v>#VALUE!</v>
      </c>
    </row>
    <row r="2337" spans="12:21" x14ac:dyDescent="0.5">
      <c r="L2337" s="56" t="str">
        <f t="shared" si="324"/>
        <v>Effectuez l’étape 1</v>
      </c>
      <c r="M2337" s="56" t="str">
        <f t="shared" si="325"/>
        <v>Effectuez l’étape 1</v>
      </c>
      <c r="N2337" s="56" t="str">
        <f t="shared" si="326"/>
        <v>Effectuez l’étape 1</v>
      </c>
      <c r="O2337" s="56" t="str">
        <f t="shared" si="327"/>
        <v>Effectuez l’étape 1</v>
      </c>
      <c r="P2337" s="3">
        <f t="shared" si="332"/>
        <v>0</v>
      </c>
      <c r="R2337" s="110" t="e">
        <f t="shared" si="328"/>
        <v>#VALUE!</v>
      </c>
      <c r="S2337" s="110" t="e">
        <f t="shared" si="329"/>
        <v>#VALUE!</v>
      </c>
      <c r="T2337" s="110" t="e">
        <f t="shared" si="330"/>
        <v>#VALUE!</v>
      </c>
      <c r="U2337" s="110" t="e">
        <f t="shared" si="331"/>
        <v>#VALUE!</v>
      </c>
    </row>
    <row r="2338" spans="12:21" x14ac:dyDescent="0.5">
      <c r="L2338" s="56" t="str">
        <f t="shared" si="324"/>
        <v>Effectuez l’étape 1</v>
      </c>
      <c r="M2338" s="56" t="str">
        <f t="shared" si="325"/>
        <v>Effectuez l’étape 1</v>
      </c>
      <c r="N2338" s="56" t="str">
        <f t="shared" si="326"/>
        <v>Effectuez l’étape 1</v>
      </c>
      <c r="O2338" s="56" t="str">
        <f t="shared" si="327"/>
        <v>Effectuez l’étape 1</v>
      </c>
      <c r="P2338" s="3">
        <f t="shared" si="332"/>
        <v>0</v>
      </c>
      <c r="R2338" s="110" t="e">
        <f t="shared" si="328"/>
        <v>#VALUE!</v>
      </c>
      <c r="S2338" s="110" t="e">
        <f t="shared" si="329"/>
        <v>#VALUE!</v>
      </c>
      <c r="T2338" s="110" t="e">
        <f t="shared" si="330"/>
        <v>#VALUE!</v>
      </c>
      <c r="U2338" s="110" t="e">
        <f t="shared" si="331"/>
        <v>#VALUE!</v>
      </c>
    </row>
    <row r="2339" spans="12:21" x14ac:dyDescent="0.5">
      <c r="L2339" s="56" t="str">
        <f t="shared" si="324"/>
        <v>Effectuez l’étape 1</v>
      </c>
      <c r="M2339" s="56" t="str">
        <f t="shared" si="325"/>
        <v>Effectuez l’étape 1</v>
      </c>
      <c r="N2339" s="56" t="str">
        <f t="shared" si="326"/>
        <v>Effectuez l’étape 1</v>
      </c>
      <c r="O2339" s="56" t="str">
        <f t="shared" si="327"/>
        <v>Effectuez l’étape 1</v>
      </c>
      <c r="P2339" s="3">
        <f t="shared" si="332"/>
        <v>0</v>
      </c>
      <c r="R2339" s="110" t="e">
        <f t="shared" si="328"/>
        <v>#VALUE!</v>
      </c>
      <c r="S2339" s="110" t="e">
        <f t="shared" si="329"/>
        <v>#VALUE!</v>
      </c>
      <c r="T2339" s="110" t="e">
        <f t="shared" si="330"/>
        <v>#VALUE!</v>
      </c>
      <c r="U2339" s="110" t="e">
        <f t="shared" si="331"/>
        <v>#VALUE!</v>
      </c>
    </row>
    <row r="2340" spans="12:21" x14ac:dyDescent="0.5">
      <c r="L2340" s="56" t="str">
        <f t="shared" si="324"/>
        <v>Effectuez l’étape 1</v>
      </c>
      <c r="M2340" s="56" t="str">
        <f t="shared" si="325"/>
        <v>Effectuez l’étape 1</v>
      </c>
      <c r="N2340" s="56" t="str">
        <f t="shared" si="326"/>
        <v>Effectuez l’étape 1</v>
      </c>
      <c r="O2340" s="56" t="str">
        <f t="shared" si="327"/>
        <v>Effectuez l’étape 1</v>
      </c>
      <c r="P2340" s="3">
        <f t="shared" si="332"/>
        <v>0</v>
      </c>
      <c r="R2340" s="110" t="e">
        <f t="shared" si="328"/>
        <v>#VALUE!</v>
      </c>
      <c r="S2340" s="110" t="e">
        <f t="shared" si="329"/>
        <v>#VALUE!</v>
      </c>
      <c r="T2340" s="110" t="e">
        <f t="shared" si="330"/>
        <v>#VALUE!</v>
      </c>
      <c r="U2340" s="110" t="e">
        <f t="shared" si="331"/>
        <v>#VALUE!</v>
      </c>
    </row>
    <row r="2341" spans="12:21" x14ac:dyDescent="0.5">
      <c r="L2341" s="56" t="str">
        <f t="shared" si="324"/>
        <v>Effectuez l’étape 1</v>
      </c>
      <c r="M2341" s="56" t="str">
        <f t="shared" si="325"/>
        <v>Effectuez l’étape 1</v>
      </c>
      <c r="N2341" s="56" t="str">
        <f t="shared" si="326"/>
        <v>Effectuez l’étape 1</v>
      </c>
      <c r="O2341" s="56" t="str">
        <f t="shared" si="327"/>
        <v>Effectuez l’étape 1</v>
      </c>
      <c r="P2341" s="3">
        <f t="shared" si="332"/>
        <v>0</v>
      </c>
      <c r="R2341" s="110" t="e">
        <f t="shared" si="328"/>
        <v>#VALUE!</v>
      </c>
      <c r="S2341" s="110" t="e">
        <f t="shared" si="329"/>
        <v>#VALUE!</v>
      </c>
      <c r="T2341" s="110" t="e">
        <f t="shared" si="330"/>
        <v>#VALUE!</v>
      </c>
      <c r="U2341" s="110" t="e">
        <f t="shared" si="331"/>
        <v>#VALUE!</v>
      </c>
    </row>
    <row r="2342" spans="12:21" x14ac:dyDescent="0.5">
      <c r="L2342" s="56" t="str">
        <f t="shared" si="324"/>
        <v>Effectuez l’étape 1</v>
      </c>
      <c r="M2342" s="56" t="str">
        <f t="shared" si="325"/>
        <v>Effectuez l’étape 1</v>
      </c>
      <c r="N2342" s="56" t="str">
        <f t="shared" si="326"/>
        <v>Effectuez l’étape 1</v>
      </c>
      <c r="O2342" s="56" t="str">
        <f t="shared" si="327"/>
        <v>Effectuez l’étape 1</v>
      </c>
      <c r="P2342" s="3">
        <f t="shared" si="332"/>
        <v>0</v>
      </c>
      <c r="R2342" s="110" t="e">
        <f t="shared" si="328"/>
        <v>#VALUE!</v>
      </c>
      <c r="S2342" s="110" t="e">
        <f t="shared" si="329"/>
        <v>#VALUE!</v>
      </c>
      <c r="T2342" s="110" t="e">
        <f t="shared" si="330"/>
        <v>#VALUE!</v>
      </c>
      <c r="U2342" s="110" t="e">
        <f t="shared" si="331"/>
        <v>#VALUE!</v>
      </c>
    </row>
    <row r="2343" spans="12:21" x14ac:dyDescent="0.5">
      <c r="L2343" s="56" t="str">
        <f t="shared" si="324"/>
        <v>Effectuez l’étape 1</v>
      </c>
      <c r="M2343" s="56" t="str">
        <f t="shared" si="325"/>
        <v>Effectuez l’étape 1</v>
      </c>
      <c r="N2343" s="56" t="str">
        <f t="shared" si="326"/>
        <v>Effectuez l’étape 1</v>
      </c>
      <c r="O2343" s="56" t="str">
        <f t="shared" si="327"/>
        <v>Effectuez l’étape 1</v>
      </c>
      <c r="P2343" s="3">
        <f t="shared" si="332"/>
        <v>0</v>
      </c>
      <c r="R2343" s="110" t="e">
        <f t="shared" si="328"/>
        <v>#VALUE!</v>
      </c>
      <c r="S2343" s="110" t="e">
        <f t="shared" si="329"/>
        <v>#VALUE!</v>
      </c>
      <c r="T2343" s="110" t="e">
        <f t="shared" si="330"/>
        <v>#VALUE!</v>
      </c>
      <c r="U2343" s="110" t="e">
        <f t="shared" si="331"/>
        <v>#VALUE!</v>
      </c>
    </row>
    <row r="2344" spans="12:21" x14ac:dyDescent="0.5">
      <c r="L2344" s="56" t="str">
        <f t="shared" si="324"/>
        <v>Effectuez l’étape 1</v>
      </c>
      <c r="M2344" s="56" t="str">
        <f t="shared" si="325"/>
        <v>Effectuez l’étape 1</v>
      </c>
      <c r="N2344" s="56" t="str">
        <f t="shared" si="326"/>
        <v>Effectuez l’étape 1</v>
      </c>
      <c r="O2344" s="56" t="str">
        <f t="shared" si="327"/>
        <v>Effectuez l’étape 1</v>
      </c>
      <c r="P2344" s="3">
        <f t="shared" si="332"/>
        <v>0</v>
      </c>
      <c r="R2344" s="110" t="e">
        <f t="shared" si="328"/>
        <v>#VALUE!</v>
      </c>
      <c r="S2344" s="110" t="e">
        <f t="shared" si="329"/>
        <v>#VALUE!</v>
      </c>
      <c r="T2344" s="110" t="e">
        <f t="shared" si="330"/>
        <v>#VALUE!</v>
      </c>
      <c r="U2344" s="110" t="e">
        <f t="shared" si="331"/>
        <v>#VALUE!</v>
      </c>
    </row>
    <row r="2345" spans="12:21" x14ac:dyDescent="0.5">
      <c r="L2345" s="56" t="str">
        <f t="shared" si="324"/>
        <v>Effectuez l’étape 1</v>
      </c>
      <c r="M2345" s="56" t="str">
        <f t="shared" si="325"/>
        <v>Effectuez l’étape 1</v>
      </c>
      <c r="N2345" s="56" t="str">
        <f t="shared" si="326"/>
        <v>Effectuez l’étape 1</v>
      </c>
      <c r="O2345" s="56" t="str">
        <f t="shared" si="327"/>
        <v>Effectuez l’étape 1</v>
      </c>
      <c r="P2345" s="3">
        <f t="shared" si="332"/>
        <v>0</v>
      </c>
      <c r="R2345" s="110" t="e">
        <f t="shared" si="328"/>
        <v>#VALUE!</v>
      </c>
      <c r="S2345" s="110" t="e">
        <f t="shared" si="329"/>
        <v>#VALUE!</v>
      </c>
      <c r="T2345" s="110" t="e">
        <f t="shared" si="330"/>
        <v>#VALUE!</v>
      </c>
      <c r="U2345" s="110" t="e">
        <f t="shared" si="331"/>
        <v>#VALUE!</v>
      </c>
    </row>
    <row r="2346" spans="12:21" x14ac:dyDescent="0.5">
      <c r="L2346" s="56" t="str">
        <f t="shared" si="324"/>
        <v>Effectuez l’étape 1</v>
      </c>
      <c r="M2346" s="56" t="str">
        <f t="shared" si="325"/>
        <v>Effectuez l’étape 1</v>
      </c>
      <c r="N2346" s="56" t="str">
        <f t="shared" si="326"/>
        <v>Effectuez l’étape 1</v>
      </c>
      <c r="O2346" s="56" t="str">
        <f t="shared" si="327"/>
        <v>Effectuez l’étape 1</v>
      </c>
      <c r="P2346" s="3">
        <f t="shared" si="332"/>
        <v>0</v>
      </c>
      <c r="R2346" s="110" t="e">
        <f t="shared" si="328"/>
        <v>#VALUE!</v>
      </c>
      <c r="S2346" s="110" t="e">
        <f t="shared" si="329"/>
        <v>#VALUE!</v>
      </c>
      <c r="T2346" s="110" t="e">
        <f t="shared" si="330"/>
        <v>#VALUE!</v>
      </c>
      <c r="U2346" s="110" t="e">
        <f t="shared" si="331"/>
        <v>#VALUE!</v>
      </c>
    </row>
    <row r="2347" spans="12:21" x14ac:dyDescent="0.5">
      <c r="L2347" s="56" t="str">
        <f t="shared" si="324"/>
        <v>Effectuez l’étape 1</v>
      </c>
      <c r="M2347" s="56" t="str">
        <f t="shared" si="325"/>
        <v>Effectuez l’étape 1</v>
      </c>
      <c r="N2347" s="56" t="str">
        <f t="shared" si="326"/>
        <v>Effectuez l’étape 1</v>
      </c>
      <c r="O2347" s="56" t="str">
        <f t="shared" si="327"/>
        <v>Effectuez l’étape 1</v>
      </c>
      <c r="P2347" s="3">
        <f t="shared" si="332"/>
        <v>0</v>
      </c>
      <c r="R2347" s="110" t="e">
        <f t="shared" si="328"/>
        <v>#VALUE!</v>
      </c>
      <c r="S2347" s="110" t="e">
        <f t="shared" si="329"/>
        <v>#VALUE!</v>
      </c>
      <c r="T2347" s="110" t="e">
        <f t="shared" si="330"/>
        <v>#VALUE!</v>
      </c>
      <c r="U2347" s="110" t="e">
        <f t="shared" si="331"/>
        <v>#VALUE!</v>
      </c>
    </row>
    <row r="2348" spans="12:21" x14ac:dyDescent="0.5">
      <c r="L2348" s="56" t="str">
        <f t="shared" si="324"/>
        <v>Effectuez l’étape 1</v>
      </c>
      <c r="M2348" s="56" t="str">
        <f t="shared" si="325"/>
        <v>Effectuez l’étape 1</v>
      </c>
      <c r="N2348" s="56" t="str">
        <f t="shared" si="326"/>
        <v>Effectuez l’étape 1</v>
      </c>
      <c r="O2348" s="56" t="str">
        <f t="shared" si="327"/>
        <v>Effectuez l’étape 1</v>
      </c>
      <c r="P2348" s="3">
        <f t="shared" si="332"/>
        <v>0</v>
      </c>
      <c r="R2348" s="110" t="e">
        <f t="shared" si="328"/>
        <v>#VALUE!</v>
      </c>
      <c r="S2348" s="110" t="e">
        <f t="shared" si="329"/>
        <v>#VALUE!</v>
      </c>
      <c r="T2348" s="110" t="e">
        <f t="shared" si="330"/>
        <v>#VALUE!</v>
      </c>
      <c r="U2348" s="110" t="e">
        <f t="shared" si="331"/>
        <v>#VALUE!</v>
      </c>
    </row>
    <row r="2349" spans="12:21" x14ac:dyDescent="0.5">
      <c r="L2349" s="56" t="str">
        <f t="shared" si="324"/>
        <v>Effectuez l’étape 1</v>
      </c>
      <c r="M2349" s="56" t="str">
        <f t="shared" si="325"/>
        <v>Effectuez l’étape 1</v>
      </c>
      <c r="N2349" s="56" t="str">
        <f t="shared" si="326"/>
        <v>Effectuez l’étape 1</v>
      </c>
      <c r="O2349" s="56" t="str">
        <f t="shared" si="327"/>
        <v>Effectuez l’étape 1</v>
      </c>
      <c r="P2349" s="3">
        <f t="shared" si="332"/>
        <v>0</v>
      </c>
      <c r="R2349" s="110" t="e">
        <f t="shared" si="328"/>
        <v>#VALUE!</v>
      </c>
      <c r="S2349" s="110" t="e">
        <f t="shared" si="329"/>
        <v>#VALUE!</v>
      </c>
      <c r="T2349" s="110" t="e">
        <f t="shared" si="330"/>
        <v>#VALUE!</v>
      </c>
      <c r="U2349" s="110" t="e">
        <f t="shared" si="331"/>
        <v>#VALUE!</v>
      </c>
    </row>
    <row r="2350" spans="12:21" x14ac:dyDescent="0.5">
      <c r="L2350" s="56" t="str">
        <f t="shared" si="324"/>
        <v>Effectuez l’étape 1</v>
      </c>
      <c r="M2350" s="56" t="str">
        <f t="shared" si="325"/>
        <v>Effectuez l’étape 1</v>
      </c>
      <c r="N2350" s="56" t="str">
        <f t="shared" si="326"/>
        <v>Effectuez l’étape 1</v>
      </c>
      <c r="O2350" s="56" t="str">
        <f t="shared" si="327"/>
        <v>Effectuez l’étape 1</v>
      </c>
      <c r="P2350" s="3">
        <f t="shared" si="332"/>
        <v>0</v>
      </c>
      <c r="R2350" s="110" t="e">
        <f t="shared" si="328"/>
        <v>#VALUE!</v>
      </c>
      <c r="S2350" s="110" t="e">
        <f t="shared" si="329"/>
        <v>#VALUE!</v>
      </c>
      <c r="T2350" s="110" t="e">
        <f t="shared" si="330"/>
        <v>#VALUE!</v>
      </c>
      <c r="U2350" s="110" t="e">
        <f t="shared" si="331"/>
        <v>#VALUE!</v>
      </c>
    </row>
    <row r="2351" spans="12:21" x14ac:dyDescent="0.5">
      <c r="L2351" s="56" t="str">
        <f t="shared" si="324"/>
        <v>Effectuez l’étape 1</v>
      </c>
      <c r="M2351" s="56" t="str">
        <f t="shared" si="325"/>
        <v>Effectuez l’étape 1</v>
      </c>
      <c r="N2351" s="56" t="str">
        <f t="shared" si="326"/>
        <v>Effectuez l’étape 1</v>
      </c>
      <c r="O2351" s="56" t="str">
        <f t="shared" si="327"/>
        <v>Effectuez l’étape 1</v>
      </c>
      <c r="P2351" s="3">
        <f t="shared" si="332"/>
        <v>0</v>
      </c>
      <c r="R2351" s="110" t="e">
        <f t="shared" si="328"/>
        <v>#VALUE!</v>
      </c>
      <c r="S2351" s="110" t="e">
        <f t="shared" si="329"/>
        <v>#VALUE!</v>
      </c>
      <c r="T2351" s="110" t="e">
        <f t="shared" si="330"/>
        <v>#VALUE!</v>
      </c>
      <c r="U2351" s="110" t="e">
        <f t="shared" si="331"/>
        <v>#VALUE!</v>
      </c>
    </row>
    <row r="2352" spans="12:21" x14ac:dyDescent="0.5">
      <c r="L2352" s="56" t="str">
        <f t="shared" si="324"/>
        <v>Effectuez l’étape 1</v>
      </c>
      <c r="M2352" s="56" t="str">
        <f t="shared" si="325"/>
        <v>Effectuez l’étape 1</v>
      </c>
      <c r="N2352" s="56" t="str">
        <f t="shared" si="326"/>
        <v>Effectuez l’étape 1</v>
      </c>
      <c r="O2352" s="56" t="str">
        <f t="shared" si="327"/>
        <v>Effectuez l’étape 1</v>
      </c>
      <c r="P2352" s="3">
        <f t="shared" si="332"/>
        <v>0</v>
      </c>
      <c r="R2352" s="110" t="e">
        <f t="shared" si="328"/>
        <v>#VALUE!</v>
      </c>
      <c r="S2352" s="110" t="e">
        <f t="shared" si="329"/>
        <v>#VALUE!</v>
      </c>
      <c r="T2352" s="110" t="e">
        <f t="shared" si="330"/>
        <v>#VALUE!</v>
      </c>
      <c r="U2352" s="110" t="e">
        <f t="shared" si="331"/>
        <v>#VALUE!</v>
      </c>
    </row>
    <row r="2353" spans="12:21" x14ac:dyDescent="0.5">
      <c r="L2353" s="56" t="str">
        <f t="shared" si="324"/>
        <v>Effectuez l’étape 1</v>
      </c>
      <c r="M2353" s="56" t="str">
        <f t="shared" si="325"/>
        <v>Effectuez l’étape 1</v>
      </c>
      <c r="N2353" s="56" t="str">
        <f t="shared" si="326"/>
        <v>Effectuez l’étape 1</v>
      </c>
      <c r="O2353" s="56" t="str">
        <f t="shared" si="327"/>
        <v>Effectuez l’étape 1</v>
      </c>
      <c r="P2353" s="3">
        <f t="shared" si="332"/>
        <v>0</v>
      </c>
      <c r="R2353" s="110" t="e">
        <f t="shared" si="328"/>
        <v>#VALUE!</v>
      </c>
      <c r="S2353" s="110" t="e">
        <f t="shared" si="329"/>
        <v>#VALUE!</v>
      </c>
      <c r="T2353" s="110" t="e">
        <f t="shared" si="330"/>
        <v>#VALUE!</v>
      </c>
      <c r="U2353" s="110" t="e">
        <f t="shared" si="331"/>
        <v>#VALUE!</v>
      </c>
    </row>
    <row r="2354" spans="12:21" x14ac:dyDescent="0.5">
      <c r="L2354" s="56" t="str">
        <f t="shared" si="324"/>
        <v>Effectuez l’étape 1</v>
      </c>
      <c r="M2354" s="56" t="str">
        <f t="shared" si="325"/>
        <v>Effectuez l’étape 1</v>
      </c>
      <c r="N2354" s="56" t="str">
        <f t="shared" si="326"/>
        <v>Effectuez l’étape 1</v>
      </c>
      <c r="O2354" s="56" t="str">
        <f t="shared" si="327"/>
        <v>Effectuez l’étape 1</v>
      </c>
      <c r="P2354" s="3">
        <f t="shared" si="332"/>
        <v>0</v>
      </c>
      <c r="R2354" s="110" t="e">
        <f t="shared" si="328"/>
        <v>#VALUE!</v>
      </c>
      <c r="S2354" s="110" t="e">
        <f t="shared" si="329"/>
        <v>#VALUE!</v>
      </c>
      <c r="T2354" s="110" t="e">
        <f t="shared" si="330"/>
        <v>#VALUE!</v>
      </c>
      <c r="U2354" s="110" t="e">
        <f t="shared" si="331"/>
        <v>#VALUE!</v>
      </c>
    </row>
    <row r="2355" spans="12:21" x14ac:dyDescent="0.5">
      <c r="L2355" s="56" t="str">
        <f t="shared" si="324"/>
        <v>Effectuez l’étape 1</v>
      </c>
      <c r="M2355" s="56" t="str">
        <f t="shared" si="325"/>
        <v>Effectuez l’étape 1</v>
      </c>
      <c r="N2355" s="56" t="str">
        <f t="shared" si="326"/>
        <v>Effectuez l’étape 1</v>
      </c>
      <c r="O2355" s="56" t="str">
        <f t="shared" si="327"/>
        <v>Effectuez l’étape 1</v>
      </c>
      <c r="P2355" s="3">
        <f t="shared" si="332"/>
        <v>0</v>
      </c>
      <c r="R2355" s="110" t="e">
        <f t="shared" si="328"/>
        <v>#VALUE!</v>
      </c>
      <c r="S2355" s="110" t="e">
        <f t="shared" si="329"/>
        <v>#VALUE!</v>
      </c>
      <c r="T2355" s="110" t="e">
        <f t="shared" si="330"/>
        <v>#VALUE!</v>
      </c>
      <c r="U2355" s="110" t="e">
        <f t="shared" si="331"/>
        <v>#VALUE!</v>
      </c>
    </row>
    <row r="2356" spans="12:21" x14ac:dyDescent="0.5">
      <c r="L2356" s="56" t="str">
        <f t="shared" si="324"/>
        <v>Effectuez l’étape 1</v>
      </c>
      <c r="M2356" s="56" t="str">
        <f t="shared" si="325"/>
        <v>Effectuez l’étape 1</v>
      </c>
      <c r="N2356" s="56" t="str">
        <f t="shared" si="326"/>
        <v>Effectuez l’étape 1</v>
      </c>
      <c r="O2356" s="56" t="str">
        <f t="shared" si="327"/>
        <v>Effectuez l’étape 1</v>
      </c>
      <c r="P2356" s="3">
        <f t="shared" si="332"/>
        <v>0</v>
      </c>
      <c r="R2356" s="110" t="e">
        <f t="shared" si="328"/>
        <v>#VALUE!</v>
      </c>
      <c r="S2356" s="110" t="e">
        <f t="shared" si="329"/>
        <v>#VALUE!</v>
      </c>
      <c r="T2356" s="110" t="e">
        <f t="shared" si="330"/>
        <v>#VALUE!</v>
      </c>
      <c r="U2356" s="110" t="e">
        <f t="shared" si="331"/>
        <v>#VALUE!</v>
      </c>
    </row>
    <row r="2357" spans="12:21" x14ac:dyDescent="0.5">
      <c r="L2357" s="56" t="str">
        <f t="shared" si="324"/>
        <v>Effectuez l’étape 1</v>
      </c>
      <c r="M2357" s="56" t="str">
        <f t="shared" si="325"/>
        <v>Effectuez l’étape 1</v>
      </c>
      <c r="N2357" s="56" t="str">
        <f t="shared" si="326"/>
        <v>Effectuez l’étape 1</v>
      </c>
      <c r="O2357" s="56" t="str">
        <f t="shared" si="327"/>
        <v>Effectuez l’étape 1</v>
      </c>
      <c r="P2357" s="3">
        <f t="shared" si="332"/>
        <v>0</v>
      </c>
      <c r="R2357" s="110" t="e">
        <f t="shared" si="328"/>
        <v>#VALUE!</v>
      </c>
      <c r="S2357" s="110" t="e">
        <f t="shared" si="329"/>
        <v>#VALUE!</v>
      </c>
      <c r="T2357" s="110" t="e">
        <f t="shared" si="330"/>
        <v>#VALUE!</v>
      </c>
      <c r="U2357" s="110" t="e">
        <f t="shared" si="331"/>
        <v>#VALUE!</v>
      </c>
    </row>
    <row r="2358" spans="12:21" x14ac:dyDescent="0.5">
      <c r="L2358" s="56" t="str">
        <f t="shared" si="324"/>
        <v>Effectuez l’étape 1</v>
      </c>
      <c r="M2358" s="56" t="str">
        <f t="shared" si="325"/>
        <v>Effectuez l’étape 1</v>
      </c>
      <c r="N2358" s="56" t="str">
        <f t="shared" si="326"/>
        <v>Effectuez l’étape 1</v>
      </c>
      <c r="O2358" s="56" t="str">
        <f t="shared" si="327"/>
        <v>Effectuez l’étape 1</v>
      </c>
      <c r="P2358" s="3">
        <f t="shared" si="332"/>
        <v>0</v>
      </c>
      <c r="R2358" s="110" t="e">
        <f t="shared" si="328"/>
        <v>#VALUE!</v>
      </c>
      <c r="S2358" s="110" t="e">
        <f t="shared" si="329"/>
        <v>#VALUE!</v>
      </c>
      <c r="T2358" s="110" t="e">
        <f t="shared" si="330"/>
        <v>#VALUE!</v>
      </c>
      <c r="U2358" s="110" t="e">
        <f t="shared" si="331"/>
        <v>#VALUE!</v>
      </c>
    </row>
    <row r="2359" spans="12:21" x14ac:dyDescent="0.5">
      <c r="L2359" s="56" t="str">
        <f t="shared" si="324"/>
        <v>Effectuez l’étape 1</v>
      </c>
      <c r="M2359" s="56" t="str">
        <f t="shared" si="325"/>
        <v>Effectuez l’étape 1</v>
      </c>
      <c r="N2359" s="56" t="str">
        <f t="shared" si="326"/>
        <v>Effectuez l’étape 1</v>
      </c>
      <c r="O2359" s="56" t="str">
        <f t="shared" si="327"/>
        <v>Effectuez l’étape 1</v>
      </c>
      <c r="P2359" s="3">
        <f t="shared" si="332"/>
        <v>0</v>
      </c>
      <c r="R2359" s="110" t="e">
        <f t="shared" si="328"/>
        <v>#VALUE!</v>
      </c>
      <c r="S2359" s="110" t="e">
        <f t="shared" si="329"/>
        <v>#VALUE!</v>
      </c>
      <c r="T2359" s="110" t="e">
        <f t="shared" si="330"/>
        <v>#VALUE!</v>
      </c>
      <c r="U2359" s="110" t="e">
        <f t="shared" si="331"/>
        <v>#VALUE!</v>
      </c>
    </row>
    <row r="2360" spans="12:21" x14ac:dyDescent="0.5">
      <c r="L2360" s="56" t="str">
        <f t="shared" si="324"/>
        <v>Effectuez l’étape 1</v>
      </c>
      <c r="M2360" s="56" t="str">
        <f t="shared" si="325"/>
        <v>Effectuez l’étape 1</v>
      </c>
      <c r="N2360" s="56" t="str">
        <f t="shared" si="326"/>
        <v>Effectuez l’étape 1</v>
      </c>
      <c r="O2360" s="56" t="str">
        <f t="shared" si="327"/>
        <v>Effectuez l’étape 1</v>
      </c>
      <c r="P2360" s="3">
        <f t="shared" si="332"/>
        <v>0</v>
      </c>
      <c r="R2360" s="110" t="e">
        <f t="shared" si="328"/>
        <v>#VALUE!</v>
      </c>
      <c r="S2360" s="110" t="e">
        <f t="shared" si="329"/>
        <v>#VALUE!</v>
      </c>
      <c r="T2360" s="110" t="e">
        <f t="shared" si="330"/>
        <v>#VALUE!</v>
      </c>
      <c r="U2360" s="110" t="e">
        <f t="shared" si="331"/>
        <v>#VALUE!</v>
      </c>
    </row>
    <row r="2361" spans="12:21" x14ac:dyDescent="0.5">
      <c r="L2361" s="56" t="str">
        <f t="shared" si="324"/>
        <v>Effectuez l’étape 1</v>
      </c>
      <c r="M2361" s="56" t="str">
        <f t="shared" si="325"/>
        <v>Effectuez l’étape 1</v>
      </c>
      <c r="N2361" s="56" t="str">
        <f t="shared" si="326"/>
        <v>Effectuez l’étape 1</v>
      </c>
      <c r="O2361" s="56" t="str">
        <f t="shared" si="327"/>
        <v>Effectuez l’étape 1</v>
      </c>
      <c r="P2361" s="3">
        <f t="shared" si="332"/>
        <v>0</v>
      </c>
      <c r="R2361" s="110" t="e">
        <f t="shared" si="328"/>
        <v>#VALUE!</v>
      </c>
      <c r="S2361" s="110" t="e">
        <f t="shared" si="329"/>
        <v>#VALUE!</v>
      </c>
      <c r="T2361" s="110" t="e">
        <f t="shared" si="330"/>
        <v>#VALUE!</v>
      </c>
      <c r="U2361" s="110" t="e">
        <f t="shared" si="331"/>
        <v>#VALUE!</v>
      </c>
    </row>
    <row r="2362" spans="12:21" x14ac:dyDescent="0.5">
      <c r="L2362" s="56" t="str">
        <f t="shared" si="324"/>
        <v>Effectuez l’étape 1</v>
      </c>
      <c r="M2362" s="56" t="str">
        <f t="shared" si="325"/>
        <v>Effectuez l’étape 1</v>
      </c>
      <c r="N2362" s="56" t="str">
        <f t="shared" si="326"/>
        <v>Effectuez l’étape 1</v>
      </c>
      <c r="O2362" s="56" t="str">
        <f t="shared" si="327"/>
        <v>Effectuez l’étape 1</v>
      </c>
      <c r="P2362" s="3">
        <f t="shared" si="332"/>
        <v>0</v>
      </c>
      <c r="R2362" s="110" t="e">
        <f t="shared" si="328"/>
        <v>#VALUE!</v>
      </c>
      <c r="S2362" s="110" t="e">
        <f t="shared" si="329"/>
        <v>#VALUE!</v>
      </c>
      <c r="T2362" s="110" t="e">
        <f t="shared" si="330"/>
        <v>#VALUE!</v>
      </c>
      <c r="U2362" s="110" t="e">
        <f t="shared" si="331"/>
        <v>#VALUE!</v>
      </c>
    </row>
    <row r="2363" spans="12:21" x14ac:dyDescent="0.5">
      <c r="L2363" s="56" t="str">
        <f t="shared" si="324"/>
        <v>Effectuez l’étape 1</v>
      </c>
      <c r="M2363" s="56" t="str">
        <f t="shared" si="325"/>
        <v>Effectuez l’étape 1</v>
      </c>
      <c r="N2363" s="56" t="str">
        <f t="shared" si="326"/>
        <v>Effectuez l’étape 1</v>
      </c>
      <c r="O2363" s="56" t="str">
        <f t="shared" si="327"/>
        <v>Effectuez l’étape 1</v>
      </c>
      <c r="P2363" s="3">
        <f t="shared" si="332"/>
        <v>0</v>
      </c>
      <c r="R2363" s="110" t="e">
        <f t="shared" si="328"/>
        <v>#VALUE!</v>
      </c>
      <c r="S2363" s="110" t="e">
        <f t="shared" si="329"/>
        <v>#VALUE!</v>
      </c>
      <c r="T2363" s="110" t="e">
        <f t="shared" si="330"/>
        <v>#VALUE!</v>
      </c>
      <c r="U2363" s="110" t="e">
        <f t="shared" si="331"/>
        <v>#VALUE!</v>
      </c>
    </row>
    <row r="2364" spans="12:21" x14ac:dyDescent="0.5">
      <c r="L2364" s="56" t="str">
        <f t="shared" si="324"/>
        <v>Effectuez l’étape 1</v>
      </c>
      <c r="M2364" s="56" t="str">
        <f t="shared" si="325"/>
        <v>Effectuez l’étape 1</v>
      </c>
      <c r="N2364" s="56" t="str">
        <f t="shared" si="326"/>
        <v>Effectuez l’étape 1</v>
      </c>
      <c r="O2364" s="56" t="str">
        <f t="shared" si="327"/>
        <v>Effectuez l’étape 1</v>
      </c>
      <c r="P2364" s="3">
        <f t="shared" si="332"/>
        <v>0</v>
      </c>
      <c r="R2364" s="110" t="e">
        <f t="shared" si="328"/>
        <v>#VALUE!</v>
      </c>
      <c r="S2364" s="110" t="e">
        <f t="shared" si="329"/>
        <v>#VALUE!</v>
      </c>
      <c r="T2364" s="110" t="e">
        <f t="shared" si="330"/>
        <v>#VALUE!</v>
      </c>
      <c r="U2364" s="110" t="e">
        <f t="shared" si="331"/>
        <v>#VALUE!</v>
      </c>
    </row>
    <row r="2365" spans="12:21" x14ac:dyDescent="0.5">
      <c r="L2365" s="56" t="str">
        <f t="shared" si="324"/>
        <v>Effectuez l’étape 1</v>
      </c>
      <c r="M2365" s="56" t="str">
        <f t="shared" si="325"/>
        <v>Effectuez l’étape 1</v>
      </c>
      <c r="N2365" s="56" t="str">
        <f t="shared" si="326"/>
        <v>Effectuez l’étape 1</v>
      </c>
      <c r="O2365" s="56" t="str">
        <f t="shared" si="327"/>
        <v>Effectuez l’étape 1</v>
      </c>
      <c r="P2365" s="3">
        <f t="shared" si="332"/>
        <v>0</v>
      </c>
      <c r="R2365" s="110" t="e">
        <f t="shared" si="328"/>
        <v>#VALUE!</v>
      </c>
      <c r="S2365" s="110" t="e">
        <f t="shared" si="329"/>
        <v>#VALUE!</v>
      </c>
      <c r="T2365" s="110" t="e">
        <f t="shared" si="330"/>
        <v>#VALUE!</v>
      </c>
      <c r="U2365" s="110" t="e">
        <f t="shared" si="331"/>
        <v>#VALUE!</v>
      </c>
    </row>
    <row r="2366" spans="12:21" x14ac:dyDescent="0.5">
      <c r="L2366" s="56" t="str">
        <f t="shared" si="324"/>
        <v>Effectuez l’étape 1</v>
      </c>
      <c r="M2366" s="56" t="str">
        <f t="shared" si="325"/>
        <v>Effectuez l’étape 1</v>
      </c>
      <c r="N2366" s="56" t="str">
        <f t="shared" si="326"/>
        <v>Effectuez l’étape 1</v>
      </c>
      <c r="O2366" s="56" t="str">
        <f t="shared" si="327"/>
        <v>Effectuez l’étape 1</v>
      </c>
      <c r="P2366" s="3">
        <f t="shared" si="332"/>
        <v>0</v>
      </c>
      <c r="R2366" s="110" t="e">
        <f t="shared" si="328"/>
        <v>#VALUE!</v>
      </c>
      <c r="S2366" s="110" t="e">
        <f t="shared" si="329"/>
        <v>#VALUE!</v>
      </c>
      <c r="T2366" s="110" t="e">
        <f t="shared" si="330"/>
        <v>#VALUE!</v>
      </c>
      <c r="U2366" s="110" t="e">
        <f t="shared" si="331"/>
        <v>#VALUE!</v>
      </c>
    </row>
    <row r="2367" spans="12:21" x14ac:dyDescent="0.5">
      <c r="L2367" s="56" t="str">
        <f t="shared" si="324"/>
        <v>Effectuez l’étape 1</v>
      </c>
      <c r="M2367" s="56" t="str">
        <f t="shared" si="325"/>
        <v>Effectuez l’étape 1</v>
      </c>
      <c r="N2367" s="56" t="str">
        <f t="shared" si="326"/>
        <v>Effectuez l’étape 1</v>
      </c>
      <c r="O2367" s="56" t="str">
        <f t="shared" si="327"/>
        <v>Effectuez l’étape 1</v>
      </c>
      <c r="P2367" s="3">
        <f t="shared" si="332"/>
        <v>0</v>
      </c>
      <c r="R2367" s="110" t="e">
        <f t="shared" si="328"/>
        <v>#VALUE!</v>
      </c>
      <c r="S2367" s="110" t="e">
        <f t="shared" si="329"/>
        <v>#VALUE!</v>
      </c>
      <c r="T2367" s="110" t="e">
        <f t="shared" si="330"/>
        <v>#VALUE!</v>
      </c>
      <c r="U2367" s="110" t="e">
        <f t="shared" si="331"/>
        <v>#VALUE!</v>
      </c>
    </row>
    <row r="2368" spans="12:21" x14ac:dyDescent="0.5">
      <c r="L2368" s="56" t="str">
        <f t="shared" si="324"/>
        <v>Effectuez l’étape 1</v>
      </c>
      <c r="M2368" s="56" t="str">
        <f t="shared" si="325"/>
        <v>Effectuez l’étape 1</v>
      </c>
      <c r="N2368" s="56" t="str">
        <f t="shared" si="326"/>
        <v>Effectuez l’étape 1</v>
      </c>
      <c r="O2368" s="56" t="str">
        <f t="shared" si="327"/>
        <v>Effectuez l’étape 1</v>
      </c>
      <c r="P2368" s="3">
        <f t="shared" si="332"/>
        <v>0</v>
      </c>
      <c r="R2368" s="110" t="e">
        <f t="shared" si="328"/>
        <v>#VALUE!</v>
      </c>
      <c r="S2368" s="110" t="e">
        <f t="shared" si="329"/>
        <v>#VALUE!</v>
      </c>
      <c r="T2368" s="110" t="e">
        <f t="shared" si="330"/>
        <v>#VALUE!</v>
      </c>
      <c r="U2368" s="110" t="e">
        <f t="shared" si="331"/>
        <v>#VALUE!</v>
      </c>
    </row>
    <row r="2369" spans="12:21" x14ac:dyDescent="0.5">
      <c r="L2369" s="56" t="str">
        <f t="shared" si="324"/>
        <v>Effectuez l’étape 1</v>
      </c>
      <c r="M2369" s="56" t="str">
        <f t="shared" si="325"/>
        <v>Effectuez l’étape 1</v>
      </c>
      <c r="N2369" s="56" t="str">
        <f t="shared" si="326"/>
        <v>Effectuez l’étape 1</v>
      </c>
      <c r="O2369" s="56" t="str">
        <f t="shared" si="327"/>
        <v>Effectuez l’étape 1</v>
      </c>
      <c r="P2369" s="3">
        <f t="shared" si="332"/>
        <v>0</v>
      </c>
      <c r="R2369" s="110" t="e">
        <f t="shared" si="328"/>
        <v>#VALUE!</v>
      </c>
      <c r="S2369" s="110" t="e">
        <f t="shared" si="329"/>
        <v>#VALUE!</v>
      </c>
      <c r="T2369" s="110" t="e">
        <f t="shared" si="330"/>
        <v>#VALUE!</v>
      </c>
      <c r="U2369" s="110" t="e">
        <f t="shared" si="331"/>
        <v>#VALUE!</v>
      </c>
    </row>
    <row r="2370" spans="12:21" x14ac:dyDescent="0.5">
      <c r="L2370" s="56" t="str">
        <f t="shared" si="324"/>
        <v>Effectuez l’étape 1</v>
      </c>
      <c r="M2370" s="56" t="str">
        <f t="shared" si="325"/>
        <v>Effectuez l’étape 1</v>
      </c>
      <c r="N2370" s="56" t="str">
        <f t="shared" si="326"/>
        <v>Effectuez l’étape 1</v>
      </c>
      <c r="O2370" s="56" t="str">
        <f t="shared" si="327"/>
        <v>Effectuez l’étape 1</v>
      </c>
      <c r="P2370" s="3">
        <f t="shared" si="332"/>
        <v>0</v>
      </c>
      <c r="R2370" s="110" t="e">
        <f t="shared" si="328"/>
        <v>#VALUE!</v>
      </c>
      <c r="S2370" s="110" t="e">
        <f t="shared" si="329"/>
        <v>#VALUE!</v>
      </c>
      <c r="T2370" s="110" t="e">
        <f t="shared" si="330"/>
        <v>#VALUE!</v>
      </c>
      <c r="U2370" s="110" t="e">
        <f t="shared" si="331"/>
        <v>#VALUE!</v>
      </c>
    </row>
    <row r="2371" spans="12:21" x14ac:dyDescent="0.5">
      <c r="L2371" s="56" t="str">
        <f t="shared" si="324"/>
        <v>Effectuez l’étape 1</v>
      </c>
      <c r="M2371" s="56" t="str">
        <f t="shared" si="325"/>
        <v>Effectuez l’étape 1</v>
      </c>
      <c r="N2371" s="56" t="str">
        <f t="shared" si="326"/>
        <v>Effectuez l’étape 1</v>
      </c>
      <c r="O2371" s="56" t="str">
        <f t="shared" si="327"/>
        <v>Effectuez l’étape 1</v>
      </c>
      <c r="P2371" s="3">
        <f t="shared" si="332"/>
        <v>0</v>
      </c>
      <c r="R2371" s="110" t="e">
        <f t="shared" si="328"/>
        <v>#VALUE!</v>
      </c>
      <c r="S2371" s="110" t="e">
        <f t="shared" si="329"/>
        <v>#VALUE!</v>
      </c>
      <c r="T2371" s="110" t="e">
        <f t="shared" si="330"/>
        <v>#VALUE!</v>
      </c>
      <c r="U2371" s="110" t="e">
        <f t="shared" si="331"/>
        <v>#VALUE!</v>
      </c>
    </row>
    <row r="2372" spans="12:21" x14ac:dyDescent="0.5">
      <c r="L2372" s="56" t="str">
        <f t="shared" si="324"/>
        <v>Effectuez l’étape 1</v>
      </c>
      <c r="M2372" s="56" t="str">
        <f t="shared" si="325"/>
        <v>Effectuez l’étape 1</v>
      </c>
      <c r="N2372" s="56" t="str">
        <f t="shared" si="326"/>
        <v>Effectuez l’étape 1</v>
      </c>
      <c r="O2372" s="56" t="str">
        <f t="shared" si="327"/>
        <v>Effectuez l’étape 1</v>
      </c>
      <c r="P2372" s="3">
        <f t="shared" si="332"/>
        <v>0</v>
      </c>
      <c r="R2372" s="110" t="e">
        <f t="shared" si="328"/>
        <v>#VALUE!</v>
      </c>
      <c r="S2372" s="110" t="e">
        <f t="shared" si="329"/>
        <v>#VALUE!</v>
      </c>
      <c r="T2372" s="110" t="e">
        <f t="shared" si="330"/>
        <v>#VALUE!</v>
      </c>
      <c r="U2372" s="110" t="e">
        <f t="shared" si="331"/>
        <v>#VALUE!</v>
      </c>
    </row>
    <row r="2373" spans="12:21" x14ac:dyDescent="0.5">
      <c r="L2373" s="56" t="str">
        <f t="shared" si="324"/>
        <v>Effectuez l’étape 1</v>
      </c>
      <c r="M2373" s="56" t="str">
        <f t="shared" si="325"/>
        <v>Effectuez l’étape 1</v>
      </c>
      <c r="N2373" s="56" t="str">
        <f t="shared" si="326"/>
        <v>Effectuez l’étape 1</v>
      </c>
      <c r="O2373" s="56" t="str">
        <f t="shared" si="327"/>
        <v>Effectuez l’étape 1</v>
      </c>
      <c r="P2373" s="3">
        <f t="shared" si="332"/>
        <v>0</v>
      </c>
      <c r="R2373" s="110" t="e">
        <f t="shared" si="328"/>
        <v>#VALUE!</v>
      </c>
      <c r="S2373" s="110" t="e">
        <f t="shared" si="329"/>
        <v>#VALUE!</v>
      </c>
      <c r="T2373" s="110" t="e">
        <f t="shared" si="330"/>
        <v>#VALUE!</v>
      </c>
      <c r="U2373" s="110" t="e">
        <f t="shared" si="331"/>
        <v>#VALUE!</v>
      </c>
    </row>
    <row r="2374" spans="12:21" x14ac:dyDescent="0.5">
      <c r="L2374" s="56" t="str">
        <f t="shared" ref="L2374:L2437" si="333">IF(ISTEXT(overallRate),"Effectuez l’étape 1",IF(OR(COUNT($C2374,H2374)&lt;&gt;2,overallRate=0),0,IF(D2374="Oui",ROUND(MAX(IF($B2374="Non - avec lien de dépendance",0,MIN((0.75*H2374),847)),MIN(H2374,(0.75*$C2374),847)),2),R2374)))</f>
        <v>Effectuez l’étape 1</v>
      </c>
      <c r="M2374" s="56" t="str">
        <f t="shared" ref="M2374:M2437" si="334">IF(ISTEXT(overallRate),"Effectuez l’étape 1",IF(OR(COUNT($C2374,I2374)&lt;&gt;2,overallRate=0),0,IF(E2374="Yes",ROUND(MAX(IF($B2374="Non - avec lien de dépendance",0,MIN((0.75*I2374),847)),MIN(I2374,(0.75*$C2374),847)),2),S2374)))</f>
        <v>Effectuez l’étape 1</v>
      </c>
      <c r="N2374" s="56" t="str">
        <f t="shared" ref="N2374:N2437" si="335">IF(ISTEXT(overallRate),"Effectuez l’étape 1",IF(OR(COUNT($C2374,J2374)&lt;&gt;2,overallRate=0),0,IF(F2374="Yes",ROUND(MAX(IF($B2374="Non - avec lien de dépendance",0,MIN((0.75*J2374),847)),MIN(J2374,(0.75*$C2374),847)),2),T2374)))</f>
        <v>Effectuez l’étape 1</v>
      </c>
      <c r="O2374" s="56" t="str">
        <f t="shared" ref="O2374:O2437" si="336">IF(ISTEXT(overallRate),"Effectuez l’étape 1",IF(OR(COUNT($C2374,K2374)&lt;&gt;2,overallRate=0),0,IF(G2374="Yes",ROUND(MAX(IF($B2374="Non - avec lien de dépendance",0,MIN((0.75*K2374),847)),MIN(K2374,(0.75*$C2374),847)),2),U2374)))</f>
        <v>Effectuez l’étape 1</v>
      </c>
      <c r="P2374" s="3">
        <f t="shared" si="332"/>
        <v>0</v>
      </c>
      <c r="R2374" s="110" t="e">
        <f t="shared" ref="R2374:R2437" si="337">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#VALUE!</v>
      </c>
      <c r="S2374" s="110" t="e">
        <f t="shared" ref="S2374:S2437" si="338">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#VALUE!</v>
      </c>
      <c r="T2374" s="110" t="e">
        <f t="shared" ref="T2374:T2437" si="339">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#VALUE!</v>
      </c>
      <c r="U2374" s="110" t="e">
        <f t="shared" ref="U2374:U2437" si="340">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#VALUE!</v>
      </c>
    </row>
    <row r="2375" spans="12:21" x14ac:dyDescent="0.5">
      <c r="L2375" s="56" t="str">
        <f t="shared" si="333"/>
        <v>Effectuez l’étape 1</v>
      </c>
      <c r="M2375" s="56" t="str">
        <f t="shared" si="334"/>
        <v>Effectuez l’étape 1</v>
      </c>
      <c r="N2375" s="56" t="str">
        <f t="shared" si="335"/>
        <v>Effectuez l’étape 1</v>
      </c>
      <c r="O2375" s="56" t="str">
        <f t="shared" si="336"/>
        <v>Effectuez l’étape 1</v>
      </c>
      <c r="P2375" s="3">
        <f t="shared" ref="P2375:P2438" si="341">IF(AND(COUNT(C2375:K2375)&gt;0,OR(COUNT(C2375:K2375)&lt;&gt;5,ISBLANK(B2375))),"Fill out all amounts",SUM(L2375:O2375))</f>
        <v>0</v>
      </c>
      <c r="R2375" s="110" t="e">
        <f t="shared" si="337"/>
        <v>#VALUE!</v>
      </c>
      <c r="S2375" s="110" t="e">
        <f t="shared" si="338"/>
        <v>#VALUE!</v>
      </c>
      <c r="T2375" s="110" t="e">
        <f t="shared" si="339"/>
        <v>#VALUE!</v>
      </c>
      <c r="U2375" s="110" t="e">
        <f t="shared" si="340"/>
        <v>#VALUE!</v>
      </c>
    </row>
    <row r="2376" spans="12:21" x14ac:dyDescent="0.5">
      <c r="L2376" s="56" t="str">
        <f t="shared" si="333"/>
        <v>Effectuez l’étape 1</v>
      </c>
      <c r="M2376" s="56" t="str">
        <f t="shared" si="334"/>
        <v>Effectuez l’étape 1</v>
      </c>
      <c r="N2376" s="56" t="str">
        <f t="shared" si="335"/>
        <v>Effectuez l’étape 1</v>
      </c>
      <c r="O2376" s="56" t="str">
        <f t="shared" si="336"/>
        <v>Effectuez l’étape 1</v>
      </c>
      <c r="P2376" s="3">
        <f t="shared" si="341"/>
        <v>0</v>
      </c>
      <c r="R2376" s="110" t="e">
        <f t="shared" si="337"/>
        <v>#VALUE!</v>
      </c>
      <c r="S2376" s="110" t="e">
        <f t="shared" si="338"/>
        <v>#VALUE!</v>
      </c>
      <c r="T2376" s="110" t="e">
        <f t="shared" si="339"/>
        <v>#VALUE!</v>
      </c>
      <c r="U2376" s="110" t="e">
        <f t="shared" si="340"/>
        <v>#VALUE!</v>
      </c>
    </row>
    <row r="2377" spans="12:21" x14ac:dyDescent="0.5">
      <c r="L2377" s="56" t="str">
        <f t="shared" si="333"/>
        <v>Effectuez l’étape 1</v>
      </c>
      <c r="M2377" s="56" t="str">
        <f t="shared" si="334"/>
        <v>Effectuez l’étape 1</v>
      </c>
      <c r="N2377" s="56" t="str">
        <f t="shared" si="335"/>
        <v>Effectuez l’étape 1</v>
      </c>
      <c r="O2377" s="56" t="str">
        <f t="shared" si="336"/>
        <v>Effectuez l’étape 1</v>
      </c>
      <c r="P2377" s="3">
        <f t="shared" si="341"/>
        <v>0</v>
      </c>
      <c r="R2377" s="110" t="e">
        <f t="shared" si="337"/>
        <v>#VALUE!</v>
      </c>
      <c r="S2377" s="110" t="e">
        <f t="shared" si="338"/>
        <v>#VALUE!</v>
      </c>
      <c r="T2377" s="110" t="e">
        <f t="shared" si="339"/>
        <v>#VALUE!</v>
      </c>
      <c r="U2377" s="110" t="e">
        <f t="shared" si="340"/>
        <v>#VALUE!</v>
      </c>
    </row>
    <row r="2378" spans="12:21" x14ac:dyDescent="0.5">
      <c r="L2378" s="56" t="str">
        <f t="shared" si="333"/>
        <v>Effectuez l’étape 1</v>
      </c>
      <c r="M2378" s="56" t="str">
        <f t="shared" si="334"/>
        <v>Effectuez l’étape 1</v>
      </c>
      <c r="N2378" s="56" t="str">
        <f t="shared" si="335"/>
        <v>Effectuez l’étape 1</v>
      </c>
      <c r="O2378" s="56" t="str">
        <f t="shared" si="336"/>
        <v>Effectuez l’étape 1</v>
      </c>
      <c r="P2378" s="3">
        <f t="shared" si="341"/>
        <v>0</v>
      </c>
      <c r="R2378" s="110" t="e">
        <f t="shared" si="337"/>
        <v>#VALUE!</v>
      </c>
      <c r="S2378" s="110" t="e">
        <f t="shared" si="338"/>
        <v>#VALUE!</v>
      </c>
      <c r="T2378" s="110" t="e">
        <f t="shared" si="339"/>
        <v>#VALUE!</v>
      </c>
      <c r="U2378" s="110" t="e">
        <f t="shared" si="340"/>
        <v>#VALUE!</v>
      </c>
    </row>
    <row r="2379" spans="12:21" x14ac:dyDescent="0.5">
      <c r="L2379" s="56" t="str">
        <f t="shared" si="333"/>
        <v>Effectuez l’étape 1</v>
      </c>
      <c r="M2379" s="56" t="str">
        <f t="shared" si="334"/>
        <v>Effectuez l’étape 1</v>
      </c>
      <c r="N2379" s="56" t="str">
        <f t="shared" si="335"/>
        <v>Effectuez l’étape 1</v>
      </c>
      <c r="O2379" s="56" t="str">
        <f t="shared" si="336"/>
        <v>Effectuez l’étape 1</v>
      </c>
      <c r="P2379" s="3">
        <f t="shared" si="341"/>
        <v>0</v>
      </c>
      <c r="R2379" s="110" t="e">
        <f t="shared" si="337"/>
        <v>#VALUE!</v>
      </c>
      <c r="S2379" s="110" t="e">
        <f t="shared" si="338"/>
        <v>#VALUE!</v>
      </c>
      <c r="T2379" s="110" t="e">
        <f t="shared" si="339"/>
        <v>#VALUE!</v>
      </c>
      <c r="U2379" s="110" t="e">
        <f t="shared" si="340"/>
        <v>#VALUE!</v>
      </c>
    </row>
    <row r="2380" spans="12:21" x14ac:dyDescent="0.5">
      <c r="L2380" s="56" t="str">
        <f t="shared" si="333"/>
        <v>Effectuez l’étape 1</v>
      </c>
      <c r="M2380" s="56" t="str">
        <f t="shared" si="334"/>
        <v>Effectuez l’étape 1</v>
      </c>
      <c r="N2380" s="56" t="str">
        <f t="shared" si="335"/>
        <v>Effectuez l’étape 1</v>
      </c>
      <c r="O2380" s="56" t="str">
        <f t="shared" si="336"/>
        <v>Effectuez l’étape 1</v>
      </c>
      <c r="P2380" s="3">
        <f t="shared" si="341"/>
        <v>0</v>
      </c>
      <c r="R2380" s="110" t="e">
        <f t="shared" si="337"/>
        <v>#VALUE!</v>
      </c>
      <c r="S2380" s="110" t="e">
        <f t="shared" si="338"/>
        <v>#VALUE!</v>
      </c>
      <c r="T2380" s="110" t="e">
        <f t="shared" si="339"/>
        <v>#VALUE!</v>
      </c>
      <c r="U2380" s="110" t="e">
        <f t="shared" si="340"/>
        <v>#VALUE!</v>
      </c>
    </row>
    <row r="2381" spans="12:21" x14ac:dyDescent="0.5">
      <c r="L2381" s="56" t="str">
        <f t="shared" si="333"/>
        <v>Effectuez l’étape 1</v>
      </c>
      <c r="M2381" s="56" t="str">
        <f t="shared" si="334"/>
        <v>Effectuez l’étape 1</v>
      </c>
      <c r="N2381" s="56" t="str">
        <f t="shared" si="335"/>
        <v>Effectuez l’étape 1</v>
      </c>
      <c r="O2381" s="56" t="str">
        <f t="shared" si="336"/>
        <v>Effectuez l’étape 1</v>
      </c>
      <c r="P2381" s="3">
        <f t="shared" si="341"/>
        <v>0</v>
      </c>
      <c r="R2381" s="110" t="e">
        <f t="shared" si="337"/>
        <v>#VALUE!</v>
      </c>
      <c r="S2381" s="110" t="e">
        <f t="shared" si="338"/>
        <v>#VALUE!</v>
      </c>
      <c r="T2381" s="110" t="e">
        <f t="shared" si="339"/>
        <v>#VALUE!</v>
      </c>
      <c r="U2381" s="110" t="e">
        <f t="shared" si="340"/>
        <v>#VALUE!</v>
      </c>
    </row>
    <row r="2382" spans="12:21" x14ac:dyDescent="0.5">
      <c r="L2382" s="56" t="str">
        <f t="shared" si="333"/>
        <v>Effectuez l’étape 1</v>
      </c>
      <c r="M2382" s="56" t="str">
        <f t="shared" si="334"/>
        <v>Effectuez l’étape 1</v>
      </c>
      <c r="N2382" s="56" t="str">
        <f t="shared" si="335"/>
        <v>Effectuez l’étape 1</v>
      </c>
      <c r="O2382" s="56" t="str">
        <f t="shared" si="336"/>
        <v>Effectuez l’étape 1</v>
      </c>
      <c r="P2382" s="3">
        <f t="shared" si="341"/>
        <v>0</v>
      </c>
      <c r="R2382" s="110" t="e">
        <f t="shared" si="337"/>
        <v>#VALUE!</v>
      </c>
      <c r="S2382" s="110" t="e">
        <f t="shared" si="338"/>
        <v>#VALUE!</v>
      </c>
      <c r="T2382" s="110" t="e">
        <f t="shared" si="339"/>
        <v>#VALUE!</v>
      </c>
      <c r="U2382" s="110" t="e">
        <f t="shared" si="340"/>
        <v>#VALUE!</v>
      </c>
    </row>
    <row r="2383" spans="12:21" x14ac:dyDescent="0.5">
      <c r="L2383" s="56" t="str">
        <f t="shared" si="333"/>
        <v>Effectuez l’étape 1</v>
      </c>
      <c r="M2383" s="56" t="str">
        <f t="shared" si="334"/>
        <v>Effectuez l’étape 1</v>
      </c>
      <c r="N2383" s="56" t="str">
        <f t="shared" si="335"/>
        <v>Effectuez l’étape 1</v>
      </c>
      <c r="O2383" s="56" t="str">
        <f t="shared" si="336"/>
        <v>Effectuez l’étape 1</v>
      </c>
      <c r="P2383" s="3">
        <f t="shared" si="341"/>
        <v>0</v>
      </c>
      <c r="R2383" s="110" t="e">
        <f t="shared" si="337"/>
        <v>#VALUE!</v>
      </c>
      <c r="S2383" s="110" t="e">
        <f t="shared" si="338"/>
        <v>#VALUE!</v>
      </c>
      <c r="T2383" s="110" t="e">
        <f t="shared" si="339"/>
        <v>#VALUE!</v>
      </c>
      <c r="U2383" s="110" t="e">
        <f t="shared" si="340"/>
        <v>#VALUE!</v>
      </c>
    </row>
    <row r="2384" spans="12:21" x14ac:dyDescent="0.5">
      <c r="L2384" s="56" t="str">
        <f t="shared" si="333"/>
        <v>Effectuez l’étape 1</v>
      </c>
      <c r="M2384" s="56" t="str">
        <f t="shared" si="334"/>
        <v>Effectuez l’étape 1</v>
      </c>
      <c r="N2384" s="56" t="str">
        <f t="shared" si="335"/>
        <v>Effectuez l’étape 1</v>
      </c>
      <c r="O2384" s="56" t="str">
        <f t="shared" si="336"/>
        <v>Effectuez l’étape 1</v>
      </c>
      <c r="P2384" s="3">
        <f t="shared" si="341"/>
        <v>0</v>
      </c>
      <c r="R2384" s="110" t="e">
        <f t="shared" si="337"/>
        <v>#VALUE!</v>
      </c>
      <c r="S2384" s="110" t="e">
        <f t="shared" si="338"/>
        <v>#VALUE!</v>
      </c>
      <c r="T2384" s="110" t="e">
        <f t="shared" si="339"/>
        <v>#VALUE!</v>
      </c>
      <c r="U2384" s="110" t="e">
        <f t="shared" si="340"/>
        <v>#VALUE!</v>
      </c>
    </row>
    <row r="2385" spans="12:21" x14ac:dyDescent="0.5">
      <c r="L2385" s="56" t="str">
        <f t="shared" si="333"/>
        <v>Effectuez l’étape 1</v>
      </c>
      <c r="M2385" s="56" t="str">
        <f t="shared" si="334"/>
        <v>Effectuez l’étape 1</v>
      </c>
      <c r="N2385" s="56" t="str">
        <f t="shared" si="335"/>
        <v>Effectuez l’étape 1</v>
      </c>
      <c r="O2385" s="56" t="str">
        <f t="shared" si="336"/>
        <v>Effectuez l’étape 1</v>
      </c>
      <c r="P2385" s="3">
        <f t="shared" si="341"/>
        <v>0</v>
      </c>
      <c r="R2385" s="110" t="e">
        <f t="shared" si="337"/>
        <v>#VALUE!</v>
      </c>
      <c r="S2385" s="110" t="e">
        <f t="shared" si="338"/>
        <v>#VALUE!</v>
      </c>
      <c r="T2385" s="110" t="e">
        <f t="shared" si="339"/>
        <v>#VALUE!</v>
      </c>
      <c r="U2385" s="110" t="e">
        <f t="shared" si="340"/>
        <v>#VALUE!</v>
      </c>
    </row>
    <row r="2386" spans="12:21" x14ac:dyDescent="0.5">
      <c r="L2386" s="56" t="str">
        <f t="shared" si="333"/>
        <v>Effectuez l’étape 1</v>
      </c>
      <c r="M2386" s="56" t="str">
        <f t="shared" si="334"/>
        <v>Effectuez l’étape 1</v>
      </c>
      <c r="N2386" s="56" t="str">
        <f t="shared" si="335"/>
        <v>Effectuez l’étape 1</v>
      </c>
      <c r="O2386" s="56" t="str">
        <f t="shared" si="336"/>
        <v>Effectuez l’étape 1</v>
      </c>
      <c r="P2386" s="3">
        <f t="shared" si="341"/>
        <v>0</v>
      </c>
      <c r="R2386" s="110" t="e">
        <f t="shared" si="337"/>
        <v>#VALUE!</v>
      </c>
      <c r="S2386" s="110" t="e">
        <f t="shared" si="338"/>
        <v>#VALUE!</v>
      </c>
      <c r="T2386" s="110" t="e">
        <f t="shared" si="339"/>
        <v>#VALUE!</v>
      </c>
      <c r="U2386" s="110" t="e">
        <f t="shared" si="340"/>
        <v>#VALUE!</v>
      </c>
    </row>
    <row r="2387" spans="12:21" x14ac:dyDescent="0.5">
      <c r="L2387" s="56" t="str">
        <f t="shared" si="333"/>
        <v>Effectuez l’étape 1</v>
      </c>
      <c r="M2387" s="56" t="str">
        <f t="shared" si="334"/>
        <v>Effectuez l’étape 1</v>
      </c>
      <c r="N2387" s="56" t="str">
        <f t="shared" si="335"/>
        <v>Effectuez l’étape 1</v>
      </c>
      <c r="O2387" s="56" t="str">
        <f t="shared" si="336"/>
        <v>Effectuez l’étape 1</v>
      </c>
      <c r="P2387" s="3">
        <f t="shared" si="341"/>
        <v>0</v>
      </c>
      <c r="R2387" s="110" t="e">
        <f t="shared" si="337"/>
        <v>#VALUE!</v>
      </c>
      <c r="S2387" s="110" t="e">
        <f t="shared" si="338"/>
        <v>#VALUE!</v>
      </c>
      <c r="T2387" s="110" t="e">
        <f t="shared" si="339"/>
        <v>#VALUE!</v>
      </c>
      <c r="U2387" s="110" t="e">
        <f t="shared" si="340"/>
        <v>#VALUE!</v>
      </c>
    </row>
    <row r="2388" spans="12:21" x14ac:dyDescent="0.5">
      <c r="L2388" s="56" t="str">
        <f t="shared" si="333"/>
        <v>Effectuez l’étape 1</v>
      </c>
      <c r="M2388" s="56" t="str">
        <f t="shared" si="334"/>
        <v>Effectuez l’étape 1</v>
      </c>
      <c r="N2388" s="56" t="str">
        <f t="shared" si="335"/>
        <v>Effectuez l’étape 1</v>
      </c>
      <c r="O2388" s="56" t="str">
        <f t="shared" si="336"/>
        <v>Effectuez l’étape 1</v>
      </c>
      <c r="P2388" s="3">
        <f t="shared" si="341"/>
        <v>0</v>
      </c>
      <c r="R2388" s="110" t="e">
        <f t="shared" si="337"/>
        <v>#VALUE!</v>
      </c>
      <c r="S2388" s="110" t="e">
        <f t="shared" si="338"/>
        <v>#VALUE!</v>
      </c>
      <c r="T2388" s="110" t="e">
        <f t="shared" si="339"/>
        <v>#VALUE!</v>
      </c>
      <c r="U2388" s="110" t="e">
        <f t="shared" si="340"/>
        <v>#VALUE!</v>
      </c>
    </row>
    <row r="2389" spans="12:21" x14ac:dyDescent="0.5">
      <c r="L2389" s="56" t="str">
        <f t="shared" si="333"/>
        <v>Effectuez l’étape 1</v>
      </c>
      <c r="M2389" s="56" t="str">
        <f t="shared" si="334"/>
        <v>Effectuez l’étape 1</v>
      </c>
      <c r="N2389" s="56" t="str">
        <f t="shared" si="335"/>
        <v>Effectuez l’étape 1</v>
      </c>
      <c r="O2389" s="56" t="str">
        <f t="shared" si="336"/>
        <v>Effectuez l’étape 1</v>
      </c>
      <c r="P2389" s="3">
        <f t="shared" si="341"/>
        <v>0</v>
      </c>
      <c r="R2389" s="110" t="e">
        <f t="shared" si="337"/>
        <v>#VALUE!</v>
      </c>
      <c r="S2389" s="110" t="e">
        <f t="shared" si="338"/>
        <v>#VALUE!</v>
      </c>
      <c r="T2389" s="110" t="e">
        <f t="shared" si="339"/>
        <v>#VALUE!</v>
      </c>
      <c r="U2389" s="110" t="e">
        <f t="shared" si="340"/>
        <v>#VALUE!</v>
      </c>
    </row>
    <row r="2390" spans="12:21" x14ac:dyDescent="0.5">
      <c r="L2390" s="56" t="str">
        <f t="shared" si="333"/>
        <v>Effectuez l’étape 1</v>
      </c>
      <c r="M2390" s="56" t="str">
        <f t="shared" si="334"/>
        <v>Effectuez l’étape 1</v>
      </c>
      <c r="N2390" s="56" t="str">
        <f t="shared" si="335"/>
        <v>Effectuez l’étape 1</v>
      </c>
      <c r="O2390" s="56" t="str">
        <f t="shared" si="336"/>
        <v>Effectuez l’étape 1</v>
      </c>
      <c r="P2390" s="3">
        <f t="shared" si="341"/>
        <v>0</v>
      </c>
      <c r="R2390" s="110" t="e">
        <f t="shared" si="337"/>
        <v>#VALUE!</v>
      </c>
      <c r="S2390" s="110" t="e">
        <f t="shared" si="338"/>
        <v>#VALUE!</v>
      </c>
      <c r="T2390" s="110" t="e">
        <f t="shared" si="339"/>
        <v>#VALUE!</v>
      </c>
      <c r="U2390" s="110" t="e">
        <f t="shared" si="340"/>
        <v>#VALUE!</v>
      </c>
    </row>
    <row r="2391" spans="12:21" x14ac:dyDescent="0.5">
      <c r="L2391" s="56" t="str">
        <f t="shared" si="333"/>
        <v>Effectuez l’étape 1</v>
      </c>
      <c r="M2391" s="56" t="str">
        <f t="shared" si="334"/>
        <v>Effectuez l’étape 1</v>
      </c>
      <c r="N2391" s="56" t="str">
        <f t="shared" si="335"/>
        <v>Effectuez l’étape 1</v>
      </c>
      <c r="O2391" s="56" t="str">
        <f t="shared" si="336"/>
        <v>Effectuez l’étape 1</v>
      </c>
      <c r="P2391" s="3">
        <f t="shared" si="341"/>
        <v>0</v>
      </c>
      <c r="R2391" s="110" t="e">
        <f t="shared" si="337"/>
        <v>#VALUE!</v>
      </c>
      <c r="S2391" s="110" t="e">
        <f t="shared" si="338"/>
        <v>#VALUE!</v>
      </c>
      <c r="T2391" s="110" t="e">
        <f t="shared" si="339"/>
        <v>#VALUE!</v>
      </c>
      <c r="U2391" s="110" t="e">
        <f t="shared" si="340"/>
        <v>#VALUE!</v>
      </c>
    </row>
    <row r="2392" spans="12:21" x14ac:dyDescent="0.5">
      <c r="L2392" s="56" t="str">
        <f t="shared" si="333"/>
        <v>Effectuez l’étape 1</v>
      </c>
      <c r="M2392" s="56" t="str">
        <f t="shared" si="334"/>
        <v>Effectuez l’étape 1</v>
      </c>
      <c r="N2392" s="56" t="str">
        <f t="shared" si="335"/>
        <v>Effectuez l’étape 1</v>
      </c>
      <c r="O2392" s="56" t="str">
        <f t="shared" si="336"/>
        <v>Effectuez l’étape 1</v>
      </c>
      <c r="P2392" s="3">
        <f t="shared" si="341"/>
        <v>0</v>
      </c>
      <c r="R2392" s="110" t="e">
        <f t="shared" si="337"/>
        <v>#VALUE!</v>
      </c>
      <c r="S2392" s="110" t="e">
        <f t="shared" si="338"/>
        <v>#VALUE!</v>
      </c>
      <c r="T2392" s="110" t="e">
        <f t="shared" si="339"/>
        <v>#VALUE!</v>
      </c>
      <c r="U2392" s="110" t="e">
        <f t="shared" si="340"/>
        <v>#VALUE!</v>
      </c>
    </row>
    <row r="2393" spans="12:21" x14ac:dyDescent="0.5">
      <c r="L2393" s="56" t="str">
        <f t="shared" si="333"/>
        <v>Effectuez l’étape 1</v>
      </c>
      <c r="M2393" s="56" t="str">
        <f t="shared" si="334"/>
        <v>Effectuez l’étape 1</v>
      </c>
      <c r="N2393" s="56" t="str">
        <f t="shared" si="335"/>
        <v>Effectuez l’étape 1</v>
      </c>
      <c r="O2393" s="56" t="str">
        <f t="shared" si="336"/>
        <v>Effectuez l’étape 1</v>
      </c>
      <c r="P2393" s="3">
        <f t="shared" si="341"/>
        <v>0</v>
      </c>
      <c r="R2393" s="110" t="e">
        <f t="shared" si="337"/>
        <v>#VALUE!</v>
      </c>
      <c r="S2393" s="110" t="e">
        <f t="shared" si="338"/>
        <v>#VALUE!</v>
      </c>
      <c r="T2393" s="110" t="e">
        <f t="shared" si="339"/>
        <v>#VALUE!</v>
      </c>
      <c r="U2393" s="110" t="e">
        <f t="shared" si="340"/>
        <v>#VALUE!</v>
      </c>
    </row>
    <row r="2394" spans="12:21" x14ac:dyDescent="0.5">
      <c r="L2394" s="56" t="str">
        <f t="shared" si="333"/>
        <v>Effectuez l’étape 1</v>
      </c>
      <c r="M2394" s="56" t="str">
        <f t="shared" si="334"/>
        <v>Effectuez l’étape 1</v>
      </c>
      <c r="N2394" s="56" t="str">
        <f t="shared" si="335"/>
        <v>Effectuez l’étape 1</v>
      </c>
      <c r="O2394" s="56" t="str">
        <f t="shared" si="336"/>
        <v>Effectuez l’étape 1</v>
      </c>
      <c r="P2394" s="3">
        <f t="shared" si="341"/>
        <v>0</v>
      </c>
      <c r="R2394" s="110" t="e">
        <f t="shared" si="337"/>
        <v>#VALUE!</v>
      </c>
      <c r="S2394" s="110" t="e">
        <f t="shared" si="338"/>
        <v>#VALUE!</v>
      </c>
      <c r="T2394" s="110" t="e">
        <f t="shared" si="339"/>
        <v>#VALUE!</v>
      </c>
      <c r="U2394" s="110" t="e">
        <f t="shared" si="340"/>
        <v>#VALUE!</v>
      </c>
    </row>
    <row r="2395" spans="12:21" x14ac:dyDescent="0.5">
      <c r="L2395" s="56" t="str">
        <f t="shared" si="333"/>
        <v>Effectuez l’étape 1</v>
      </c>
      <c r="M2395" s="56" t="str">
        <f t="shared" si="334"/>
        <v>Effectuez l’étape 1</v>
      </c>
      <c r="N2395" s="56" t="str">
        <f t="shared" si="335"/>
        <v>Effectuez l’étape 1</v>
      </c>
      <c r="O2395" s="56" t="str">
        <f t="shared" si="336"/>
        <v>Effectuez l’étape 1</v>
      </c>
      <c r="P2395" s="3">
        <f t="shared" si="341"/>
        <v>0</v>
      </c>
      <c r="R2395" s="110" t="e">
        <f t="shared" si="337"/>
        <v>#VALUE!</v>
      </c>
      <c r="S2395" s="110" t="e">
        <f t="shared" si="338"/>
        <v>#VALUE!</v>
      </c>
      <c r="T2395" s="110" t="e">
        <f t="shared" si="339"/>
        <v>#VALUE!</v>
      </c>
      <c r="U2395" s="110" t="e">
        <f t="shared" si="340"/>
        <v>#VALUE!</v>
      </c>
    </row>
    <row r="2396" spans="12:21" x14ac:dyDescent="0.5">
      <c r="L2396" s="56" t="str">
        <f t="shared" si="333"/>
        <v>Effectuez l’étape 1</v>
      </c>
      <c r="M2396" s="56" t="str">
        <f t="shared" si="334"/>
        <v>Effectuez l’étape 1</v>
      </c>
      <c r="N2396" s="56" t="str">
        <f t="shared" si="335"/>
        <v>Effectuez l’étape 1</v>
      </c>
      <c r="O2396" s="56" t="str">
        <f t="shared" si="336"/>
        <v>Effectuez l’étape 1</v>
      </c>
      <c r="P2396" s="3">
        <f t="shared" si="341"/>
        <v>0</v>
      </c>
      <c r="R2396" s="110" t="e">
        <f t="shared" si="337"/>
        <v>#VALUE!</v>
      </c>
      <c r="S2396" s="110" t="e">
        <f t="shared" si="338"/>
        <v>#VALUE!</v>
      </c>
      <c r="T2396" s="110" t="e">
        <f t="shared" si="339"/>
        <v>#VALUE!</v>
      </c>
      <c r="U2396" s="110" t="e">
        <f t="shared" si="340"/>
        <v>#VALUE!</v>
      </c>
    </row>
    <row r="2397" spans="12:21" x14ac:dyDescent="0.5">
      <c r="L2397" s="56" t="str">
        <f t="shared" si="333"/>
        <v>Effectuez l’étape 1</v>
      </c>
      <c r="M2397" s="56" t="str">
        <f t="shared" si="334"/>
        <v>Effectuez l’étape 1</v>
      </c>
      <c r="N2397" s="56" t="str">
        <f t="shared" si="335"/>
        <v>Effectuez l’étape 1</v>
      </c>
      <c r="O2397" s="56" t="str">
        <f t="shared" si="336"/>
        <v>Effectuez l’étape 1</v>
      </c>
      <c r="P2397" s="3">
        <f t="shared" si="341"/>
        <v>0</v>
      </c>
      <c r="R2397" s="110" t="e">
        <f t="shared" si="337"/>
        <v>#VALUE!</v>
      </c>
      <c r="S2397" s="110" t="e">
        <f t="shared" si="338"/>
        <v>#VALUE!</v>
      </c>
      <c r="T2397" s="110" t="e">
        <f t="shared" si="339"/>
        <v>#VALUE!</v>
      </c>
      <c r="U2397" s="110" t="e">
        <f t="shared" si="340"/>
        <v>#VALUE!</v>
      </c>
    </row>
    <row r="2398" spans="12:21" x14ac:dyDescent="0.5">
      <c r="L2398" s="56" t="str">
        <f t="shared" si="333"/>
        <v>Effectuez l’étape 1</v>
      </c>
      <c r="M2398" s="56" t="str">
        <f t="shared" si="334"/>
        <v>Effectuez l’étape 1</v>
      </c>
      <c r="N2398" s="56" t="str">
        <f t="shared" si="335"/>
        <v>Effectuez l’étape 1</v>
      </c>
      <c r="O2398" s="56" t="str">
        <f t="shared" si="336"/>
        <v>Effectuez l’étape 1</v>
      </c>
      <c r="P2398" s="3">
        <f t="shared" si="341"/>
        <v>0</v>
      </c>
      <c r="R2398" s="110" t="e">
        <f t="shared" si="337"/>
        <v>#VALUE!</v>
      </c>
      <c r="S2398" s="110" t="e">
        <f t="shared" si="338"/>
        <v>#VALUE!</v>
      </c>
      <c r="T2398" s="110" t="e">
        <f t="shared" si="339"/>
        <v>#VALUE!</v>
      </c>
      <c r="U2398" s="110" t="e">
        <f t="shared" si="340"/>
        <v>#VALUE!</v>
      </c>
    </row>
    <row r="2399" spans="12:21" x14ac:dyDescent="0.5">
      <c r="L2399" s="56" t="str">
        <f t="shared" si="333"/>
        <v>Effectuez l’étape 1</v>
      </c>
      <c r="M2399" s="56" t="str">
        <f t="shared" si="334"/>
        <v>Effectuez l’étape 1</v>
      </c>
      <c r="N2399" s="56" t="str">
        <f t="shared" si="335"/>
        <v>Effectuez l’étape 1</v>
      </c>
      <c r="O2399" s="56" t="str">
        <f t="shared" si="336"/>
        <v>Effectuez l’étape 1</v>
      </c>
      <c r="P2399" s="3">
        <f t="shared" si="341"/>
        <v>0</v>
      </c>
      <c r="R2399" s="110" t="e">
        <f t="shared" si="337"/>
        <v>#VALUE!</v>
      </c>
      <c r="S2399" s="110" t="e">
        <f t="shared" si="338"/>
        <v>#VALUE!</v>
      </c>
      <c r="T2399" s="110" t="e">
        <f t="shared" si="339"/>
        <v>#VALUE!</v>
      </c>
      <c r="U2399" s="110" t="e">
        <f t="shared" si="340"/>
        <v>#VALUE!</v>
      </c>
    </row>
    <row r="2400" spans="12:21" x14ac:dyDescent="0.5">
      <c r="L2400" s="56" t="str">
        <f t="shared" si="333"/>
        <v>Effectuez l’étape 1</v>
      </c>
      <c r="M2400" s="56" t="str">
        <f t="shared" si="334"/>
        <v>Effectuez l’étape 1</v>
      </c>
      <c r="N2400" s="56" t="str">
        <f t="shared" si="335"/>
        <v>Effectuez l’étape 1</v>
      </c>
      <c r="O2400" s="56" t="str">
        <f t="shared" si="336"/>
        <v>Effectuez l’étape 1</v>
      </c>
      <c r="P2400" s="3">
        <f t="shared" si="341"/>
        <v>0</v>
      </c>
      <c r="R2400" s="110" t="e">
        <f t="shared" si="337"/>
        <v>#VALUE!</v>
      </c>
      <c r="S2400" s="110" t="e">
        <f t="shared" si="338"/>
        <v>#VALUE!</v>
      </c>
      <c r="T2400" s="110" t="e">
        <f t="shared" si="339"/>
        <v>#VALUE!</v>
      </c>
      <c r="U2400" s="110" t="e">
        <f t="shared" si="340"/>
        <v>#VALUE!</v>
      </c>
    </row>
    <row r="2401" spans="12:21" x14ac:dyDescent="0.5">
      <c r="L2401" s="56" t="str">
        <f t="shared" si="333"/>
        <v>Effectuez l’étape 1</v>
      </c>
      <c r="M2401" s="56" t="str">
        <f t="shared" si="334"/>
        <v>Effectuez l’étape 1</v>
      </c>
      <c r="N2401" s="56" t="str">
        <f t="shared" si="335"/>
        <v>Effectuez l’étape 1</v>
      </c>
      <c r="O2401" s="56" t="str">
        <f t="shared" si="336"/>
        <v>Effectuez l’étape 1</v>
      </c>
      <c r="P2401" s="3">
        <f t="shared" si="341"/>
        <v>0</v>
      </c>
      <c r="R2401" s="110" t="e">
        <f t="shared" si="337"/>
        <v>#VALUE!</v>
      </c>
      <c r="S2401" s="110" t="e">
        <f t="shared" si="338"/>
        <v>#VALUE!</v>
      </c>
      <c r="T2401" s="110" t="e">
        <f t="shared" si="339"/>
        <v>#VALUE!</v>
      </c>
      <c r="U2401" s="110" t="e">
        <f t="shared" si="340"/>
        <v>#VALUE!</v>
      </c>
    </row>
    <row r="2402" spans="12:21" x14ac:dyDescent="0.5">
      <c r="L2402" s="56" t="str">
        <f t="shared" si="333"/>
        <v>Effectuez l’étape 1</v>
      </c>
      <c r="M2402" s="56" t="str">
        <f t="shared" si="334"/>
        <v>Effectuez l’étape 1</v>
      </c>
      <c r="N2402" s="56" t="str">
        <f t="shared" si="335"/>
        <v>Effectuez l’étape 1</v>
      </c>
      <c r="O2402" s="56" t="str">
        <f t="shared" si="336"/>
        <v>Effectuez l’étape 1</v>
      </c>
      <c r="P2402" s="3">
        <f t="shared" si="341"/>
        <v>0</v>
      </c>
      <c r="R2402" s="110" t="e">
        <f t="shared" si="337"/>
        <v>#VALUE!</v>
      </c>
      <c r="S2402" s="110" t="e">
        <f t="shared" si="338"/>
        <v>#VALUE!</v>
      </c>
      <c r="T2402" s="110" t="e">
        <f t="shared" si="339"/>
        <v>#VALUE!</v>
      </c>
      <c r="U2402" s="110" t="e">
        <f t="shared" si="340"/>
        <v>#VALUE!</v>
      </c>
    </row>
    <row r="2403" spans="12:21" x14ac:dyDescent="0.5">
      <c r="L2403" s="56" t="str">
        <f t="shared" si="333"/>
        <v>Effectuez l’étape 1</v>
      </c>
      <c r="M2403" s="56" t="str">
        <f t="shared" si="334"/>
        <v>Effectuez l’étape 1</v>
      </c>
      <c r="N2403" s="56" t="str">
        <f t="shared" si="335"/>
        <v>Effectuez l’étape 1</v>
      </c>
      <c r="O2403" s="56" t="str">
        <f t="shared" si="336"/>
        <v>Effectuez l’étape 1</v>
      </c>
      <c r="P2403" s="3">
        <f t="shared" si="341"/>
        <v>0</v>
      </c>
      <c r="R2403" s="110" t="e">
        <f t="shared" si="337"/>
        <v>#VALUE!</v>
      </c>
      <c r="S2403" s="110" t="e">
        <f t="shared" si="338"/>
        <v>#VALUE!</v>
      </c>
      <c r="T2403" s="110" t="e">
        <f t="shared" si="339"/>
        <v>#VALUE!</v>
      </c>
      <c r="U2403" s="110" t="e">
        <f t="shared" si="340"/>
        <v>#VALUE!</v>
      </c>
    </row>
    <row r="2404" spans="12:21" x14ac:dyDescent="0.5">
      <c r="L2404" s="56" t="str">
        <f t="shared" si="333"/>
        <v>Effectuez l’étape 1</v>
      </c>
      <c r="M2404" s="56" t="str">
        <f t="shared" si="334"/>
        <v>Effectuez l’étape 1</v>
      </c>
      <c r="N2404" s="56" t="str">
        <f t="shared" si="335"/>
        <v>Effectuez l’étape 1</v>
      </c>
      <c r="O2404" s="56" t="str">
        <f t="shared" si="336"/>
        <v>Effectuez l’étape 1</v>
      </c>
      <c r="P2404" s="3">
        <f t="shared" si="341"/>
        <v>0</v>
      </c>
      <c r="R2404" s="110" t="e">
        <f t="shared" si="337"/>
        <v>#VALUE!</v>
      </c>
      <c r="S2404" s="110" t="e">
        <f t="shared" si="338"/>
        <v>#VALUE!</v>
      </c>
      <c r="T2404" s="110" t="e">
        <f t="shared" si="339"/>
        <v>#VALUE!</v>
      </c>
      <c r="U2404" s="110" t="e">
        <f t="shared" si="340"/>
        <v>#VALUE!</v>
      </c>
    </row>
    <row r="2405" spans="12:21" x14ac:dyDescent="0.5">
      <c r="L2405" s="56" t="str">
        <f t="shared" si="333"/>
        <v>Effectuez l’étape 1</v>
      </c>
      <c r="M2405" s="56" t="str">
        <f t="shared" si="334"/>
        <v>Effectuez l’étape 1</v>
      </c>
      <c r="N2405" s="56" t="str">
        <f t="shared" si="335"/>
        <v>Effectuez l’étape 1</v>
      </c>
      <c r="O2405" s="56" t="str">
        <f t="shared" si="336"/>
        <v>Effectuez l’étape 1</v>
      </c>
      <c r="P2405" s="3">
        <f t="shared" si="341"/>
        <v>0</v>
      </c>
      <c r="R2405" s="110" t="e">
        <f t="shared" si="337"/>
        <v>#VALUE!</v>
      </c>
      <c r="S2405" s="110" t="e">
        <f t="shared" si="338"/>
        <v>#VALUE!</v>
      </c>
      <c r="T2405" s="110" t="e">
        <f t="shared" si="339"/>
        <v>#VALUE!</v>
      </c>
      <c r="U2405" s="110" t="e">
        <f t="shared" si="340"/>
        <v>#VALUE!</v>
      </c>
    </row>
    <row r="2406" spans="12:21" x14ac:dyDescent="0.5">
      <c r="L2406" s="56" t="str">
        <f t="shared" si="333"/>
        <v>Effectuez l’étape 1</v>
      </c>
      <c r="M2406" s="56" t="str">
        <f t="shared" si="334"/>
        <v>Effectuez l’étape 1</v>
      </c>
      <c r="N2406" s="56" t="str">
        <f t="shared" si="335"/>
        <v>Effectuez l’étape 1</v>
      </c>
      <c r="O2406" s="56" t="str">
        <f t="shared" si="336"/>
        <v>Effectuez l’étape 1</v>
      </c>
      <c r="P2406" s="3">
        <f t="shared" si="341"/>
        <v>0</v>
      </c>
      <c r="R2406" s="110" t="e">
        <f t="shared" si="337"/>
        <v>#VALUE!</v>
      </c>
      <c r="S2406" s="110" t="e">
        <f t="shared" si="338"/>
        <v>#VALUE!</v>
      </c>
      <c r="T2406" s="110" t="e">
        <f t="shared" si="339"/>
        <v>#VALUE!</v>
      </c>
      <c r="U2406" s="110" t="e">
        <f t="shared" si="340"/>
        <v>#VALUE!</v>
      </c>
    </row>
    <row r="2407" spans="12:21" x14ac:dyDescent="0.5">
      <c r="L2407" s="56" t="str">
        <f t="shared" si="333"/>
        <v>Effectuez l’étape 1</v>
      </c>
      <c r="M2407" s="56" t="str">
        <f t="shared" si="334"/>
        <v>Effectuez l’étape 1</v>
      </c>
      <c r="N2407" s="56" t="str">
        <f t="shared" si="335"/>
        <v>Effectuez l’étape 1</v>
      </c>
      <c r="O2407" s="56" t="str">
        <f t="shared" si="336"/>
        <v>Effectuez l’étape 1</v>
      </c>
      <c r="P2407" s="3">
        <f t="shared" si="341"/>
        <v>0</v>
      </c>
      <c r="R2407" s="110" t="e">
        <f t="shared" si="337"/>
        <v>#VALUE!</v>
      </c>
      <c r="S2407" s="110" t="e">
        <f t="shared" si="338"/>
        <v>#VALUE!</v>
      </c>
      <c r="T2407" s="110" t="e">
        <f t="shared" si="339"/>
        <v>#VALUE!</v>
      </c>
      <c r="U2407" s="110" t="e">
        <f t="shared" si="340"/>
        <v>#VALUE!</v>
      </c>
    </row>
    <row r="2408" spans="12:21" x14ac:dyDescent="0.5">
      <c r="L2408" s="56" t="str">
        <f t="shared" si="333"/>
        <v>Effectuez l’étape 1</v>
      </c>
      <c r="M2408" s="56" t="str">
        <f t="shared" si="334"/>
        <v>Effectuez l’étape 1</v>
      </c>
      <c r="N2408" s="56" t="str">
        <f t="shared" si="335"/>
        <v>Effectuez l’étape 1</v>
      </c>
      <c r="O2408" s="56" t="str">
        <f t="shared" si="336"/>
        <v>Effectuez l’étape 1</v>
      </c>
      <c r="P2408" s="3">
        <f t="shared" si="341"/>
        <v>0</v>
      </c>
      <c r="R2408" s="110" t="e">
        <f t="shared" si="337"/>
        <v>#VALUE!</v>
      </c>
      <c r="S2408" s="110" t="e">
        <f t="shared" si="338"/>
        <v>#VALUE!</v>
      </c>
      <c r="T2408" s="110" t="e">
        <f t="shared" si="339"/>
        <v>#VALUE!</v>
      </c>
      <c r="U2408" s="110" t="e">
        <f t="shared" si="340"/>
        <v>#VALUE!</v>
      </c>
    </row>
    <row r="2409" spans="12:21" x14ac:dyDescent="0.5">
      <c r="L2409" s="56" t="str">
        <f t="shared" si="333"/>
        <v>Effectuez l’étape 1</v>
      </c>
      <c r="M2409" s="56" t="str">
        <f t="shared" si="334"/>
        <v>Effectuez l’étape 1</v>
      </c>
      <c r="N2409" s="56" t="str">
        <f t="shared" si="335"/>
        <v>Effectuez l’étape 1</v>
      </c>
      <c r="O2409" s="56" t="str">
        <f t="shared" si="336"/>
        <v>Effectuez l’étape 1</v>
      </c>
      <c r="P2409" s="3">
        <f t="shared" si="341"/>
        <v>0</v>
      </c>
      <c r="R2409" s="110" t="e">
        <f t="shared" si="337"/>
        <v>#VALUE!</v>
      </c>
      <c r="S2409" s="110" t="e">
        <f t="shared" si="338"/>
        <v>#VALUE!</v>
      </c>
      <c r="T2409" s="110" t="e">
        <f t="shared" si="339"/>
        <v>#VALUE!</v>
      </c>
      <c r="U2409" s="110" t="e">
        <f t="shared" si="340"/>
        <v>#VALUE!</v>
      </c>
    </row>
    <row r="2410" spans="12:21" x14ac:dyDescent="0.5">
      <c r="L2410" s="56" t="str">
        <f t="shared" si="333"/>
        <v>Effectuez l’étape 1</v>
      </c>
      <c r="M2410" s="56" t="str">
        <f t="shared" si="334"/>
        <v>Effectuez l’étape 1</v>
      </c>
      <c r="N2410" s="56" t="str">
        <f t="shared" si="335"/>
        <v>Effectuez l’étape 1</v>
      </c>
      <c r="O2410" s="56" t="str">
        <f t="shared" si="336"/>
        <v>Effectuez l’étape 1</v>
      </c>
      <c r="P2410" s="3">
        <f t="shared" si="341"/>
        <v>0</v>
      </c>
      <c r="R2410" s="110" t="e">
        <f t="shared" si="337"/>
        <v>#VALUE!</v>
      </c>
      <c r="S2410" s="110" t="e">
        <f t="shared" si="338"/>
        <v>#VALUE!</v>
      </c>
      <c r="T2410" s="110" t="e">
        <f t="shared" si="339"/>
        <v>#VALUE!</v>
      </c>
      <c r="U2410" s="110" t="e">
        <f t="shared" si="340"/>
        <v>#VALUE!</v>
      </c>
    </row>
    <row r="2411" spans="12:21" x14ac:dyDescent="0.5">
      <c r="L2411" s="56" t="str">
        <f t="shared" si="333"/>
        <v>Effectuez l’étape 1</v>
      </c>
      <c r="M2411" s="56" t="str">
        <f t="shared" si="334"/>
        <v>Effectuez l’étape 1</v>
      </c>
      <c r="N2411" s="56" t="str">
        <f t="shared" si="335"/>
        <v>Effectuez l’étape 1</v>
      </c>
      <c r="O2411" s="56" t="str">
        <f t="shared" si="336"/>
        <v>Effectuez l’étape 1</v>
      </c>
      <c r="P2411" s="3">
        <f t="shared" si="341"/>
        <v>0</v>
      </c>
      <c r="R2411" s="110" t="e">
        <f t="shared" si="337"/>
        <v>#VALUE!</v>
      </c>
      <c r="S2411" s="110" t="e">
        <f t="shared" si="338"/>
        <v>#VALUE!</v>
      </c>
      <c r="T2411" s="110" t="e">
        <f t="shared" si="339"/>
        <v>#VALUE!</v>
      </c>
      <c r="U2411" s="110" t="e">
        <f t="shared" si="340"/>
        <v>#VALUE!</v>
      </c>
    </row>
    <row r="2412" spans="12:21" x14ac:dyDescent="0.5">
      <c r="L2412" s="56" t="str">
        <f t="shared" si="333"/>
        <v>Effectuez l’étape 1</v>
      </c>
      <c r="M2412" s="56" t="str">
        <f t="shared" si="334"/>
        <v>Effectuez l’étape 1</v>
      </c>
      <c r="N2412" s="56" t="str">
        <f t="shared" si="335"/>
        <v>Effectuez l’étape 1</v>
      </c>
      <c r="O2412" s="56" t="str">
        <f t="shared" si="336"/>
        <v>Effectuez l’étape 1</v>
      </c>
      <c r="P2412" s="3">
        <f t="shared" si="341"/>
        <v>0</v>
      </c>
      <c r="R2412" s="110" t="e">
        <f t="shared" si="337"/>
        <v>#VALUE!</v>
      </c>
      <c r="S2412" s="110" t="e">
        <f t="shared" si="338"/>
        <v>#VALUE!</v>
      </c>
      <c r="T2412" s="110" t="e">
        <f t="shared" si="339"/>
        <v>#VALUE!</v>
      </c>
      <c r="U2412" s="110" t="e">
        <f t="shared" si="340"/>
        <v>#VALUE!</v>
      </c>
    </row>
    <row r="2413" spans="12:21" x14ac:dyDescent="0.5">
      <c r="L2413" s="56" t="str">
        <f t="shared" si="333"/>
        <v>Effectuez l’étape 1</v>
      </c>
      <c r="M2413" s="56" t="str">
        <f t="shared" si="334"/>
        <v>Effectuez l’étape 1</v>
      </c>
      <c r="N2413" s="56" t="str">
        <f t="shared" si="335"/>
        <v>Effectuez l’étape 1</v>
      </c>
      <c r="O2413" s="56" t="str">
        <f t="shared" si="336"/>
        <v>Effectuez l’étape 1</v>
      </c>
      <c r="P2413" s="3">
        <f t="shared" si="341"/>
        <v>0</v>
      </c>
      <c r="R2413" s="110" t="e">
        <f t="shared" si="337"/>
        <v>#VALUE!</v>
      </c>
      <c r="S2413" s="110" t="e">
        <f t="shared" si="338"/>
        <v>#VALUE!</v>
      </c>
      <c r="T2413" s="110" t="e">
        <f t="shared" si="339"/>
        <v>#VALUE!</v>
      </c>
      <c r="U2413" s="110" t="e">
        <f t="shared" si="340"/>
        <v>#VALUE!</v>
      </c>
    </row>
    <row r="2414" spans="12:21" x14ac:dyDescent="0.5">
      <c r="L2414" s="56" t="str">
        <f t="shared" si="333"/>
        <v>Effectuez l’étape 1</v>
      </c>
      <c r="M2414" s="56" t="str">
        <f t="shared" si="334"/>
        <v>Effectuez l’étape 1</v>
      </c>
      <c r="N2414" s="56" t="str">
        <f t="shared" si="335"/>
        <v>Effectuez l’étape 1</v>
      </c>
      <c r="O2414" s="56" t="str">
        <f t="shared" si="336"/>
        <v>Effectuez l’étape 1</v>
      </c>
      <c r="P2414" s="3">
        <f t="shared" si="341"/>
        <v>0</v>
      </c>
      <c r="R2414" s="110" t="e">
        <f t="shared" si="337"/>
        <v>#VALUE!</v>
      </c>
      <c r="S2414" s="110" t="e">
        <f t="shared" si="338"/>
        <v>#VALUE!</v>
      </c>
      <c r="T2414" s="110" t="e">
        <f t="shared" si="339"/>
        <v>#VALUE!</v>
      </c>
      <c r="U2414" s="110" t="e">
        <f t="shared" si="340"/>
        <v>#VALUE!</v>
      </c>
    </row>
    <row r="2415" spans="12:21" x14ac:dyDescent="0.5">
      <c r="L2415" s="56" t="str">
        <f t="shared" si="333"/>
        <v>Effectuez l’étape 1</v>
      </c>
      <c r="M2415" s="56" t="str">
        <f t="shared" si="334"/>
        <v>Effectuez l’étape 1</v>
      </c>
      <c r="N2415" s="56" t="str">
        <f t="shared" si="335"/>
        <v>Effectuez l’étape 1</v>
      </c>
      <c r="O2415" s="56" t="str">
        <f t="shared" si="336"/>
        <v>Effectuez l’étape 1</v>
      </c>
      <c r="P2415" s="3">
        <f t="shared" si="341"/>
        <v>0</v>
      </c>
      <c r="R2415" s="110" t="e">
        <f t="shared" si="337"/>
        <v>#VALUE!</v>
      </c>
      <c r="S2415" s="110" t="e">
        <f t="shared" si="338"/>
        <v>#VALUE!</v>
      </c>
      <c r="T2415" s="110" t="e">
        <f t="shared" si="339"/>
        <v>#VALUE!</v>
      </c>
      <c r="U2415" s="110" t="e">
        <f t="shared" si="340"/>
        <v>#VALUE!</v>
      </c>
    </row>
    <row r="2416" spans="12:21" x14ac:dyDescent="0.5">
      <c r="L2416" s="56" t="str">
        <f t="shared" si="333"/>
        <v>Effectuez l’étape 1</v>
      </c>
      <c r="M2416" s="56" t="str">
        <f t="shared" si="334"/>
        <v>Effectuez l’étape 1</v>
      </c>
      <c r="N2416" s="56" t="str">
        <f t="shared" si="335"/>
        <v>Effectuez l’étape 1</v>
      </c>
      <c r="O2416" s="56" t="str">
        <f t="shared" si="336"/>
        <v>Effectuez l’étape 1</v>
      </c>
      <c r="P2416" s="3">
        <f t="shared" si="341"/>
        <v>0</v>
      </c>
      <c r="R2416" s="110" t="e">
        <f t="shared" si="337"/>
        <v>#VALUE!</v>
      </c>
      <c r="S2416" s="110" t="e">
        <f t="shared" si="338"/>
        <v>#VALUE!</v>
      </c>
      <c r="T2416" s="110" t="e">
        <f t="shared" si="339"/>
        <v>#VALUE!</v>
      </c>
      <c r="U2416" s="110" t="e">
        <f t="shared" si="340"/>
        <v>#VALUE!</v>
      </c>
    </row>
    <row r="2417" spans="12:21" x14ac:dyDescent="0.5">
      <c r="L2417" s="56" t="str">
        <f t="shared" si="333"/>
        <v>Effectuez l’étape 1</v>
      </c>
      <c r="M2417" s="56" t="str">
        <f t="shared" si="334"/>
        <v>Effectuez l’étape 1</v>
      </c>
      <c r="N2417" s="56" t="str">
        <f t="shared" si="335"/>
        <v>Effectuez l’étape 1</v>
      </c>
      <c r="O2417" s="56" t="str">
        <f t="shared" si="336"/>
        <v>Effectuez l’étape 1</v>
      </c>
      <c r="P2417" s="3">
        <f t="shared" si="341"/>
        <v>0</v>
      </c>
      <c r="R2417" s="110" t="e">
        <f t="shared" si="337"/>
        <v>#VALUE!</v>
      </c>
      <c r="S2417" s="110" t="e">
        <f t="shared" si="338"/>
        <v>#VALUE!</v>
      </c>
      <c r="T2417" s="110" t="e">
        <f t="shared" si="339"/>
        <v>#VALUE!</v>
      </c>
      <c r="U2417" s="110" t="e">
        <f t="shared" si="340"/>
        <v>#VALUE!</v>
      </c>
    </row>
    <row r="2418" spans="12:21" x14ac:dyDescent="0.5">
      <c r="L2418" s="56" t="str">
        <f t="shared" si="333"/>
        <v>Effectuez l’étape 1</v>
      </c>
      <c r="M2418" s="56" t="str">
        <f t="shared" si="334"/>
        <v>Effectuez l’étape 1</v>
      </c>
      <c r="N2418" s="56" t="str">
        <f t="shared" si="335"/>
        <v>Effectuez l’étape 1</v>
      </c>
      <c r="O2418" s="56" t="str">
        <f t="shared" si="336"/>
        <v>Effectuez l’étape 1</v>
      </c>
      <c r="P2418" s="3">
        <f t="shared" si="341"/>
        <v>0</v>
      </c>
      <c r="R2418" s="110" t="e">
        <f t="shared" si="337"/>
        <v>#VALUE!</v>
      </c>
      <c r="S2418" s="110" t="e">
        <f t="shared" si="338"/>
        <v>#VALUE!</v>
      </c>
      <c r="T2418" s="110" t="e">
        <f t="shared" si="339"/>
        <v>#VALUE!</v>
      </c>
      <c r="U2418" s="110" t="e">
        <f t="shared" si="340"/>
        <v>#VALUE!</v>
      </c>
    </row>
    <row r="2419" spans="12:21" x14ac:dyDescent="0.5">
      <c r="L2419" s="56" t="str">
        <f t="shared" si="333"/>
        <v>Effectuez l’étape 1</v>
      </c>
      <c r="M2419" s="56" t="str">
        <f t="shared" si="334"/>
        <v>Effectuez l’étape 1</v>
      </c>
      <c r="N2419" s="56" t="str">
        <f t="shared" si="335"/>
        <v>Effectuez l’étape 1</v>
      </c>
      <c r="O2419" s="56" t="str">
        <f t="shared" si="336"/>
        <v>Effectuez l’étape 1</v>
      </c>
      <c r="P2419" s="3">
        <f t="shared" si="341"/>
        <v>0</v>
      </c>
      <c r="R2419" s="110" t="e">
        <f t="shared" si="337"/>
        <v>#VALUE!</v>
      </c>
      <c r="S2419" s="110" t="e">
        <f t="shared" si="338"/>
        <v>#VALUE!</v>
      </c>
      <c r="T2419" s="110" t="e">
        <f t="shared" si="339"/>
        <v>#VALUE!</v>
      </c>
      <c r="U2419" s="110" t="e">
        <f t="shared" si="340"/>
        <v>#VALUE!</v>
      </c>
    </row>
    <row r="2420" spans="12:21" x14ac:dyDescent="0.5">
      <c r="L2420" s="56" t="str">
        <f t="shared" si="333"/>
        <v>Effectuez l’étape 1</v>
      </c>
      <c r="M2420" s="56" t="str">
        <f t="shared" si="334"/>
        <v>Effectuez l’étape 1</v>
      </c>
      <c r="N2420" s="56" t="str">
        <f t="shared" si="335"/>
        <v>Effectuez l’étape 1</v>
      </c>
      <c r="O2420" s="56" t="str">
        <f t="shared" si="336"/>
        <v>Effectuez l’étape 1</v>
      </c>
      <c r="P2420" s="3">
        <f t="shared" si="341"/>
        <v>0</v>
      </c>
      <c r="R2420" s="110" t="e">
        <f t="shared" si="337"/>
        <v>#VALUE!</v>
      </c>
      <c r="S2420" s="110" t="e">
        <f t="shared" si="338"/>
        <v>#VALUE!</v>
      </c>
      <c r="T2420" s="110" t="e">
        <f t="shared" si="339"/>
        <v>#VALUE!</v>
      </c>
      <c r="U2420" s="110" t="e">
        <f t="shared" si="340"/>
        <v>#VALUE!</v>
      </c>
    </row>
    <row r="2421" spans="12:21" x14ac:dyDescent="0.5">
      <c r="L2421" s="56" t="str">
        <f t="shared" si="333"/>
        <v>Effectuez l’étape 1</v>
      </c>
      <c r="M2421" s="56" t="str">
        <f t="shared" si="334"/>
        <v>Effectuez l’étape 1</v>
      </c>
      <c r="N2421" s="56" t="str">
        <f t="shared" si="335"/>
        <v>Effectuez l’étape 1</v>
      </c>
      <c r="O2421" s="56" t="str">
        <f t="shared" si="336"/>
        <v>Effectuez l’étape 1</v>
      </c>
      <c r="P2421" s="3">
        <f t="shared" si="341"/>
        <v>0</v>
      </c>
      <c r="R2421" s="110" t="e">
        <f t="shared" si="337"/>
        <v>#VALUE!</v>
      </c>
      <c r="S2421" s="110" t="e">
        <f t="shared" si="338"/>
        <v>#VALUE!</v>
      </c>
      <c r="T2421" s="110" t="e">
        <f t="shared" si="339"/>
        <v>#VALUE!</v>
      </c>
      <c r="U2421" s="110" t="e">
        <f t="shared" si="340"/>
        <v>#VALUE!</v>
      </c>
    </row>
    <row r="2422" spans="12:21" x14ac:dyDescent="0.5">
      <c r="L2422" s="56" t="str">
        <f t="shared" si="333"/>
        <v>Effectuez l’étape 1</v>
      </c>
      <c r="M2422" s="56" t="str">
        <f t="shared" si="334"/>
        <v>Effectuez l’étape 1</v>
      </c>
      <c r="N2422" s="56" t="str">
        <f t="shared" si="335"/>
        <v>Effectuez l’étape 1</v>
      </c>
      <c r="O2422" s="56" t="str">
        <f t="shared" si="336"/>
        <v>Effectuez l’étape 1</v>
      </c>
      <c r="P2422" s="3">
        <f t="shared" si="341"/>
        <v>0</v>
      </c>
      <c r="R2422" s="110" t="e">
        <f t="shared" si="337"/>
        <v>#VALUE!</v>
      </c>
      <c r="S2422" s="110" t="e">
        <f t="shared" si="338"/>
        <v>#VALUE!</v>
      </c>
      <c r="T2422" s="110" t="e">
        <f t="shared" si="339"/>
        <v>#VALUE!</v>
      </c>
      <c r="U2422" s="110" t="e">
        <f t="shared" si="340"/>
        <v>#VALUE!</v>
      </c>
    </row>
    <row r="2423" spans="12:21" x14ac:dyDescent="0.5">
      <c r="L2423" s="56" t="str">
        <f t="shared" si="333"/>
        <v>Effectuez l’étape 1</v>
      </c>
      <c r="M2423" s="56" t="str">
        <f t="shared" si="334"/>
        <v>Effectuez l’étape 1</v>
      </c>
      <c r="N2423" s="56" t="str">
        <f t="shared" si="335"/>
        <v>Effectuez l’étape 1</v>
      </c>
      <c r="O2423" s="56" t="str">
        <f t="shared" si="336"/>
        <v>Effectuez l’étape 1</v>
      </c>
      <c r="P2423" s="3">
        <f t="shared" si="341"/>
        <v>0</v>
      </c>
      <c r="R2423" s="110" t="e">
        <f t="shared" si="337"/>
        <v>#VALUE!</v>
      </c>
      <c r="S2423" s="110" t="e">
        <f t="shared" si="338"/>
        <v>#VALUE!</v>
      </c>
      <c r="T2423" s="110" t="e">
        <f t="shared" si="339"/>
        <v>#VALUE!</v>
      </c>
      <c r="U2423" s="110" t="e">
        <f t="shared" si="340"/>
        <v>#VALUE!</v>
      </c>
    </row>
    <row r="2424" spans="12:21" x14ac:dyDescent="0.5">
      <c r="L2424" s="56" t="str">
        <f t="shared" si="333"/>
        <v>Effectuez l’étape 1</v>
      </c>
      <c r="M2424" s="56" t="str">
        <f t="shared" si="334"/>
        <v>Effectuez l’étape 1</v>
      </c>
      <c r="N2424" s="56" t="str">
        <f t="shared" si="335"/>
        <v>Effectuez l’étape 1</v>
      </c>
      <c r="O2424" s="56" t="str">
        <f t="shared" si="336"/>
        <v>Effectuez l’étape 1</v>
      </c>
      <c r="P2424" s="3">
        <f t="shared" si="341"/>
        <v>0</v>
      </c>
      <c r="R2424" s="110" t="e">
        <f t="shared" si="337"/>
        <v>#VALUE!</v>
      </c>
      <c r="S2424" s="110" t="e">
        <f t="shared" si="338"/>
        <v>#VALUE!</v>
      </c>
      <c r="T2424" s="110" t="e">
        <f t="shared" si="339"/>
        <v>#VALUE!</v>
      </c>
      <c r="U2424" s="110" t="e">
        <f t="shared" si="340"/>
        <v>#VALUE!</v>
      </c>
    </row>
    <row r="2425" spans="12:21" x14ac:dyDescent="0.5">
      <c r="L2425" s="56" t="str">
        <f t="shared" si="333"/>
        <v>Effectuez l’étape 1</v>
      </c>
      <c r="M2425" s="56" t="str">
        <f t="shared" si="334"/>
        <v>Effectuez l’étape 1</v>
      </c>
      <c r="N2425" s="56" t="str">
        <f t="shared" si="335"/>
        <v>Effectuez l’étape 1</v>
      </c>
      <c r="O2425" s="56" t="str">
        <f t="shared" si="336"/>
        <v>Effectuez l’étape 1</v>
      </c>
      <c r="P2425" s="3">
        <f t="shared" si="341"/>
        <v>0</v>
      </c>
      <c r="R2425" s="110" t="e">
        <f t="shared" si="337"/>
        <v>#VALUE!</v>
      </c>
      <c r="S2425" s="110" t="e">
        <f t="shared" si="338"/>
        <v>#VALUE!</v>
      </c>
      <c r="T2425" s="110" t="e">
        <f t="shared" si="339"/>
        <v>#VALUE!</v>
      </c>
      <c r="U2425" s="110" t="e">
        <f t="shared" si="340"/>
        <v>#VALUE!</v>
      </c>
    </row>
    <row r="2426" spans="12:21" x14ac:dyDescent="0.5">
      <c r="L2426" s="56" t="str">
        <f t="shared" si="333"/>
        <v>Effectuez l’étape 1</v>
      </c>
      <c r="M2426" s="56" t="str">
        <f t="shared" si="334"/>
        <v>Effectuez l’étape 1</v>
      </c>
      <c r="N2426" s="56" t="str">
        <f t="shared" si="335"/>
        <v>Effectuez l’étape 1</v>
      </c>
      <c r="O2426" s="56" t="str">
        <f t="shared" si="336"/>
        <v>Effectuez l’étape 1</v>
      </c>
      <c r="P2426" s="3">
        <f t="shared" si="341"/>
        <v>0</v>
      </c>
      <c r="R2426" s="110" t="e">
        <f t="shared" si="337"/>
        <v>#VALUE!</v>
      </c>
      <c r="S2426" s="110" t="e">
        <f t="shared" si="338"/>
        <v>#VALUE!</v>
      </c>
      <c r="T2426" s="110" t="e">
        <f t="shared" si="339"/>
        <v>#VALUE!</v>
      </c>
      <c r="U2426" s="110" t="e">
        <f t="shared" si="340"/>
        <v>#VALUE!</v>
      </c>
    </row>
    <row r="2427" spans="12:21" x14ac:dyDescent="0.5">
      <c r="L2427" s="56" t="str">
        <f t="shared" si="333"/>
        <v>Effectuez l’étape 1</v>
      </c>
      <c r="M2427" s="56" t="str">
        <f t="shared" si="334"/>
        <v>Effectuez l’étape 1</v>
      </c>
      <c r="N2427" s="56" t="str">
        <f t="shared" si="335"/>
        <v>Effectuez l’étape 1</v>
      </c>
      <c r="O2427" s="56" t="str">
        <f t="shared" si="336"/>
        <v>Effectuez l’étape 1</v>
      </c>
      <c r="P2427" s="3">
        <f t="shared" si="341"/>
        <v>0</v>
      </c>
      <c r="R2427" s="110" t="e">
        <f t="shared" si="337"/>
        <v>#VALUE!</v>
      </c>
      <c r="S2427" s="110" t="e">
        <f t="shared" si="338"/>
        <v>#VALUE!</v>
      </c>
      <c r="T2427" s="110" t="e">
        <f t="shared" si="339"/>
        <v>#VALUE!</v>
      </c>
      <c r="U2427" s="110" t="e">
        <f t="shared" si="340"/>
        <v>#VALUE!</v>
      </c>
    </row>
    <row r="2428" spans="12:21" x14ac:dyDescent="0.5">
      <c r="L2428" s="56" t="str">
        <f t="shared" si="333"/>
        <v>Effectuez l’étape 1</v>
      </c>
      <c r="M2428" s="56" t="str">
        <f t="shared" si="334"/>
        <v>Effectuez l’étape 1</v>
      </c>
      <c r="N2428" s="56" t="str">
        <f t="shared" si="335"/>
        <v>Effectuez l’étape 1</v>
      </c>
      <c r="O2428" s="56" t="str">
        <f t="shared" si="336"/>
        <v>Effectuez l’étape 1</v>
      </c>
      <c r="P2428" s="3">
        <f t="shared" si="341"/>
        <v>0</v>
      </c>
      <c r="R2428" s="110" t="e">
        <f t="shared" si="337"/>
        <v>#VALUE!</v>
      </c>
      <c r="S2428" s="110" t="e">
        <f t="shared" si="338"/>
        <v>#VALUE!</v>
      </c>
      <c r="T2428" s="110" t="e">
        <f t="shared" si="339"/>
        <v>#VALUE!</v>
      </c>
      <c r="U2428" s="110" t="e">
        <f t="shared" si="340"/>
        <v>#VALUE!</v>
      </c>
    </row>
    <row r="2429" spans="12:21" x14ac:dyDescent="0.5">
      <c r="L2429" s="56" t="str">
        <f t="shared" si="333"/>
        <v>Effectuez l’étape 1</v>
      </c>
      <c r="M2429" s="56" t="str">
        <f t="shared" si="334"/>
        <v>Effectuez l’étape 1</v>
      </c>
      <c r="N2429" s="56" t="str">
        <f t="shared" si="335"/>
        <v>Effectuez l’étape 1</v>
      </c>
      <c r="O2429" s="56" t="str">
        <f t="shared" si="336"/>
        <v>Effectuez l’étape 1</v>
      </c>
      <c r="P2429" s="3">
        <f t="shared" si="341"/>
        <v>0</v>
      </c>
      <c r="R2429" s="110" t="e">
        <f t="shared" si="337"/>
        <v>#VALUE!</v>
      </c>
      <c r="S2429" s="110" t="e">
        <f t="shared" si="338"/>
        <v>#VALUE!</v>
      </c>
      <c r="T2429" s="110" t="e">
        <f t="shared" si="339"/>
        <v>#VALUE!</v>
      </c>
      <c r="U2429" s="110" t="e">
        <f t="shared" si="340"/>
        <v>#VALUE!</v>
      </c>
    </row>
    <row r="2430" spans="12:21" x14ac:dyDescent="0.5">
      <c r="L2430" s="56" t="str">
        <f t="shared" si="333"/>
        <v>Effectuez l’étape 1</v>
      </c>
      <c r="M2430" s="56" t="str">
        <f t="shared" si="334"/>
        <v>Effectuez l’étape 1</v>
      </c>
      <c r="N2430" s="56" t="str">
        <f t="shared" si="335"/>
        <v>Effectuez l’étape 1</v>
      </c>
      <c r="O2430" s="56" t="str">
        <f t="shared" si="336"/>
        <v>Effectuez l’étape 1</v>
      </c>
      <c r="P2430" s="3">
        <f t="shared" si="341"/>
        <v>0</v>
      </c>
      <c r="R2430" s="110" t="e">
        <f t="shared" si="337"/>
        <v>#VALUE!</v>
      </c>
      <c r="S2430" s="110" t="e">
        <f t="shared" si="338"/>
        <v>#VALUE!</v>
      </c>
      <c r="T2430" s="110" t="e">
        <f t="shared" si="339"/>
        <v>#VALUE!</v>
      </c>
      <c r="U2430" s="110" t="e">
        <f t="shared" si="340"/>
        <v>#VALUE!</v>
      </c>
    </row>
    <row r="2431" spans="12:21" x14ac:dyDescent="0.5">
      <c r="L2431" s="56" t="str">
        <f t="shared" si="333"/>
        <v>Effectuez l’étape 1</v>
      </c>
      <c r="M2431" s="56" t="str">
        <f t="shared" si="334"/>
        <v>Effectuez l’étape 1</v>
      </c>
      <c r="N2431" s="56" t="str">
        <f t="shared" si="335"/>
        <v>Effectuez l’étape 1</v>
      </c>
      <c r="O2431" s="56" t="str">
        <f t="shared" si="336"/>
        <v>Effectuez l’étape 1</v>
      </c>
      <c r="P2431" s="3">
        <f t="shared" si="341"/>
        <v>0</v>
      </c>
      <c r="R2431" s="110" t="e">
        <f t="shared" si="337"/>
        <v>#VALUE!</v>
      </c>
      <c r="S2431" s="110" t="e">
        <f t="shared" si="338"/>
        <v>#VALUE!</v>
      </c>
      <c r="T2431" s="110" t="e">
        <f t="shared" si="339"/>
        <v>#VALUE!</v>
      </c>
      <c r="U2431" s="110" t="e">
        <f t="shared" si="340"/>
        <v>#VALUE!</v>
      </c>
    </row>
    <row r="2432" spans="12:21" x14ac:dyDescent="0.5">
      <c r="L2432" s="56" t="str">
        <f t="shared" si="333"/>
        <v>Effectuez l’étape 1</v>
      </c>
      <c r="M2432" s="56" t="str">
        <f t="shared" si="334"/>
        <v>Effectuez l’étape 1</v>
      </c>
      <c r="N2432" s="56" t="str">
        <f t="shared" si="335"/>
        <v>Effectuez l’étape 1</v>
      </c>
      <c r="O2432" s="56" t="str">
        <f t="shared" si="336"/>
        <v>Effectuez l’étape 1</v>
      </c>
      <c r="P2432" s="3">
        <f t="shared" si="341"/>
        <v>0</v>
      </c>
      <c r="R2432" s="110" t="e">
        <f t="shared" si="337"/>
        <v>#VALUE!</v>
      </c>
      <c r="S2432" s="110" t="e">
        <f t="shared" si="338"/>
        <v>#VALUE!</v>
      </c>
      <c r="T2432" s="110" t="e">
        <f t="shared" si="339"/>
        <v>#VALUE!</v>
      </c>
      <c r="U2432" s="110" t="e">
        <f t="shared" si="340"/>
        <v>#VALUE!</v>
      </c>
    </row>
    <row r="2433" spans="12:21" x14ac:dyDescent="0.5">
      <c r="L2433" s="56" t="str">
        <f t="shared" si="333"/>
        <v>Effectuez l’étape 1</v>
      </c>
      <c r="M2433" s="56" t="str">
        <f t="shared" si="334"/>
        <v>Effectuez l’étape 1</v>
      </c>
      <c r="N2433" s="56" t="str">
        <f t="shared" si="335"/>
        <v>Effectuez l’étape 1</v>
      </c>
      <c r="O2433" s="56" t="str">
        <f t="shared" si="336"/>
        <v>Effectuez l’étape 1</v>
      </c>
      <c r="P2433" s="3">
        <f t="shared" si="341"/>
        <v>0</v>
      </c>
      <c r="R2433" s="110" t="e">
        <f t="shared" si="337"/>
        <v>#VALUE!</v>
      </c>
      <c r="S2433" s="110" t="e">
        <f t="shared" si="338"/>
        <v>#VALUE!</v>
      </c>
      <c r="T2433" s="110" t="e">
        <f t="shared" si="339"/>
        <v>#VALUE!</v>
      </c>
      <c r="U2433" s="110" t="e">
        <f t="shared" si="340"/>
        <v>#VALUE!</v>
      </c>
    </row>
    <row r="2434" spans="12:21" x14ac:dyDescent="0.5">
      <c r="L2434" s="56" t="str">
        <f t="shared" si="333"/>
        <v>Effectuez l’étape 1</v>
      </c>
      <c r="M2434" s="56" t="str">
        <f t="shared" si="334"/>
        <v>Effectuez l’étape 1</v>
      </c>
      <c r="N2434" s="56" t="str">
        <f t="shared" si="335"/>
        <v>Effectuez l’étape 1</v>
      </c>
      <c r="O2434" s="56" t="str">
        <f t="shared" si="336"/>
        <v>Effectuez l’étape 1</v>
      </c>
      <c r="P2434" s="3">
        <f t="shared" si="341"/>
        <v>0</v>
      </c>
      <c r="R2434" s="110" t="e">
        <f t="shared" si="337"/>
        <v>#VALUE!</v>
      </c>
      <c r="S2434" s="110" t="e">
        <f t="shared" si="338"/>
        <v>#VALUE!</v>
      </c>
      <c r="T2434" s="110" t="e">
        <f t="shared" si="339"/>
        <v>#VALUE!</v>
      </c>
      <c r="U2434" s="110" t="e">
        <f t="shared" si="340"/>
        <v>#VALUE!</v>
      </c>
    </row>
    <row r="2435" spans="12:21" x14ac:dyDescent="0.5">
      <c r="L2435" s="56" t="str">
        <f t="shared" si="333"/>
        <v>Effectuez l’étape 1</v>
      </c>
      <c r="M2435" s="56" t="str">
        <f t="shared" si="334"/>
        <v>Effectuez l’étape 1</v>
      </c>
      <c r="N2435" s="56" t="str">
        <f t="shared" si="335"/>
        <v>Effectuez l’étape 1</v>
      </c>
      <c r="O2435" s="56" t="str">
        <f t="shared" si="336"/>
        <v>Effectuez l’étape 1</v>
      </c>
      <c r="P2435" s="3">
        <f t="shared" si="341"/>
        <v>0</v>
      </c>
      <c r="R2435" s="110" t="e">
        <f t="shared" si="337"/>
        <v>#VALUE!</v>
      </c>
      <c r="S2435" s="110" t="e">
        <f t="shared" si="338"/>
        <v>#VALUE!</v>
      </c>
      <c r="T2435" s="110" t="e">
        <f t="shared" si="339"/>
        <v>#VALUE!</v>
      </c>
      <c r="U2435" s="110" t="e">
        <f t="shared" si="340"/>
        <v>#VALUE!</v>
      </c>
    </row>
    <row r="2436" spans="12:21" x14ac:dyDescent="0.5">
      <c r="L2436" s="56" t="str">
        <f t="shared" si="333"/>
        <v>Effectuez l’étape 1</v>
      </c>
      <c r="M2436" s="56" t="str">
        <f t="shared" si="334"/>
        <v>Effectuez l’étape 1</v>
      </c>
      <c r="N2436" s="56" t="str">
        <f t="shared" si="335"/>
        <v>Effectuez l’étape 1</v>
      </c>
      <c r="O2436" s="56" t="str">
        <f t="shared" si="336"/>
        <v>Effectuez l’étape 1</v>
      </c>
      <c r="P2436" s="3">
        <f t="shared" si="341"/>
        <v>0</v>
      </c>
      <c r="R2436" s="110" t="e">
        <f t="shared" si="337"/>
        <v>#VALUE!</v>
      </c>
      <c r="S2436" s="110" t="e">
        <f t="shared" si="338"/>
        <v>#VALUE!</v>
      </c>
      <c r="T2436" s="110" t="e">
        <f t="shared" si="339"/>
        <v>#VALUE!</v>
      </c>
      <c r="U2436" s="110" t="e">
        <f t="shared" si="340"/>
        <v>#VALUE!</v>
      </c>
    </row>
    <row r="2437" spans="12:21" x14ac:dyDescent="0.5">
      <c r="L2437" s="56" t="str">
        <f t="shared" si="333"/>
        <v>Effectuez l’étape 1</v>
      </c>
      <c r="M2437" s="56" t="str">
        <f t="shared" si="334"/>
        <v>Effectuez l’étape 1</v>
      </c>
      <c r="N2437" s="56" t="str">
        <f t="shared" si="335"/>
        <v>Effectuez l’étape 1</v>
      </c>
      <c r="O2437" s="56" t="str">
        <f t="shared" si="336"/>
        <v>Effectuez l’étape 1</v>
      </c>
      <c r="P2437" s="3">
        <f t="shared" si="341"/>
        <v>0</v>
      </c>
      <c r="R2437" s="110" t="e">
        <f t="shared" si="337"/>
        <v>#VALUE!</v>
      </c>
      <c r="S2437" s="110" t="e">
        <f t="shared" si="338"/>
        <v>#VALUE!</v>
      </c>
      <c r="T2437" s="110" t="e">
        <f t="shared" si="339"/>
        <v>#VALUE!</v>
      </c>
      <c r="U2437" s="110" t="e">
        <f t="shared" si="340"/>
        <v>#VALUE!</v>
      </c>
    </row>
    <row r="2438" spans="12:21" x14ac:dyDescent="0.5">
      <c r="L2438" s="56" t="str">
        <f t="shared" ref="L2438:L2502" si="342">IF(ISTEXT(overallRate),"Effectuez l’étape 1",IF(OR(COUNT($C2438,H2438)&lt;&gt;2,overallRate=0),0,IF(D2438="Oui",ROUND(MAX(IF($B2438="Non - avec lien de dépendance",0,MIN((0.75*H2438),847)),MIN(H2438,(0.75*$C2438),847)),2),R2438)))</f>
        <v>Effectuez l’étape 1</v>
      </c>
      <c r="M2438" s="56" t="str">
        <f t="shared" ref="M2438:M2502" si="343">IF(ISTEXT(overallRate),"Effectuez l’étape 1",IF(OR(COUNT($C2438,I2438)&lt;&gt;2,overallRate=0),0,IF(E2438="Yes",ROUND(MAX(IF($B2438="Non - avec lien de dépendance",0,MIN((0.75*I2438),847)),MIN(I2438,(0.75*$C2438),847)),2),S2438)))</f>
        <v>Effectuez l’étape 1</v>
      </c>
      <c r="N2438" s="56" t="str">
        <f t="shared" ref="N2438:N2502" si="344">IF(ISTEXT(overallRate),"Effectuez l’étape 1",IF(OR(COUNT($C2438,J2438)&lt;&gt;2,overallRate=0),0,IF(F2438="Yes",ROUND(MAX(IF($B2438="Non - avec lien de dépendance",0,MIN((0.75*J2438),847)),MIN(J2438,(0.75*$C2438),847)),2),T2438)))</f>
        <v>Effectuez l’étape 1</v>
      </c>
      <c r="O2438" s="56" t="str">
        <f t="shared" ref="O2438:O2502" si="345">IF(ISTEXT(overallRate),"Effectuez l’étape 1",IF(OR(COUNT($C2438,K2438)&lt;&gt;2,overallRate=0),0,IF(G2438="Yes",ROUND(MAX(IF($B2438="Non - avec lien de dépendance",0,MIN((0.75*K2438),847)),MIN(K2438,(0.75*$C2438),847)),2),U2438)))</f>
        <v>Effectuez l’étape 1</v>
      </c>
      <c r="P2438" s="3">
        <f t="shared" si="341"/>
        <v>0</v>
      </c>
      <c r="R2438" s="110" t="e">
        <f t="shared" ref="R2438:R2502" si="346">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#VALUE!</v>
      </c>
      <c r="S2438" s="110" t="e">
        <f t="shared" ref="S2438:S2502" si="347">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#VALUE!</v>
      </c>
      <c r="T2438" s="110" t="e">
        <f t="shared" ref="T2438:T2502" si="348">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#VALUE!</v>
      </c>
      <c r="U2438" s="110" t="e">
        <f t="shared" ref="U2438:U2502" si="349">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#VALUE!</v>
      </c>
    </row>
    <row r="2439" spans="12:21" x14ac:dyDescent="0.5">
      <c r="L2439" s="56" t="str">
        <f t="shared" si="342"/>
        <v>Effectuez l’étape 1</v>
      </c>
      <c r="M2439" s="56" t="str">
        <f t="shared" si="343"/>
        <v>Effectuez l’étape 1</v>
      </c>
      <c r="N2439" s="56" t="str">
        <f t="shared" si="344"/>
        <v>Effectuez l’étape 1</v>
      </c>
      <c r="O2439" s="56" t="str">
        <f t="shared" si="345"/>
        <v>Effectuez l’étape 1</v>
      </c>
      <c r="P2439" s="3">
        <f t="shared" ref="P2439:P2502" si="350">IF(AND(COUNT(C2439:K2439)&gt;0,OR(COUNT(C2439:K2439)&lt;&gt;5,ISBLANK(B2439))),"Fill out all amounts",SUM(L2439:O2439))</f>
        <v>0</v>
      </c>
      <c r="R2439" s="110" t="e">
        <f t="shared" si="346"/>
        <v>#VALUE!</v>
      </c>
      <c r="S2439" s="110" t="e">
        <f t="shared" si="347"/>
        <v>#VALUE!</v>
      </c>
      <c r="T2439" s="110" t="e">
        <f t="shared" si="348"/>
        <v>#VALUE!</v>
      </c>
      <c r="U2439" s="110" t="e">
        <f t="shared" si="349"/>
        <v>#VALUE!</v>
      </c>
    </row>
    <row r="2440" spans="12:21" x14ac:dyDescent="0.5">
      <c r="L2440" s="56" t="str">
        <f t="shared" si="342"/>
        <v>Effectuez l’étape 1</v>
      </c>
      <c r="M2440" s="56" t="str">
        <f t="shared" si="343"/>
        <v>Effectuez l’étape 1</v>
      </c>
      <c r="N2440" s="56" t="str">
        <f t="shared" si="344"/>
        <v>Effectuez l’étape 1</v>
      </c>
      <c r="O2440" s="56" t="str">
        <f t="shared" si="345"/>
        <v>Effectuez l’étape 1</v>
      </c>
      <c r="P2440" s="3">
        <f t="shared" si="350"/>
        <v>0</v>
      </c>
      <c r="R2440" s="110" t="e">
        <f t="shared" si="346"/>
        <v>#VALUE!</v>
      </c>
      <c r="S2440" s="110" t="e">
        <f t="shared" si="347"/>
        <v>#VALUE!</v>
      </c>
      <c r="T2440" s="110" t="e">
        <f t="shared" si="348"/>
        <v>#VALUE!</v>
      </c>
      <c r="U2440" s="110" t="e">
        <f t="shared" si="349"/>
        <v>#VALUE!</v>
      </c>
    </row>
    <row r="2441" spans="12:21" x14ac:dyDescent="0.5">
      <c r="L2441" s="56" t="str">
        <f t="shared" si="342"/>
        <v>Effectuez l’étape 1</v>
      </c>
      <c r="M2441" s="56" t="str">
        <f t="shared" si="343"/>
        <v>Effectuez l’étape 1</v>
      </c>
      <c r="N2441" s="56" t="str">
        <f t="shared" si="344"/>
        <v>Effectuez l’étape 1</v>
      </c>
      <c r="O2441" s="56" t="str">
        <f t="shared" si="345"/>
        <v>Effectuez l’étape 1</v>
      </c>
      <c r="P2441" s="3">
        <f t="shared" si="350"/>
        <v>0</v>
      </c>
      <c r="R2441" s="110" t="e">
        <f t="shared" si="346"/>
        <v>#VALUE!</v>
      </c>
      <c r="S2441" s="110" t="e">
        <f t="shared" si="347"/>
        <v>#VALUE!</v>
      </c>
      <c r="T2441" s="110" t="e">
        <f t="shared" si="348"/>
        <v>#VALUE!</v>
      </c>
      <c r="U2441" s="110" t="e">
        <f t="shared" si="349"/>
        <v>#VALUE!</v>
      </c>
    </row>
    <row r="2442" spans="12:21" x14ac:dyDescent="0.5">
      <c r="L2442" s="56" t="str">
        <f t="shared" si="342"/>
        <v>Effectuez l’étape 1</v>
      </c>
      <c r="M2442" s="56" t="str">
        <f t="shared" si="343"/>
        <v>Effectuez l’étape 1</v>
      </c>
      <c r="N2442" s="56" t="str">
        <f t="shared" si="344"/>
        <v>Effectuez l’étape 1</v>
      </c>
      <c r="O2442" s="56" t="str">
        <f t="shared" si="345"/>
        <v>Effectuez l’étape 1</v>
      </c>
      <c r="P2442" s="3">
        <f t="shared" si="350"/>
        <v>0</v>
      </c>
      <c r="R2442" s="110" t="e">
        <f t="shared" si="346"/>
        <v>#VALUE!</v>
      </c>
      <c r="S2442" s="110" t="e">
        <f t="shared" si="347"/>
        <v>#VALUE!</v>
      </c>
      <c r="T2442" s="110" t="e">
        <f t="shared" si="348"/>
        <v>#VALUE!</v>
      </c>
      <c r="U2442" s="110" t="e">
        <f t="shared" si="349"/>
        <v>#VALUE!</v>
      </c>
    </row>
    <row r="2443" spans="12:21" x14ac:dyDescent="0.5">
      <c r="L2443" s="56" t="str">
        <f t="shared" si="342"/>
        <v>Effectuez l’étape 1</v>
      </c>
      <c r="M2443" s="56" t="str">
        <f t="shared" si="343"/>
        <v>Effectuez l’étape 1</v>
      </c>
      <c r="N2443" s="56" t="str">
        <f t="shared" si="344"/>
        <v>Effectuez l’étape 1</v>
      </c>
      <c r="O2443" s="56" t="str">
        <f t="shared" si="345"/>
        <v>Effectuez l’étape 1</v>
      </c>
      <c r="P2443" s="3">
        <f t="shared" si="350"/>
        <v>0</v>
      </c>
      <c r="R2443" s="110" t="e">
        <f t="shared" si="346"/>
        <v>#VALUE!</v>
      </c>
      <c r="S2443" s="110" t="e">
        <f t="shared" si="347"/>
        <v>#VALUE!</v>
      </c>
      <c r="T2443" s="110" t="e">
        <f t="shared" si="348"/>
        <v>#VALUE!</v>
      </c>
      <c r="U2443" s="110" t="e">
        <f t="shared" si="349"/>
        <v>#VALUE!</v>
      </c>
    </row>
    <row r="2444" spans="12:21" x14ac:dyDescent="0.5">
      <c r="L2444" s="56" t="str">
        <f t="shared" si="342"/>
        <v>Effectuez l’étape 1</v>
      </c>
      <c r="M2444" s="56" t="str">
        <f t="shared" si="343"/>
        <v>Effectuez l’étape 1</v>
      </c>
      <c r="N2444" s="56" t="str">
        <f t="shared" si="344"/>
        <v>Effectuez l’étape 1</v>
      </c>
      <c r="O2444" s="56" t="str">
        <f t="shared" si="345"/>
        <v>Effectuez l’étape 1</v>
      </c>
      <c r="P2444" s="3">
        <f t="shared" si="350"/>
        <v>0</v>
      </c>
      <c r="R2444" s="110" t="e">
        <f t="shared" si="346"/>
        <v>#VALUE!</v>
      </c>
      <c r="S2444" s="110" t="e">
        <f t="shared" si="347"/>
        <v>#VALUE!</v>
      </c>
      <c r="T2444" s="110" t="e">
        <f t="shared" si="348"/>
        <v>#VALUE!</v>
      </c>
      <c r="U2444" s="110" t="e">
        <f t="shared" si="349"/>
        <v>#VALUE!</v>
      </c>
    </row>
    <row r="2445" spans="12:21" x14ac:dyDescent="0.5">
      <c r="L2445" s="56" t="str">
        <f t="shared" si="342"/>
        <v>Effectuez l’étape 1</v>
      </c>
      <c r="M2445" s="56" t="str">
        <f t="shared" si="343"/>
        <v>Effectuez l’étape 1</v>
      </c>
      <c r="N2445" s="56" t="str">
        <f t="shared" si="344"/>
        <v>Effectuez l’étape 1</v>
      </c>
      <c r="O2445" s="56" t="str">
        <f t="shared" si="345"/>
        <v>Effectuez l’étape 1</v>
      </c>
      <c r="P2445" s="3">
        <f t="shared" si="350"/>
        <v>0</v>
      </c>
      <c r="R2445" s="110" t="e">
        <f t="shared" si="346"/>
        <v>#VALUE!</v>
      </c>
      <c r="S2445" s="110" t="e">
        <f t="shared" si="347"/>
        <v>#VALUE!</v>
      </c>
      <c r="T2445" s="110" t="e">
        <f t="shared" si="348"/>
        <v>#VALUE!</v>
      </c>
      <c r="U2445" s="110" t="e">
        <f t="shared" si="349"/>
        <v>#VALUE!</v>
      </c>
    </row>
    <row r="2446" spans="12:21" x14ac:dyDescent="0.5">
      <c r="L2446" s="56" t="str">
        <f t="shared" si="342"/>
        <v>Effectuez l’étape 1</v>
      </c>
      <c r="M2446" s="56" t="str">
        <f t="shared" si="343"/>
        <v>Effectuez l’étape 1</v>
      </c>
      <c r="N2446" s="56" t="str">
        <f t="shared" si="344"/>
        <v>Effectuez l’étape 1</v>
      </c>
      <c r="O2446" s="56" t="str">
        <f t="shared" si="345"/>
        <v>Effectuez l’étape 1</v>
      </c>
      <c r="P2446" s="3">
        <f t="shared" si="350"/>
        <v>0</v>
      </c>
      <c r="R2446" s="110" t="e">
        <f t="shared" si="346"/>
        <v>#VALUE!</v>
      </c>
      <c r="S2446" s="110" t="e">
        <f t="shared" si="347"/>
        <v>#VALUE!</v>
      </c>
      <c r="T2446" s="110" t="e">
        <f t="shared" si="348"/>
        <v>#VALUE!</v>
      </c>
      <c r="U2446" s="110" t="e">
        <f t="shared" si="349"/>
        <v>#VALUE!</v>
      </c>
    </row>
    <row r="2447" spans="12:21" x14ac:dyDescent="0.5">
      <c r="L2447" s="56" t="str">
        <f t="shared" si="342"/>
        <v>Effectuez l’étape 1</v>
      </c>
      <c r="M2447" s="56" t="str">
        <f t="shared" si="343"/>
        <v>Effectuez l’étape 1</v>
      </c>
      <c r="N2447" s="56" t="str">
        <f t="shared" si="344"/>
        <v>Effectuez l’étape 1</v>
      </c>
      <c r="O2447" s="56" t="str">
        <f t="shared" si="345"/>
        <v>Effectuez l’étape 1</v>
      </c>
      <c r="P2447" s="3">
        <f t="shared" si="350"/>
        <v>0</v>
      </c>
      <c r="R2447" s="110" t="e">
        <f t="shared" si="346"/>
        <v>#VALUE!</v>
      </c>
      <c r="S2447" s="110" t="e">
        <f t="shared" si="347"/>
        <v>#VALUE!</v>
      </c>
      <c r="T2447" s="110" t="e">
        <f t="shared" si="348"/>
        <v>#VALUE!</v>
      </c>
      <c r="U2447" s="110" t="e">
        <f t="shared" si="349"/>
        <v>#VALUE!</v>
      </c>
    </row>
    <row r="2448" spans="12:21" x14ac:dyDescent="0.5">
      <c r="L2448" s="56" t="str">
        <f t="shared" si="342"/>
        <v>Effectuez l’étape 1</v>
      </c>
      <c r="M2448" s="56" t="str">
        <f t="shared" si="343"/>
        <v>Effectuez l’étape 1</v>
      </c>
      <c r="N2448" s="56" t="str">
        <f t="shared" si="344"/>
        <v>Effectuez l’étape 1</v>
      </c>
      <c r="O2448" s="56" t="str">
        <f t="shared" si="345"/>
        <v>Effectuez l’étape 1</v>
      </c>
      <c r="P2448" s="3">
        <f t="shared" si="350"/>
        <v>0</v>
      </c>
      <c r="R2448" s="110" t="e">
        <f t="shared" si="346"/>
        <v>#VALUE!</v>
      </c>
      <c r="S2448" s="110" t="e">
        <f t="shared" si="347"/>
        <v>#VALUE!</v>
      </c>
      <c r="T2448" s="110" t="e">
        <f t="shared" si="348"/>
        <v>#VALUE!</v>
      </c>
      <c r="U2448" s="110" t="e">
        <f t="shared" si="349"/>
        <v>#VALUE!</v>
      </c>
    </row>
    <row r="2449" spans="12:21" x14ac:dyDescent="0.5">
      <c r="L2449" s="56" t="str">
        <f t="shared" si="342"/>
        <v>Effectuez l’étape 1</v>
      </c>
      <c r="M2449" s="56" t="str">
        <f t="shared" si="343"/>
        <v>Effectuez l’étape 1</v>
      </c>
      <c r="N2449" s="56" t="str">
        <f t="shared" si="344"/>
        <v>Effectuez l’étape 1</v>
      </c>
      <c r="O2449" s="56" t="str">
        <f t="shared" si="345"/>
        <v>Effectuez l’étape 1</v>
      </c>
      <c r="P2449" s="3">
        <f t="shared" si="350"/>
        <v>0</v>
      </c>
      <c r="R2449" s="110" t="e">
        <f t="shared" si="346"/>
        <v>#VALUE!</v>
      </c>
      <c r="S2449" s="110" t="e">
        <f t="shared" si="347"/>
        <v>#VALUE!</v>
      </c>
      <c r="T2449" s="110" t="e">
        <f t="shared" si="348"/>
        <v>#VALUE!</v>
      </c>
      <c r="U2449" s="110" t="e">
        <f t="shared" si="349"/>
        <v>#VALUE!</v>
      </c>
    </row>
    <row r="2450" spans="12:21" x14ac:dyDescent="0.5">
      <c r="L2450" s="56" t="str">
        <f t="shared" si="342"/>
        <v>Effectuez l’étape 1</v>
      </c>
      <c r="M2450" s="56" t="str">
        <f t="shared" si="343"/>
        <v>Effectuez l’étape 1</v>
      </c>
      <c r="N2450" s="56" t="str">
        <f t="shared" si="344"/>
        <v>Effectuez l’étape 1</v>
      </c>
      <c r="O2450" s="56" t="str">
        <f t="shared" si="345"/>
        <v>Effectuez l’étape 1</v>
      </c>
      <c r="P2450" s="3">
        <f t="shared" si="350"/>
        <v>0</v>
      </c>
      <c r="R2450" s="110" t="e">
        <f t="shared" si="346"/>
        <v>#VALUE!</v>
      </c>
      <c r="S2450" s="110" t="e">
        <f t="shared" si="347"/>
        <v>#VALUE!</v>
      </c>
      <c r="T2450" s="110" t="e">
        <f t="shared" si="348"/>
        <v>#VALUE!</v>
      </c>
      <c r="U2450" s="110" t="e">
        <f t="shared" si="349"/>
        <v>#VALUE!</v>
      </c>
    </row>
    <row r="2451" spans="12:21" x14ac:dyDescent="0.5">
      <c r="L2451" s="56" t="str">
        <f t="shared" si="342"/>
        <v>Effectuez l’étape 1</v>
      </c>
      <c r="M2451" s="56" t="str">
        <f t="shared" si="343"/>
        <v>Effectuez l’étape 1</v>
      </c>
      <c r="N2451" s="56" t="str">
        <f t="shared" si="344"/>
        <v>Effectuez l’étape 1</v>
      </c>
      <c r="O2451" s="56" t="str">
        <f t="shared" si="345"/>
        <v>Effectuez l’étape 1</v>
      </c>
      <c r="P2451" s="3">
        <f t="shared" si="350"/>
        <v>0</v>
      </c>
      <c r="R2451" s="110" t="e">
        <f t="shared" si="346"/>
        <v>#VALUE!</v>
      </c>
      <c r="S2451" s="110" t="e">
        <f t="shared" si="347"/>
        <v>#VALUE!</v>
      </c>
      <c r="T2451" s="110" t="e">
        <f t="shared" si="348"/>
        <v>#VALUE!</v>
      </c>
      <c r="U2451" s="110" t="e">
        <f t="shared" si="349"/>
        <v>#VALUE!</v>
      </c>
    </row>
    <row r="2452" spans="12:21" x14ac:dyDescent="0.5">
      <c r="L2452" s="56" t="str">
        <f t="shared" si="342"/>
        <v>Effectuez l’étape 1</v>
      </c>
      <c r="M2452" s="56" t="str">
        <f t="shared" si="343"/>
        <v>Effectuez l’étape 1</v>
      </c>
      <c r="N2452" s="56" t="str">
        <f t="shared" si="344"/>
        <v>Effectuez l’étape 1</v>
      </c>
      <c r="O2452" s="56" t="str">
        <f t="shared" si="345"/>
        <v>Effectuez l’étape 1</v>
      </c>
      <c r="P2452" s="3">
        <f t="shared" si="350"/>
        <v>0</v>
      </c>
      <c r="R2452" s="110" t="e">
        <f t="shared" si="346"/>
        <v>#VALUE!</v>
      </c>
      <c r="S2452" s="110" t="e">
        <f t="shared" si="347"/>
        <v>#VALUE!</v>
      </c>
      <c r="T2452" s="110" t="e">
        <f t="shared" si="348"/>
        <v>#VALUE!</v>
      </c>
      <c r="U2452" s="110" t="e">
        <f t="shared" si="349"/>
        <v>#VALUE!</v>
      </c>
    </row>
    <row r="2453" spans="12:21" x14ac:dyDescent="0.5">
      <c r="L2453" s="56" t="str">
        <f t="shared" si="342"/>
        <v>Effectuez l’étape 1</v>
      </c>
      <c r="M2453" s="56" t="str">
        <f t="shared" si="343"/>
        <v>Effectuez l’étape 1</v>
      </c>
      <c r="N2453" s="56" t="str">
        <f t="shared" si="344"/>
        <v>Effectuez l’étape 1</v>
      </c>
      <c r="O2453" s="56" t="str">
        <f t="shared" si="345"/>
        <v>Effectuez l’étape 1</v>
      </c>
      <c r="P2453" s="3">
        <f t="shared" si="350"/>
        <v>0</v>
      </c>
      <c r="R2453" s="110" t="e">
        <f t="shared" si="346"/>
        <v>#VALUE!</v>
      </c>
      <c r="S2453" s="110" t="e">
        <f t="shared" si="347"/>
        <v>#VALUE!</v>
      </c>
      <c r="T2453" s="110" t="e">
        <f t="shared" si="348"/>
        <v>#VALUE!</v>
      </c>
      <c r="U2453" s="110" t="e">
        <f t="shared" si="349"/>
        <v>#VALUE!</v>
      </c>
    </row>
    <row r="2454" spans="12:21" x14ac:dyDescent="0.5">
      <c r="L2454" s="56" t="str">
        <f t="shared" si="342"/>
        <v>Effectuez l’étape 1</v>
      </c>
      <c r="M2454" s="56" t="str">
        <f t="shared" si="343"/>
        <v>Effectuez l’étape 1</v>
      </c>
      <c r="N2454" s="56" t="str">
        <f t="shared" si="344"/>
        <v>Effectuez l’étape 1</v>
      </c>
      <c r="O2454" s="56" t="str">
        <f t="shared" si="345"/>
        <v>Effectuez l’étape 1</v>
      </c>
      <c r="P2454" s="3">
        <f t="shared" si="350"/>
        <v>0</v>
      </c>
      <c r="R2454" s="110" t="e">
        <f t="shared" si="346"/>
        <v>#VALUE!</v>
      </c>
      <c r="S2454" s="110" t="e">
        <f t="shared" si="347"/>
        <v>#VALUE!</v>
      </c>
      <c r="T2454" s="110" t="e">
        <f t="shared" si="348"/>
        <v>#VALUE!</v>
      </c>
      <c r="U2454" s="110" t="e">
        <f t="shared" si="349"/>
        <v>#VALUE!</v>
      </c>
    </row>
    <row r="2455" spans="12:21" x14ac:dyDescent="0.5">
      <c r="L2455" s="56" t="str">
        <f t="shared" si="342"/>
        <v>Effectuez l’étape 1</v>
      </c>
      <c r="M2455" s="56" t="str">
        <f t="shared" si="343"/>
        <v>Effectuez l’étape 1</v>
      </c>
      <c r="N2455" s="56" t="str">
        <f t="shared" si="344"/>
        <v>Effectuez l’étape 1</v>
      </c>
      <c r="O2455" s="56" t="str">
        <f t="shared" si="345"/>
        <v>Effectuez l’étape 1</v>
      </c>
      <c r="P2455" s="3">
        <f t="shared" si="350"/>
        <v>0</v>
      </c>
      <c r="R2455" s="110" t="e">
        <f t="shared" si="346"/>
        <v>#VALUE!</v>
      </c>
      <c r="S2455" s="110" t="e">
        <f t="shared" si="347"/>
        <v>#VALUE!</v>
      </c>
      <c r="T2455" s="110" t="e">
        <f t="shared" si="348"/>
        <v>#VALUE!</v>
      </c>
      <c r="U2455" s="110" t="e">
        <f t="shared" si="349"/>
        <v>#VALUE!</v>
      </c>
    </row>
    <row r="2456" spans="12:21" x14ac:dyDescent="0.5">
      <c r="L2456" s="56" t="str">
        <f t="shared" si="342"/>
        <v>Effectuez l’étape 1</v>
      </c>
      <c r="M2456" s="56" t="str">
        <f t="shared" si="343"/>
        <v>Effectuez l’étape 1</v>
      </c>
      <c r="N2456" s="56" t="str">
        <f t="shared" si="344"/>
        <v>Effectuez l’étape 1</v>
      </c>
      <c r="O2456" s="56" t="str">
        <f t="shared" si="345"/>
        <v>Effectuez l’étape 1</v>
      </c>
      <c r="P2456" s="3">
        <f t="shared" si="350"/>
        <v>0</v>
      </c>
      <c r="R2456" s="110" t="e">
        <f t="shared" si="346"/>
        <v>#VALUE!</v>
      </c>
      <c r="S2456" s="110" t="e">
        <f t="shared" si="347"/>
        <v>#VALUE!</v>
      </c>
      <c r="T2456" s="110" t="e">
        <f t="shared" si="348"/>
        <v>#VALUE!</v>
      </c>
      <c r="U2456" s="110" t="e">
        <f t="shared" si="349"/>
        <v>#VALUE!</v>
      </c>
    </row>
    <row r="2457" spans="12:21" x14ac:dyDescent="0.5">
      <c r="L2457" s="56" t="str">
        <f t="shared" si="342"/>
        <v>Effectuez l’étape 1</v>
      </c>
      <c r="M2457" s="56" t="str">
        <f t="shared" si="343"/>
        <v>Effectuez l’étape 1</v>
      </c>
      <c r="N2457" s="56" t="str">
        <f t="shared" si="344"/>
        <v>Effectuez l’étape 1</v>
      </c>
      <c r="O2457" s="56" t="str">
        <f t="shared" si="345"/>
        <v>Effectuez l’étape 1</v>
      </c>
      <c r="P2457" s="3">
        <f t="shared" si="350"/>
        <v>0</v>
      </c>
      <c r="R2457" s="110" t="e">
        <f t="shared" si="346"/>
        <v>#VALUE!</v>
      </c>
      <c r="S2457" s="110" t="e">
        <f t="shared" si="347"/>
        <v>#VALUE!</v>
      </c>
      <c r="T2457" s="110" t="e">
        <f t="shared" si="348"/>
        <v>#VALUE!</v>
      </c>
      <c r="U2457" s="110" t="e">
        <f t="shared" si="349"/>
        <v>#VALUE!</v>
      </c>
    </row>
    <row r="2458" spans="12:21" x14ac:dyDescent="0.5">
      <c r="L2458" s="56" t="str">
        <f t="shared" si="342"/>
        <v>Effectuez l’étape 1</v>
      </c>
      <c r="M2458" s="56" t="str">
        <f t="shared" si="343"/>
        <v>Effectuez l’étape 1</v>
      </c>
      <c r="N2458" s="56" t="str">
        <f t="shared" si="344"/>
        <v>Effectuez l’étape 1</v>
      </c>
      <c r="O2458" s="56" t="str">
        <f t="shared" si="345"/>
        <v>Effectuez l’étape 1</v>
      </c>
      <c r="P2458" s="3">
        <f t="shared" si="350"/>
        <v>0</v>
      </c>
      <c r="R2458" s="110" t="e">
        <f t="shared" si="346"/>
        <v>#VALUE!</v>
      </c>
      <c r="S2458" s="110" t="e">
        <f t="shared" si="347"/>
        <v>#VALUE!</v>
      </c>
      <c r="T2458" s="110" t="e">
        <f t="shared" si="348"/>
        <v>#VALUE!</v>
      </c>
      <c r="U2458" s="110" t="e">
        <f t="shared" si="349"/>
        <v>#VALUE!</v>
      </c>
    </row>
    <row r="2459" spans="12:21" x14ac:dyDescent="0.5">
      <c r="L2459" s="56" t="str">
        <f t="shared" si="342"/>
        <v>Effectuez l’étape 1</v>
      </c>
      <c r="M2459" s="56" t="str">
        <f t="shared" si="343"/>
        <v>Effectuez l’étape 1</v>
      </c>
      <c r="N2459" s="56" t="str">
        <f t="shared" si="344"/>
        <v>Effectuez l’étape 1</v>
      </c>
      <c r="O2459" s="56" t="str">
        <f t="shared" si="345"/>
        <v>Effectuez l’étape 1</v>
      </c>
      <c r="P2459" s="3">
        <f t="shared" si="350"/>
        <v>0</v>
      </c>
      <c r="R2459" s="110" t="e">
        <f t="shared" si="346"/>
        <v>#VALUE!</v>
      </c>
      <c r="S2459" s="110" t="e">
        <f t="shared" si="347"/>
        <v>#VALUE!</v>
      </c>
      <c r="T2459" s="110" t="e">
        <f t="shared" si="348"/>
        <v>#VALUE!</v>
      </c>
      <c r="U2459" s="110" t="e">
        <f t="shared" si="349"/>
        <v>#VALUE!</v>
      </c>
    </row>
    <row r="2460" spans="12:21" x14ac:dyDescent="0.5">
      <c r="L2460" s="56" t="str">
        <f t="shared" si="342"/>
        <v>Effectuez l’étape 1</v>
      </c>
      <c r="M2460" s="56" t="str">
        <f t="shared" si="343"/>
        <v>Effectuez l’étape 1</v>
      </c>
      <c r="N2460" s="56" t="str">
        <f t="shared" si="344"/>
        <v>Effectuez l’étape 1</v>
      </c>
      <c r="O2460" s="56" t="str">
        <f t="shared" si="345"/>
        <v>Effectuez l’étape 1</v>
      </c>
      <c r="P2460" s="3">
        <f t="shared" si="350"/>
        <v>0</v>
      </c>
      <c r="R2460" s="110" t="e">
        <f t="shared" si="346"/>
        <v>#VALUE!</v>
      </c>
      <c r="S2460" s="110" t="e">
        <f t="shared" si="347"/>
        <v>#VALUE!</v>
      </c>
      <c r="T2460" s="110" t="e">
        <f t="shared" si="348"/>
        <v>#VALUE!</v>
      </c>
      <c r="U2460" s="110" t="e">
        <f t="shared" si="349"/>
        <v>#VALUE!</v>
      </c>
    </row>
    <row r="2461" spans="12:21" x14ac:dyDescent="0.5">
      <c r="L2461" s="56" t="str">
        <f t="shared" si="342"/>
        <v>Effectuez l’étape 1</v>
      </c>
      <c r="M2461" s="56" t="str">
        <f t="shared" si="343"/>
        <v>Effectuez l’étape 1</v>
      </c>
      <c r="N2461" s="56" t="str">
        <f t="shared" si="344"/>
        <v>Effectuez l’étape 1</v>
      </c>
      <c r="O2461" s="56" t="str">
        <f t="shared" si="345"/>
        <v>Effectuez l’étape 1</v>
      </c>
      <c r="P2461" s="3">
        <f t="shared" si="350"/>
        <v>0</v>
      </c>
      <c r="R2461" s="110" t="e">
        <f t="shared" si="346"/>
        <v>#VALUE!</v>
      </c>
      <c r="S2461" s="110" t="e">
        <f t="shared" si="347"/>
        <v>#VALUE!</v>
      </c>
      <c r="T2461" s="110" t="e">
        <f t="shared" si="348"/>
        <v>#VALUE!</v>
      </c>
      <c r="U2461" s="110" t="e">
        <f t="shared" si="349"/>
        <v>#VALUE!</v>
      </c>
    </row>
    <row r="2462" spans="12:21" x14ac:dyDescent="0.5">
      <c r="L2462" s="56" t="str">
        <f t="shared" si="342"/>
        <v>Effectuez l’étape 1</v>
      </c>
      <c r="M2462" s="56" t="str">
        <f t="shared" si="343"/>
        <v>Effectuez l’étape 1</v>
      </c>
      <c r="N2462" s="56" t="str">
        <f t="shared" si="344"/>
        <v>Effectuez l’étape 1</v>
      </c>
      <c r="O2462" s="56" t="str">
        <f t="shared" si="345"/>
        <v>Effectuez l’étape 1</v>
      </c>
      <c r="P2462" s="3">
        <f t="shared" si="350"/>
        <v>0</v>
      </c>
      <c r="R2462" s="110" t="e">
        <f t="shared" si="346"/>
        <v>#VALUE!</v>
      </c>
      <c r="S2462" s="110" t="e">
        <f t="shared" si="347"/>
        <v>#VALUE!</v>
      </c>
      <c r="T2462" s="110" t="e">
        <f t="shared" si="348"/>
        <v>#VALUE!</v>
      </c>
      <c r="U2462" s="110" t="e">
        <f t="shared" si="349"/>
        <v>#VALUE!</v>
      </c>
    </row>
    <row r="2463" spans="12:21" x14ac:dyDescent="0.5">
      <c r="L2463" s="56" t="str">
        <f t="shared" si="342"/>
        <v>Effectuez l’étape 1</v>
      </c>
      <c r="M2463" s="56" t="str">
        <f t="shared" si="343"/>
        <v>Effectuez l’étape 1</v>
      </c>
      <c r="N2463" s="56" t="str">
        <f t="shared" si="344"/>
        <v>Effectuez l’étape 1</v>
      </c>
      <c r="O2463" s="56" t="str">
        <f t="shared" si="345"/>
        <v>Effectuez l’étape 1</v>
      </c>
      <c r="P2463" s="3">
        <f t="shared" si="350"/>
        <v>0</v>
      </c>
      <c r="R2463" s="110" t="e">
        <f t="shared" si="346"/>
        <v>#VALUE!</v>
      </c>
      <c r="S2463" s="110" t="e">
        <f t="shared" si="347"/>
        <v>#VALUE!</v>
      </c>
      <c r="T2463" s="110" t="e">
        <f t="shared" si="348"/>
        <v>#VALUE!</v>
      </c>
      <c r="U2463" s="110" t="e">
        <f t="shared" si="349"/>
        <v>#VALUE!</v>
      </c>
    </row>
    <row r="2464" spans="12:21" x14ac:dyDescent="0.5">
      <c r="L2464" s="56" t="str">
        <f t="shared" si="342"/>
        <v>Effectuez l’étape 1</v>
      </c>
      <c r="M2464" s="56" t="str">
        <f t="shared" si="343"/>
        <v>Effectuez l’étape 1</v>
      </c>
      <c r="N2464" s="56" t="str">
        <f t="shared" si="344"/>
        <v>Effectuez l’étape 1</v>
      </c>
      <c r="O2464" s="56" t="str">
        <f t="shared" si="345"/>
        <v>Effectuez l’étape 1</v>
      </c>
      <c r="P2464" s="3">
        <f t="shared" si="350"/>
        <v>0</v>
      </c>
      <c r="R2464" s="110" t="e">
        <f t="shared" si="346"/>
        <v>#VALUE!</v>
      </c>
      <c r="S2464" s="110" t="e">
        <f t="shared" si="347"/>
        <v>#VALUE!</v>
      </c>
      <c r="T2464" s="110" t="e">
        <f t="shared" si="348"/>
        <v>#VALUE!</v>
      </c>
      <c r="U2464" s="110" t="e">
        <f t="shared" si="349"/>
        <v>#VALUE!</v>
      </c>
    </row>
    <row r="2465" spans="12:21" x14ac:dyDescent="0.5">
      <c r="L2465" s="56" t="str">
        <f t="shared" si="342"/>
        <v>Effectuez l’étape 1</v>
      </c>
      <c r="M2465" s="56" t="str">
        <f t="shared" si="343"/>
        <v>Effectuez l’étape 1</v>
      </c>
      <c r="N2465" s="56" t="str">
        <f t="shared" si="344"/>
        <v>Effectuez l’étape 1</v>
      </c>
      <c r="O2465" s="56" t="str">
        <f t="shared" si="345"/>
        <v>Effectuez l’étape 1</v>
      </c>
      <c r="P2465" s="3">
        <f t="shared" si="350"/>
        <v>0</v>
      </c>
      <c r="R2465" s="110" t="e">
        <f t="shared" si="346"/>
        <v>#VALUE!</v>
      </c>
      <c r="S2465" s="110" t="e">
        <f t="shared" si="347"/>
        <v>#VALUE!</v>
      </c>
      <c r="T2465" s="110" t="e">
        <f t="shared" si="348"/>
        <v>#VALUE!</v>
      </c>
      <c r="U2465" s="110" t="e">
        <f t="shared" si="349"/>
        <v>#VALUE!</v>
      </c>
    </row>
    <row r="2466" spans="12:21" x14ac:dyDescent="0.5">
      <c r="L2466" s="56" t="str">
        <f t="shared" si="342"/>
        <v>Effectuez l’étape 1</v>
      </c>
      <c r="M2466" s="56" t="str">
        <f t="shared" si="343"/>
        <v>Effectuez l’étape 1</v>
      </c>
      <c r="N2466" s="56" t="str">
        <f t="shared" si="344"/>
        <v>Effectuez l’étape 1</v>
      </c>
      <c r="O2466" s="56" t="str">
        <f t="shared" si="345"/>
        <v>Effectuez l’étape 1</v>
      </c>
      <c r="P2466" s="3">
        <f t="shared" si="350"/>
        <v>0</v>
      </c>
      <c r="R2466" s="110" t="e">
        <f t="shared" si="346"/>
        <v>#VALUE!</v>
      </c>
      <c r="S2466" s="110" t="e">
        <f t="shared" si="347"/>
        <v>#VALUE!</v>
      </c>
      <c r="T2466" s="110" t="e">
        <f t="shared" si="348"/>
        <v>#VALUE!</v>
      </c>
      <c r="U2466" s="110" t="e">
        <f t="shared" si="349"/>
        <v>#VALUE!</v>
      </c>
    </row>
    <row r="2467" spans="12:21" x14ac:dyDescent="0.5">
      <c r="L2467" s="56" t="str">
        <f t="shared" si="342"/>
        <v>Effectuez l’étape 1</v>
      </c>
      <c r="M2467" s="56" t="str">
        <f t="shared" si="343"/>
        <v>Effectuez l’étape 1</v>
      </c>
      <c r="N2467" s="56" t="str">
        <f t="shared" si="344"/>
        <v>Effectuez l’étape 1</v>
      </c>
      <c r="O2467" s="56" t="str">
        <f t="shared" si="345"/>
        <v>Effectuez l’étape 1</v>
      </c>
      <c r="P2467" s="3">
        <f t="shared" si="350"/>
        <v>0</v>
      </c>
      <c r="R2467" s="110" t="e">
        <f t="shared" si="346"/>
        <v>#VALUE!</v>
      </c>
      <c r="S2467" s="110" t="e">
        <f t="shared" si="347"/>
        <v>#VALUE!</v>
      </c>
      <c r="T2467" s="110" t="e">
        <f t="shared" si="348"/>
        <v>#VALUE!</v>
      </c>
      <c r="U2467" s="110" t="e">
        <f t="shared" si="349"/>
        <v>#VALUE!</v>
      </c>
    </row>
    <row r="2468" spans="12:21" x14ac:dyDescent="0.5">
      <c r="L2468" s="56" t="str">
        <f t="shared" si="342"/>
        <v>Effectuez l’étape 1</v>
      </c>
      <c r="M2468" s="56" t="str">
        <f t="shared" si="343"/>
        <v>Effectuez l’étape 1</v>
      </c>
      <c r="N2468" s="56" t="str">
        <f t="shared" si="344"/>
        <v>Effectuez l’étape 1</v>
      </c>
      <c r="O2468" s="56" t="str">
        <f t="shared" si="345"/>
        <v>Effectuez l’étape 1</v>
      </c>
      <c r="P2468" s="3">
        <f t="shared" si="350"/>
        <v>0</v>
      </c>
      <c r="R2468" s="110" t="e">
        <f t="shared" si="346"/>
        <v>#VALUE!</v>
      </c>
      <c r="S2468" s="110" t="e">
        <f t="shared" si="347"/>
        <v>#VALUE!</v>
      </c>
      <c r="T2468" s="110" t="e">
        <f t="shared" si="348"/>
        <v>#VALUE!</v>
      </c>
      <c r="U2468" s="110" t="e">
        <f t="shared" si="349"/>
        <v>#VALUE!</v>
      </c>
    </row>
    <row r="2469" spans="12:21" x14ac:dyDescent="0.5">
      <c r="L2469" s="56" t="str">
        <f t="shared" si="342"/>
        <v>Effectuez l’étape 1</v>
      </c>
      <c r="M2469" s="56" t="str">
        <f t="shared" si="343"/>
        <v>Effectuez l’étape 1</v>
      </c>
      <c r="N2469" s="56" t="str">
        <f t="shared" si="344"/>
        <v>Effectuez l’étape 1</v>
      </c>
      <c r="O2469" s="56" t="str">
        <f t="shared" si="345"/>
        <v>Effectuez l’étape 1</v>
      </c>
      <c r="P2469" s="3">
        <f t="shared" si="350"/>
        <v>0</v>
      </c>
      <c r="R2469" s="110" t="e">
        <f t="shared" si="346"/>
        <v>#VALUE!</v>
      </c>
      <c r="S2469" s="110" t="e">
        <f t="shared" si="347"/>
        <v>#VALUE!</v>
      </c>
      <c r="T2469" s="110" t="e">
        <f t="shared" si="348"/>
        <v>#VALUE!</v>
      </c>
      <c r="U2469" s="110" t="e">
        <f t="shared" si="349"/>
        <v>#VALUE!</v>
      </c>
    </row>
    <row r="2470" spans="12:21" x14ac:dyDescent="0.5">
      <c r="L2470" s="56" t="str">
        <f t="shared" si="342"/>
        <v>Effectuez l’étape 1</v>
      </c>
      <c r="M2470" s="56" t="str">
        <f t="shared" si="343"/>
        <v>Effectuez l’étape 1</v>
      </c>
      <c r="N2470" s="56" t="str">
        <f t="shared" si="344"/>
        <v>Effectuez l’étape 1</v>
      </c>
      <c r="O2470" s="56" t="str">
        <f t="shared" si="345"/>
        <v>Effectuez l’étape 1</v>
      </c>
      <c r="P2470" s="3">
        <f t="shared" si="350"/>
        <v>0</v>
      </c>
      <c r="R2470" s="110" t="e">
        <f t="shared" si="346"/>
        <v>#VALUE!</v>
      </c>
      <c r="S2470" s="110" t="e">
        <f t="shared" si="347"/>
        <v>#VALUE!</v>
      </c>
      <c r="T2470" s="110" t="e">
        <f t="shared" si="348"/>
        <v>#VALUE!</v>
      </c>
      <c r="U2470" s="110" t="e">
        <f t="shared" si="349"/>
        <v>#VALUE!</v>
      </c>
    </row>
    <row r="2471" spans="12:21" x14ac:dyDescent="0.5">
      <c r="L2471" s="56" t="str">
        <f t="shared" si="342"/>
        <v>Effectuez l’étape 1</v>
      </c>
      <c r="M2471" s="56" t="str">
        <f t="shared" si="343"/>
        <v>Effectuez l’étape 1</v>
      </c>
      <c r="N2471" s="56" t="str">
        <f t="shared" si="344"/>
        <v>Effectuez l’étape 1</v>
      </c>
      <c r="O2471" s="56" t="str">
        <f t="shared" si="345"/>
        <v>Effectuez l’étape 1</v>
      </c>
      <c r="P2471" s="3">
        <f t="shared" si="350"/>
        <v>0</v>
      </c>
      <c r="R2471" s="110" t="e">
        <f t="shared" si="346"/>
        <v>#VALUE!</v>
      </c>
      <c r="S2471" s="110" t="e">
        <f t="shared" si="347"/>
        <v>#VALUE!</v>
      </c>
      <c r="T2471" s="110" t="e">
        <f t="shared" si="348"/>
        <v>#VALUE!</v>
      </c>
      <c r="U2471" s="110" t="e">
        <f t="shared" si="349"/>
        <v>#VALUE!</v>
      </c>
    </row>
    <row r="2472" spans="12:21" x14ac:dyDescent="0.5">
      <c r="L2472" s="56" t="str">
        <f t="shared" si="342"/>
        <v>Effectuez l’étape 1</v>
      </c>
      <c r="M2472" s="56" t="str">
        <f t="shared" si="343"/>
        <v>Effectuez l’étape 1</v>
      </c>
      <c r="N2472" s="56" t="str">
        <f t="shared" si="344"/>
        <v>Effectuez l’étape 1</v>
      </c>
      <c r="O2472" s="56" t="str">
        <f t="shared" si="345"/>
        <v>Effectuez l’étape 1</v>
      </c>
      <c r="P2472" s="3">
        <f t="shared" si="350"/>
        <v>0</v>
      </c>
      <c r="R2472" s="110" t="e">
        <f t="shared" si="346"/>
        <v>#VALUE!</v>
      </c>
      <c r="S2472" s="110" t="e">
        <f t="shared" si="347"/>
        <v>#VALUE!</v>
      </c>
      <c r="T2472" s="110" t="e">
        <f t="shared" si="348"/>
        <v>#VALUE!</v>
      </c>
      <c r="U2472" s="110" t="e">
        <f t="shared" si="349"/>
        <v>#VALUE!</v>
      </c>
    </row>
    <row r="2473" spans="12:21" x14ac:dyDescent="0.5">
      <c r="L2473" s="56" t="str">
        <f t="shared" si="342"/>
        <v>Effectuez l’étape 1</v>
      </c>
      <c r="M2473" s="56" t="str">
        <f t="shared" si="343"/>
        <v>Effectuez l’étape 1</v>
      </c>
      <c r="N2473" s="56" t="str">
        <f t="shared" si="344"/>
        <v>Effectuez l’étape 1</v>
      </c>
      <c r="O2473" s="56" t="str">
        <f t="shared" si="345"/>
        <v>Effectuez l’étape 1</v>
      </c>
      <c r="P2473" s="3">
        <f t="shared" si="350"/>
        <v>0</v>
      </c>
      <c r="R2473" s="110" t="e">
        <f t="shared" si="346"/>
        <v>#VALUE!</v>
      </c>
      <c r="S2473" s="110" t="e">
        <f t="shared" si="347"/>
        <v>#VALUE!</v>
      </c>
      <c r="T2473" s="110" t="e">
        <f t="shared" si="348"/>
        <v>#VALUE!</v>
      </c>
      <c r="U2473" s="110" t="e">
        <f t="shared" si="349"/>
        <v>#VALUE!</v>
      </c>
    </row>
    <row r="2474" spans="12:21" x14ac:dyDescent="0.5">
      <c r="L2474" s="56" t="str">
        <f t="shared" si="342"/>
        <v>Effectuez l’étape 1</v>
      </c>
      <c r="M2474" s="56" t="str">
        <f t="shared" si="343"/>
        <v>Effectuez l’étape 1</v>
      </c>
      <c r="N2474" s="56" t="str">
        <f t="shared" si="344"/>
        <v>Effectuez l’étape 1</v>
      </c>
      <c r="O2474" s="56" t="str">
        <f t="shared" si="345"/>
        <v>Effectuez l’étape 1</v>
      </c>
      <c r="P2474" s="3">
        <f t="shared" si="350"/>
        <v>0</v>
      </c>
      <c r="R2474" s="110" t="e">
        <f t="shared" si="346"/>
        <v>#VALUE!</v>
      </c>
      <c r="S2474" s="110" t="e">
        <f t="shared" si="347"/>
        <v>#VALUE!</v>
      </c>
      <c r="T2474" s="110" t="e">
        <f t="shared" si="348"/>
        <v>#VALUE!</v>
      </c>
      <c r="U2474" s="110" t="e">
        <f t="shared" si="349"/>
        <v>#VALUE!</v>
      </c>
    </row>
    <row r="2475" spans="12:21" x14ac:dyDescent="0.5">
      <c r="L2475" s="56" t="str">
        <f t="shared" si="342"/>
        <v>Effectuez l’étape 1</v>
      </c>
      <c r="M2475" s="56" t="str">
        <f t="shared" si="343"/>
        <v>Effectuez l’étape 1</v>
      </c>
      <c r="N2475" s="56" t="str">
        <f t="shared" si="344"/>
        <v>Effectuez l’étape 1</v>
      </c>
      <c r="O2475" s="56" t="str">
        <f t="shared" si="345"/>
        <v>Effectuez l’étape 1</v>
      </c>
      <c r="P2475" s="3">
        <f t="shared" si="350"/>
        <v>0</v>
      </c>
      <c r="R2475" s="110" t="e">
        <f t="shared" si="346"/>
        <v>#VALUE!</v>
      </c>
      <c r="S2475" s="110" t="e">
        <f t="shared" si="347"/>
        <v>#VALUE!</v>
      </c>
      <c r="T2475" s="110" t="e">
        <f t="shared" si="348"/>
        <v>#VALUE!</v>
      </c>
      <c r="U2475" s="110" t="e">
        <f t="shared" si="349"/>
        <v>#VALUE!</v>
      </c>
    </row>
    <row r="2476" spans="12:21" x14ac:dyDescent="0.5">
      <c r="L2476" s="56" t="str">
        <f t="shared" si="342"/>
        <v>Effectuez l’étape 1</v>
      </c>
      <c r="M2476" s="56" t="str">
        <f t="shared" si="343"/>
        <v>Effectuez l’étape 1</v>
      </c>
      <c r="N2476" s="56" t="str">
        <f t="shared" si="344"/>
        <v>Effectuez l’étape 1</v>
      </c>
      <c r="O2476" s="56" t="str">
        <f t="shared" si="345"/>
        <v>Effectuez l’étape 1</v>
      </c>
      <c r="P2476" s="3">
        <f t="shared" si="350"/>
        <v>0</v>
      </c>
      <c r="R2476" s="110" t="e">
        <f t="shared" si="346"/>
        <v>#VALUE!</v>
      </c>
      <c r="S2476" s="110" t="e">
        <f t="shared" si="347"/>
        <v>#VALUE!</v>
      </c>
      <c r="T2476" s="110" t="e">
        <f t="shared" si="348"/>
        <v>#VALUE!</v>
      </c>
      <c r="U2476" s="110" t="e">
        <f t="shared" si="349"/>
        <v>#VALUE!</v>
      </c>
    </row>
    <row r="2477" spans="12:21" x14ac:dyDescent="0.5">
      <c r="L2477" s="56" t="str">
        <f t="shared" si="342"/>
        <v>Effectuez l’étape 1</v>
      </c>
      <c r="M2477" s="56" t="str">
        <f t="shared" si="343"/>
        <v>Effectuez l’étape 1</v>
      </c>
      <c r="N2477" s="56" t="str">
        <f t="shared" si="344"/>
        <v>Effectuez l’étape 1</v>
      </c>
      <c r="O2477" s="56" t="str">
        <f t="shared" si="345"/>
        <v>Effectuez l’étape 1</v>
      </c>
      <c r="P2477" s="3">
        <f t="shared" si="350"/>
        <v>0</v>
      </c>
      <c r="R2477" s="110" t="e">
        <f t="shared" si="346"/>
        <v>#VALUE!</v>
      </c>
      <c r="S2477" s="110" t="e">
        <f t="shared" si="347"/>
        <v>#VALUE!</v>
      </c>
      <c r="T2477" s="110" t="e">
        <f t="shared" si="348"/>
        <v>#VALUE!</v>
      </c>
      <c r="U2477" s="110" t="e">
        <f t="shared" si="349"/>
        <v>#VALUE!</v>
      </c>
    </row>
    <row r="2478" spans="12:21" x14ac:dyDescent="0.5">
      <c r="L2478" s="56" t="str">
        <f t="shared" si="342"/>
        <v>Effectuez l’étape 1</v>
      </c>
      <c r="M2478" s="56" t="str">
        <f t="shared" si="343"/>
        <v>Effectuez l’étape 1</v>
      </c>
      <c r="N2478" s="56" t="str">
        <f t="shared" si="344"/>
        <v>Effectuez l’étape 1</v>
      </c>
      <c r="O2478" s="56" t="str">
        <f t="shared" si="345"/>
        <v>Effectuez l’étape 1</v>
      </c>
      <c r="P2478" s="3">
        <f t="shared" si="350"/>
        <v>0</v>
      </c>
      <c r="R2478" s="110" t="e">
        <f t="shared" si="346"/>
        <v>#VALUE!</v>
      </c>
      <c r="S2478" s="110" t="e">
        <f t="shared" si="347"/>
        <v>#VALUE!</v>
      </c>
      <c r="T2478" s="110" t="e">
        <f t="shared" si="348"/>
        <v>#VALUE!</v>
      </c>
      <c r="U2478" s="110" t="e">
        <f t="shared" si="349"/>
        <v>#VALUE!</v>
      </c>
    </row>
    <row r="2479" spans="12:21" x14ac:dyDescent="0.5">
      <c r="L2479" s="56" t="str">
        <f t="shared" si="342"/>
        <v>Effectuez l’étape 1</v>
      </c>
      <c r="M2479" s="56" t="str">
        <f t="shared" si="343"/>
        <v>Effectuez l’étape 1</v>
      </c>
      <c r="N2479" s="56" t="str">
        <f t="shared" si="344"/>
        <v>Effectuez l’étape 1</v>
      </c>
      <c r="O2479" s="56" t="str">
        <f t="shared" si="345"/>
        <v>Effectuez l’étape 1</v>
      </c>
      <c r="P2479" s="3">
        <f t="shared" si="350"/>
        <v>0</v>
      </c>
      <c r="R2479" s="110" t="e">
        <f t="shared" si="346"/>
        <v>#VALUE!</v>
      </c>
      <c r="S2479" s="110" t="e">
        <f t="shared" si="347"/>
        <v>#VALUE!</v>
      </c>
      <c r="T2479" s="110" t="e">
        <f t="shared" si="348"/>
        <v>#VALUE!</v>
      </c>
      <c r="U2479" s="110" t="e">
        <f t="shared" si="349"/>
        <v>#VALUE!</v>
      </c>
    </row>
    <row r="2480" spans="12:21" x14ac:dyDescent="0.5">
      <c r="L2480" s="56" t="str">
        <f t="shared" si="342"/>
        <v>Effectuez l’étape 1</v>
      </c>
      <c r="M2480" s="56" t="str">
        <f t="shared" si="343"/>
        <v>Effectuez l’étape 1</v>
      </c>
      <c r="N2480" s="56" t="str">
        <f t="shared" si="344"/>
        <v>Effectuez l’étape 1</v>
      </c>
      <c r="O2480" s="56" t="str">
        <f t="shared" si="345"/>
        <v>Effectuez l’étape 1</v>
      </c>
      <c r="P2480" s="3">
        <f t="shared" si="350"/>
        <v>0</v>
      </c>
      <c r="R2480" s="110" t="e">
        <f t="shared" si="346"/>
        <v>#VALUE!</v>
      </c>
      <c r="S2480" s="110" t="e">
        <f t="shared" si="347"/>
        <v>#VALUE!</v>
      </c>
      <c r="T2480" s="110" t="e">
        <f t="shared" si="348"/>
        <v>#VALUE!</v>
      </c>
      <c r="U2480" s="110" t="e">
        <f t="shared" si="349"/>
        <v>#VALUE!</v>
      </c>
    </row>
    <row r="2481" spans="12:21" x14ac:dyDescent="0.5">
      <c r="L2481" s="56" t="str">
        <f t="shared" si="342"/>
        <v>Effectuez l’étape 1</v>
      </c>
      <c r="M2481" s="56" t="str">
        <f t="shared" si="343"/>
        <v>Effectuez l’étape 1</v>
      </c>
      <c r="N2481" s="56" t="str">
        <f t="shared" si="344"/>
        <v>Effectuez l’étape 1</v>
      </c>
      <c r="O2481" s="56" t="str">
        <f t="shared" si="345"/>
        <v>Effectuez l’étape 1</v>
      </c>
      <c r="P2481" s="3">
        <f t="shared" si="350"/>
        <v>0</v>
      </c>
      <c r="R2481" s="110" t="e">
        <f t="shared" si="346"/>
        <v>#VALUE!</v>
      </c>
      <c r="S2481" s="110" t="e">
        <f t="shared" si="347"/>
        <v>#VALUE!</v>
      </c>
      <c r="T2481" s="110" t="e">
        <f t="shared" si="348"/>
        <v>#VALUE!</v>
      </c>
      <c r="U2481" s="110" t="e">
        <f t="shared" si="349"/>
        <v>#VALUE!</v>
      </c>
    </row>
    <row r="2482" spans="12:21" x14ac:dyDescent="0.5">
      <c r="L2482" s="56" t="str">
        <f t="shared" si="342"/>
        <v>Effectuez l’étape 1</v>
      </c>
      <c r="M2482" s="56" t="str">
        <f t="shared" si="343"/>
        <v>Effectuez l’étape 1</v>
      </c>
      <c r="N2482" s="56" t="str">
        <f t="shared" si="344"/>
        <v>Effectuez l’étape 1</v>
      </c>
      <c r="O2482" s="56" t="str">
        <f t="shared" si="345"/>
        <v>Effectuez l’étape 1</v>
      </c>
      <c r="P2482" s="3">
        <f t="shared" si="350"/>
        <v>0</v>
      </c>
      <c r="R2482" s="110" t="e">
        <f t="shared" si="346"/>
        <v>#VALUE!</v>
      </c>
      <c r="S2482" s="110" t="e">
        <f t="shared" si="347"/>
        <v>#VALUE!</v>
      </c>
      <c r="T2482" s="110" t="e">
        <f t="shared" si="348"/>
        <v>#VALUE!</v>
      </c>
      <c r="U2482" s="110" t="e">
        <f t="shared" si="349"/>
        <v>#VALUE!</v>
      </c>
    </row>
    <row r="2483" spans="12:21" x14ac:dyDescent="0.5">
      <c r="L2483" s="56" t="str">
        <f t="shared" si="342"/>
        <v>Effectuez l’étape 1</v>
      </c>
      <c r="M2483" s="56" t="str">
        <f t="shared" si="343"/>
        <v>Effectuez l’étape 1</v>
      </c>
      <c r="N2483" s="56" t="str">
        <f t="shared" si="344"/>
        <v>Effectuez l’étape 1</v>
      </c>
      <c r="O2483" s="56" t="str">
        <f t="shared" si="345"/>
        <v>Effectuez l’étape 1</v>
      </c>
      <c r="P2483" s="3">
        <f t="shared" si="350"/>
        <v>0</v>
      </c>
      <c r="R2483" s="110" t="e">
        <f t="shared" si="346"/>
        <v>#VALUE!</v>
      </c>
      <c r="S2483" s="110" t="e">
        <f t="shared" si="347"/>
        <v>#VALUE!</v>
      </c>
      <c r="T2483" s="110" t="e">
        <f t="shared" si="348"/>
        <v>#VALUE!</v>
      </c>
      <c r="U2483" s="110" t="e">
        <f t="shared" si="349"/>
        <v>#VALUE!</v>
      </c>
    </row>
    <row r="2484" spans="12:21" x14ac:dyDescent="0.5">
      <c r="L2484" s="56" t="str">
        <f t="shared" si="342"/>
        <v>Effectuez l’étape 1</v>
      </c>
      <c r="M2484" s="56" t="str">
        <f t="shared" si="343"/>
        <v>Effectuez l’étape 1</v>
      </c>
      <c r="N2484" s="56" t="str">
        <f t="shared" si="344"/>
        <v>Effectuez l’étape 1</v>
      </c>
      <c r="O2484" s="56" t="str">
        <f t="shared" si="345"/>
        <v>Effectuez l’étape 1</v>
      </c>
      <c r="P2484" s="3">
        <f t="shared" si="350"/>
        <v>0</v>
      </c>
      <c r="R2484" s="110" t="e">
        <f t="shared" si="346"/>
        <v>#VALUE!</v>
      </c>
      <c r="S2484" s="110" t="e">
        <f t="shared" si="347"/>
        <v>#VALUE!</v>
      </c>
      <c r="T2484" s="110" t="e">
        <f t="shared" si="348"/>
        <v>#VALUE!</v>
      </c>
      <c r="U2484" s="110" t="e">
        <f t="shared" si="349"/>
        <v>#VALUE!</v>
      </c>
    </row>
    <row r="2485" spans="12:21" x14ac:dyDescent="0.5">
      <c r="L2485" s="56" t="str">
        <f t="shared" si="342"/>
        <v>Effectuez l’étape 1</v>
      </c>
      <c r="M2485" s="56" t="str">
        <f t="shared" si="343"/>
        <v>Effectuez l’étape 1</v>
      </c>
      <c r="N2485" s="56" t="str">
        <f t="shared" si="344"/>
        <v>Effectuez l’étape 1</v>
      </c>
      <c r="O2485" s="56" t="str">
        <f t="shared" si="345"/>
        <v>Effectuez l’étape 1</v>
      </c>
      <c r="P2485" s="3">
        <f t="shared" si="350"/>
        <v>0</v>
      </c>
      <c r="R2485" s="110" t="e">
        <f t="shared" si="346"/>
        <v>#VALUE!</v>
      </c>
      <c r="S2485" s="110" t="e">
        <f t="shared" si="347"/>
        <v>#VALUE!</v>
      </c>
      <c r="T2485" s="110" t="e">
        <f t="shared" si="348"/>
        <v>#VALUE!</v>
      </c>
      <c r="U2485" s="110" t="e">
        <f t="shared" si="349"/>
        <v>#VALUE!</v>
      </c>
    </row>
    <row r="2486" spans="12:21" x14ac:dyDescent="0.5">
      <c r="L2486" s="56" t="str">
        <f t="shared" si="342"/>
        <v>Effectuez l’étape 1</v>
      </c>
      <c r="M2486" s="56" t="str">
        <f t="shared" si="343"/>
        <v>Effectuez l’étape 1</v>
      </c>
      <c r="N2486" s="56" t="str">
        <f t="shared" si="344"/>
        <v>Effectuez l’étape 1</v>
      </c>
      <c r="O2486" s="56" t="str">
        <f t="shared" si="345"/>
        <v>Effectuez l’étape 1</v>
      </c>
      <c r="P2486" s="3">
        <f t="shared" si="350"/>
        <v>0</v>
      </c>
      <c r="R2486" s="110" t="e">
        <f t="shared" si="346"/>
        <v>#VALUE!</v>
      </c>
      <c r="S2486" s="110" t="e">
        <f t="shared" si="347"/>
        <v>#VALUE!</v>
      </c>
      <c r="T2486" s="110" t="e">
        <f t="shared" si="348"/>
        <v>#VALUE!</v>
      </c>
      <c r="U2486" s="110" t="e">
        <f t="shared" si="349"/>
        <v>#VALUE!</v>
      </c>
    </row>
    <row r="2487" spans="12:21" x14ac:dyDescent="0.5">
      <c r="L2487" s="56" t="str">
        <f t="shared" si="342"/>
        <v>Effectuez l’étape 1</v>
      </c>
      <c r="M2487" s="56" t="str">
        <f t="shared" si="343"/>
        <v>Effectuez l’étape 1</v>
      </c>
      <c r="N2487" s="56" t="str">
        <f t="shared" si="344"/>
        <v>Effectuez l’étape 1</v>
      </c>
      <c r="O2487" s="56" t="str">
        <f t="shared" si="345"/>
        <v>Effectuez l’étape 1</v>
      </c>
      <c r="P2487" s="3">
        <f t="shared" si="350"/>
        <v>0</v>
      </c>
      <c r="R2487" s="110" t="e">
        <f t="shared" si="346"/>
        <v>#VALUE!</v>
      </c>
      <c r="S2487" s="110" t="e">
        <f t="shared" si="347"/>
        <v>#VALUE!</v>
      </c>
      <c r="T2487" s="110" t="e">
        <f t="shared" si="348"/>
        <v>#VALUE!</v>
      </c>
      <c r="U2487" s="110" t="e">
        <f t="shared" si="349"/>
        <v>#VALUE!</v>
      </c>
    </row>
    <row r="2488" spans="12:21" x14ac:dyDescent="0.5">
      <c r="L2488" s="56" t="str">
        <f t="shared" si="342"/>
        <v>Effectuez l’étape 1</v>
      </c>
      <c r="M2488" s="56" t="str">
        <f t="shared" si="343"/>
        <v>Effectuez l’étape 1</v>
      </c>
      <c r="N2488" s="56" t="str">
        <f t="shared" si="344"/>
        <v>Effectuez l’étape 1</v>
      </c>
      <c r="O2488" s="56" t="str">
        <f t="shared" si="345"/>
        <v>Effectuez l’étape 1</v>
      </c>
      <c r="P2488" s="3">
        <f t="shared" si="350"/>
        <v>0</v>
      </c>
      <c r="R2488" s="110" t="e">
        <f t="shared" si="346"/>
        <v>#VALUE!</v>
      </c>
      <c r="S2488" s="110" t="e">
        <f t="shared" si="347"/>
        <v>#VALUE!</v>
      </c>
      <c r="T2488" s="110" t="e">
        <f t="shared" si="348"/>
        <v>#VALUE!</v>
      </c>
      <c r="U2488" s="110" t="e">
        <f t="shared" si="349"/>
        <v>#VALUE!</v>
      </c>
    </row>
    <row r="2489" spans="12:21" x14ac:dyDescent="0.5">
      <c r="L2489" s="56" t="str">
        <f t="shared" si="342"/>
        <v>Effectuez l’étape 1</v>
      </c>
      <c r="M2489" s="56" t="str">
        <f t="shared" si="343"/>
        <v>Effectuez l’étape 1</v>
      </c>
      <c r="N2489" s="56" t="str">
        <f t="shared" si="344"/>
        <v>Effectuez l’étape 1</v>
      </c>
      <c r="O2489" s="56" t="str">
        <f t="shared" si="345"/>
        <v>Effectuez l’étape 1</v>
      </c>
      <c r="P2489" s="3">
        <f t="shared" si="350"/>
        <v>0</v>
      </c>
      <c r="R2489" s="110" t="e">
        <f t="shared" si="346"/>
        <v>#VALUE!</v>
      </c>
      <c r="S2489" s="110" t="e">
        <f t="shared" si="347"/>
        <v>#VALUE!</v>
      </c>
      <c r="T2489" s="110" t="e">
        <f t="shared" si="348"/>
        <v>#VALUE!</v>
      </c>
      <c r="U2489" s="110" t="e">
        <f t="shared" si="349"/>
        <v>#VALUE!</v>
      </c>
    </row>
    <row r="2490" spans="12:21" x14ac:dyDescent="0.5">
      <c r="L2490" s="56" t="str">
        <f t="shared" si="342"/>
        <v>Effectuez l’étape 1</v>
      </c>
      <c r="M2490" s="56" t="str">
        <f t="shared" si="343"/>
        <v>Effectuez l’étape 1</v>
      </c>
      <c r="N2490" s="56" t="str">
        <f t="shared" si="344"/>
        <v>Effectuez l’étape 1</v>
      </c>
      <c r="O2490" s="56" t="str">
        <f t="shared" si="345"/>
        <v>Effectuez l’étape 1</v>
      </c>
      <c r="P2490" s="3">
        <f t="shared" si="350"/>
        <v>0</v>
      </c>
      <c r="R2490" s="110" t="e">
        <f t="shared" si="346"/>
        <v>#VALUE!</v>
      </c>
      <c r="S2490" s="110" t="e">
        <f t="shared" si="347"/>
        <v>#VALUE!</v>
      </c>
      <c r="T2490" s="110" t="e">
        <f t="shared" si="348"/>
        <v>#VALUE!</v>
      </c>
      <c r="U2490" s="110" t="e">
        <f t="shared" si="349"/>
        <v>#VALUE!</v>
      </c>
    </row>
    <row r="2491" spans="12:21" x14ac:dyDescent="0.5">
      <c r="L2491" s="56" t="str">
        <f t="shared" si="342"/>
        <v>Effectuez l’étape 1</v>
      </c>
      <c r="M2491" s="56" t="str">
        <f t="shared" si="343"/>
        <v>Effectuez l’étape 1</v>
      </c>
      <c r="N2491" s="56" t="str">
        <f t="shared" si="344"/>
        <v>Effectuez l’étape 1</v>
      </c>
      <c r="O2491" s="56" t="str">
        <f t="shared" si="345"/>
        <v>Effectuez l’étape 1</v>
      </c>
      <c r="P2491" s="3">
        <f t="shared" si="350"/>
        <v>0</v>
      </c>
      <c r="R2491" s="110" t="e">
        <f t="shared" si="346"/>
        <v>#VALUE!</v>
      </c>
      <c r="S2491" s="110" t="e">
        <f t="shared" si="347"/>
        <v>#VALUE!</v>
      </c>
      <c r="T2491" s="110" t="e">
        <f t="shared" si="348"/>
        <v>#VALUE!</v>
      </c>
      <c r="U2491" s="110" t="e">
        <f t="shared" si="349"/>
        <v>#VALUE!</v>
      </c>
    </row>
    <row r="2492" spans="12:21" x14ac:dyDescent="0.5">
      <c r="L2492" s="56" t="str">
        <f t="shared" si="342"/>
        <v>Effectuez l’étape 1</v>
      </c>
      <c r="M2492" s="56" t="str">
        <f t="shared" si="343"/>
        <v>Effectuez l’étape 1</v>
      </c>
      <c r="N2492" s="56" t="str">
        <f t="shared" si="344"/>
        <v>Effectuez l’étape 1</v>
      </c>
      <c r="O2492" s="56" t="str">
        <f t="shared" si="345"/>
        <v>Effectuez l’étape 1</v>
      </c>
      <c r="P2492" s="3">
        <f t="shared" si="350"/>
        <v>0</v>
      </c>
      <c r="R2492" s="110" t="e">
        <f t="shared" si="346"/>
        <v>#VALUE!</v>
      </c>
      <c r="S2492" s="110" t="e">
        <f t="shared" si="347"/>
        <v>#VALUE!</v>
      </c>
      <c r="T2492" s="110" t="e">
        <f t="shared" si="348"/>
        <v>#VALUE!</v>
      </c>
      <c r="U2492" s="110" t="e">
        <f t="shared" si="349"/>
        <v>#VALUE!</v>
      </c>
    </row>
    <row r="2493" spans="12:21" x14ac:dyDescent="0.5">
      <c r="L2493" s="56" t="str">
        <f t="shared" si="342"/>
        <v>Effectuez l’étape 1</v>
      </c>
      <c r="M2493" s="56" t="str">
        <f t="shared" si="343"/>
        <v>Effectuez l’étape 1</v>
      </c>
      <c r="N2493" s="56" t="str">
        <f t="shared" si="344"/>
        <v>Effectuez l’étape 1</v>
      </c>
      <c r="O2493" s="56" t="str">
        <f t="shared" si="345"/>
        <v>Effectuez l’étape 1</v>
      </c>
      <c r="P2493" s="3">
        <f t="shared" si="350"/>
        <v>0</v>
      </c>
      <c r="R2493" s="110" t="e">
        <f t="shared" si="346"/>
        <v>#VALUE!</v>
      </c>
      <c r="S2493" s="110" t="e">
        <f t="shared" si="347"/>
        <v>#VALUE!</v>
      </c>
      <c r="T2493" s="110" t="e">
        <f t="shared" si="348"/>
        <v>#VALUE!</v>
      </c>
      <c r="U2493" s="110" t="e">
        <f t="shared" si="349"/>
        <v>#VALUE!</v>
      </c>
    </row>
    <row r="2494" spans="12:21" x14ac:dyDescent="0.5">
      <c r="L2494" s="56" t="str">
        <f t="shared" si="342"/>
        <v>Effectuez l’étape 1</v>
      </c>
      <c r="M2494" s="56" t="str">
        <f t="shared" si="343"/>
        <v>Effectuez l’étape 1</v>
      </c>
      <c r="N2494" s="56" t="str">
        <f t="shared" si="344"/>
        <v>Effectuez l’étape 1</v>
      </c>
      <c r="O2494" s="56" t="str">
        <f t="shared" si="345"/>
        <v>Effectuez l’étape 1</v>
      </c>
      <c r="P2494" s="3">
        <f t="shared" si="350"/>
        <v>0</v>
      </c>
      <c r="R2494" s="110" t="e">
        <f t="shared" si="346"/>
        <v>#VALUE!</v>
      </c>
      <c r="S2494" s="110" t="e">
        <f t="shared" si="347"/>
        <v>#VALUE!</v>
      </c>
      <c r="T2494" s="110" t="e">
        <f t="shared" si="348"/>
        <v>#VALUE!</v>
      </c>
      <c r="U2494" s="110" t="e">
        <f t="shared" si="349"/>
        <v>#VALUE!</v>
      </c>
    </row>
    <row r="2495" spans="12:21" x14ac:dyDescent="0.5">
      <c r="L2495" s="56" t="str">
        <f t="shared" si="342"/>
        <v>Effectuez l’étape 1</v>
      </c>
      <c r="M2495" s="56" t="str">
        <f t="shared" si="343"/>
        <v>Effectuez l’étape 1</v>
      </c>
      <c r="N2495" s="56" t="str">
        <f t="shared" si="344"/>
        <v>Effectuez l’étape 1</v>
      </c>
      <c r="O2495" s="56" t="str">
        <f t="shared" si="345"/>
        <v>Effectuez l’étape 1</v>
      </c>
      <c r="P2495" s="3">
        <f t="shared" si="350"/>
        <v>0</v>
      </c>
      <c r="R2495" s="110" t="e">
        <f t="shared" si="346"/>
        <v>#VALUE!</v>
      </c>
      <c r="S2495" s="110" t="e">
        <f t="shared" si="347"/>
        <v>#VALUE!</v>
      </c>
      <c r="T2495" s="110" t="e">
        <f t="shared" si="348"/>
        <v>#VALUE!</v>
      </c>
      <c r="U2495" s="110" t="e">
        <f t="shared" si="349"/>
        <v>#VALUE!</v>
      </c>
    </row>
    <row r="2496" spans="12:21" x14ac:dyDescent="0.5">
      <c r="L2496" s="56" t="str">
        <f t="shared" si="342"/>
        <v>Effectuez l’étape 1</v>
      </c>
      <c r="M2496" s="56" t="str">
        <f t="shared" si="343"/>
        <v>Effectuez l’étape 1</v>
      </c>
      <c r="N2496" s="56" t="str">
        <f t="shared" si="344"/>
        <v>Effectuez l’étape 1</v>
      </c>
      <c r="O2496" s="56" t="str">
        <f t="shared" si="345"/>
        <v>Effectuez l’étape 1</v>
      </c>
      <c r="P2496" s="3">
        <f t="shared" si="350"/>
        <v>0</v>
      </c>
      <c r="R2496" s="110" t="e">
        <f t="shared" si="346"/>
        <v>#VALUE!</v>
      </c>
      <c r="S2496" s="110" t="e">
        <f t="shared" si="347"/>
        <v>#VALUE!</v>
      </c>
      <c r="T2496" s="110" t="e">
        <f t="shared" si="348"/>
        <v>#VALUE!</v>
      </c>
      <c r="U2496" s="110" t="e">
        <f t="shared" si="349"/>
        <v>#VALUE!</v>
      </c>
    </row>
    <row r="2497" spans="12:21" x14ac:dyDescent="0.5">
      <c r="L2497" s="56" t="str">
        <f t="shared" si="342"/>
        <v>Effectuez l’étape 1</v>
      </c>
      <c r="M2497" s="56" t="str">
        <f t="shared" si="343"/>
        <v>Effectuez l’étape 1</v>
      </c>
      <c r="N2497" s="56" t="str">
        <f t="shared" si="344"/>
        <v>Effectuez l’étape 1</v>
      </c>
      <c r="O2497" s="56" t="str">
        <f t="shared" si="345"/>
        <v>Effectuez l’étape 1</v>
      </c>
      <c r="P2497" s="3">
        <f t="shared" si="350"/>
        <v>0</v>
      </c>
      <c r="R2497" s="110" t="e">
        <f t="shared" si="346"/>
        <v>#VALUE!</v>
      </c>
      <c r="S2497" s="110" t="e">
        <f t="shared" si="347"/>
        <v>#VALUE!</v>
      </c>
      <c r="T2497" s="110" t="e">
        <f t="shared" si="348"/>
        <v>#VALUE!</v>
      </c>
      <c r="U2497" s="110" t="e">
        <f t="shared" si="349"/>
        <v>#VALUE!</v>
      </c>
    </row>
    <row r="2498" spans="12:21" x14ac:dyDescent="0.5">
      <c r="L2498" s="56" t="str">
        <f t="shared" si="342"/>
        <v>Effectuez l’étape 1</v>
      </c>
      <c r="M2498" s="56" t="str">
        <f t="shared" si="343"/>
        <v>Effectuez l’étape 1</v>
      </c>
      <c r="N2498" s="56" t="str">
        <f t="shared" si="344"/>
        <v>Effectuez l’étape 1</v>
      </c>
      <c r="O2498" s="56" t="str">
        <f t="shared" si="345"/>
        <v>Effectuez l’étape 1</v>
      </c>
      <c r="P2498" s="3">
        <f t="shared" si="350"/>
        <v>0</v>
      </c>
      <c r="R2498" s="110" t="e">
        <f t="shared" si="346"/>
        <v>#VALUE!</v>
      </c>
      <c r="S2498" s="110" t="e">
        <f t="shared" si="347"/>
        <v>#VALUE!</v>
      </c>
      <c r="T2498" s="110" t="e">
        <f t="shared" si="348"/>
        <v>#VALUE!</v>
      </c>
      <c r="U2498" s="110" t="e">
        <f t="shared" si="349"/>
        <v>#VALUE!</v>
      </c>
    </row>
    <row r="2499" spans="12:21" x14ac:dyDescent="0.5">
      <c r="L2499" s="56" t="str">
        <f t="shared" si="342"/>
        <v>Effectuez l’étape 1</v>
      </c>
      <c r="M2499" s="56" t="str">
        <f t="shared" si="343"/>
        <v>Effectuez l’étape 1</v>
      </c>
      <c r="N2499" s="56" t="str">
        <f t="shared" si="344"/>
        <v>Effectuez l’étape 1</v>
      </c>
      <c r="O2499" s="56" t="str">
        <f t="shared" si="345"/>
        <v>Effectuez l’étape 1</v>
      </c>
      <c r="P2499" s="3">
        <f t="shared" si="350"/>
        <v>0</v>
      </c>
      <c r="R2499" s="110" t="e">
        <f t="shared" si="346"/>
        <v>#VALUE!</v>
      </c>
      <c r="S2499" s="110" t="e">
        <f t="shared" si="347"/>
        <v>#VALUE!</v>
      </c>
      <c r="T2499" s="110" t="e">
        <f t="shared" si="348"/>
        <v>#VALUE!</v>
      </c>
      <c r="U2499" s="110" t="e">
        <f t="shared" si="349"/>
        <v>#VALUE!</v>
      </c>
    </row>
    <row r="2500" spans="12:21" x14ac:dyDescent="0.5">
      <c r="L2500" s="56" t="str">
        <f t="shared" si="342"/>
        <v>Effectuez l’étape 1</v>
      </c>
      <c r="M2500" s="56" t="str">
        <f t="shared" si="343"/>
        <v>Effectuez l’étape 1</v>
      </c>
      <c r="N2500" s="56" t="str">
        <f t="shared" si="344"/>
        <v>Effectuez l’étape 1</v>
      </c>
      <c r="O2500" s="56" t="str">
        <f t="shared" si="345"/>
        <v>Effectuez l’étape 1</v>
      </c>
      <c r="P2500" s="3">
        <f t="shared" si="350"/>
        <v>0</v>
      </c>
      <c r="R2500" s="110" t="e">
        <f t="shared" si="346"/>
        <v>#VALUE!</v>
      </c>
      <c r="S2500" s="110" t="e">
        <f t="shared" si="347"/>
        <v>#VALUE!</v>
      </c>
      <c r="T2500" s="110" t="e">
        <f t="shared" si="348"/>
        <v>#VALUE!</v>
      </c>
      <c r="U2500" s="110" t="e">
        <f t="shared" si="349"/>
        <v>#VALUE!</v>
      </c>
    </row>
    <row r="2501" spans="12:21" x14ac:dyDescent="0.5">
      <c r="L2501" s="56" t="str">
        <f t="shared" si="342"/>
        <v>Effectuez l’étape 1</v>
      </c>
      <c r="M2501" s="56" t="str">
        <f t="shared" si="343"/>
        <v>Effectuez l’étape 1</v>
      </c>
      <c r="N2501" s="56" t="str">
        <f t="shared" si="344"/>
        <v>Effectuez l’étape 1</v>
      </c>
      <c r="O2501" s="56" t="str">
        <f t="shared" si="345"/>
        <v>Effectuez l’étape 1</v>
      </c>
      <c r="P2501" s="3">
        <f t="shared" si="350"/>
        <v>0</v>
      </c>
      <c r="R2501" s="110" t="e">
        <f t="shared" si="346"/>
        <v>#VALUE!</v>
      </c>
      <c r="S2501" s="110" t="e">
        <f t="shared" si="347"/>
        <v>#VALUE!</v>
      </c>
      <c r="T2501" s="110" t="e">
        <f t="shared" si="348"/>
        <v>#VALUE!</v>
      </c>
      <c r="U2501" s="110" t="e">
        <f t="shared" si="349"/>
        <v>#VALUE!</v>
      </c>
    </row>
    <row r="2502" spans="12:21" x14ac:dyDescent="0.5">
      <c r="L2502" s="56" t="str">
        <f t="shared" si="342"/>
        <v>Effectuez l’étape 1</v>
      </c>
      <c r="M2502" s="56" t="str">
        <f t="shared" si="343"/>
        <v>Effectuez l’étape 1</v>
      </c>
      <c r="N2502" s="56" t="str">
        <f t="shared" si="344"/>
        <v>Effectuez l’étape 1</v>
      </c>
      <c r="O2502" s="56" t="str">
        <f t="shared" si="345"/>
        <v>Effectuez l’étape 1</v>
      </c>
      <c r="P2502" s="3">
        <f t="shared" si="350"/>
        <v>0</v>
      </c>
      <c r="R2502" s="110" t="e">
        <f t="shared" si="346"/>
        <v>#VALUE!</v>
      </c>
      <c r="S2502" s="110" t="e">
        <f t="shared" si="347"/>
        <v>#VALUE!</v>
      </c>
      <c r="T2502" s="110" t="e">
        <f t="shared" si="348"/>
        <v>#VALUE!</v>
      </c>
      <c r="U2502" s="110" t="e">
        <f t="shared" si="349"/>
        <v>#VALUE!</v>
      </c>
    </row>
  </sheetData>
  <sheetProtection algorithmName="SHA-512" hashValue="68n0+dRxpDK1gsyRmVT9FNbi9XF9qduobDBU1w3why6TZbEA37BvN7RMmlfLrwSgoIomYbS1Bz0+b5Wa3D8C1Q==" saltValue="PYOMP1UvePgXletutMX3x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2"/>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56" customWidth="1"/>
    <col min="9" max="9" width="25.53125" style="3" customWidth="1"/>
    <col min="10" max="10" width="16.86328125" style="19" customWidth="1"/>
    <col min="11" max="12" width="9.1328125" style="110" hidden="1" customWidth="1"/>
    <col min="13" max="16384" width="9.1328125" style="19"/>
  </cols>
  <sheetData>
    <row r="1" spans="1:12" ht="18.75" customHeight="1" x14ac:dyDescent="0.5">
      <c r="A1" s="47" t="s">
        <v>81</v>
      </c>
      <c r="B1" s="48"/>
      <c r="C1" s="48"/>
      <c r="D1" s="48"/>
      <c r="E1" s="48"/>
      <c r="F1" s="48"/>
      <c r="G1" s="48"/>
      <c r="H1" s="48"/>
      <c r="I1" s="48"/>
      <c r="J1" s="18"/>
    </row>
    <row r="2" spans="1:12" s="21" customFormat="1" ht="18.75" customHeight="1" x14ac:dyDescent="0.5">
      <c r="A2" s="28"/>
      <c r="B2" s="28"/>
      <c r="C2" s="28"/>
      <c r="D2" s="28"/>
      <c r="E2" s="28"/>
      <c r="F2" s="28"/>
      <c r="G2" s="28"/>
      <c r="H2" s="28"/>
      <c r="I2" s="28"/>
      <c r="J2" s="20"/>
      <c r="K2" s="111"/>
      <c r="L2" s="111"/>
    </row>
    <row r="3" spans="1:12" s="22" customFormat="1" ht="34.5" customHeight="1" x14ac:dyDescent="0.55000000000000004">
      <c r="A3" s="29"/>
      <c r="B3" s="29"/>
      <c r="C3" s="29"/>
      <c r="D3" s="29"/>
      <c r="E3" s="89" t="s">
        <v>48</v>
      </c>
      <c r="F3" s="90"/>
      <c r="G3" s="58" t="s">
        <v>24</v>
      </c>
      <c r="H3" s="58"/>
      <c r="I3" s="35"/>
      <c r="K3" s="112"/>
      <c r="L3" s="112"/>
    </row>
    <row r="4" spans="1:12" s="22" customFormat="1" ht="126" x14ac:dyDescent="0.55000000000000004">
      <c r="A4" s="35" t="s">
        <v>47</v>
      </c>
      <c r="B4" s="31" t="s">
        <v>44</v>
      </c>
      <c r="C4" s="31" t="s">
        <v>46</v>
      </c>
      <c r="D4" s="31" t="s">
        <v>80</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26</v>
      </c>
      <c r="K4" s="112"/>
      <c r="L4" s="112"/>
    </row>
    <row r="5" spans="1:12" s="23" customFormat="1" ht="175.15" customHeight="1" x14ac:dyDescent="0.45">
      <c r="A5" s="32" t="s">
        <v>100</v>
      </c>
      <c r="B5" s="33" t="s">
        <v>39</v>
      </c>
      <c r="C5" s="33" t="s">
        <v>77</v>
      </c>
      <c r="D5" s="34" t="s">
        <v>40</v>
      </c>
      <c r="E5" s="4" t="s">
        <v>79</v>
      </c>
      <c r="F5" s="4"/>
      <c r="G5" s="4" t="s">
        <v>25</v>
      </c>
      <c r="H5" s="4"/>
      <c r="I5" s="4" t="s">
        <v>49</v>
      </c>
      <c r="K5" s="113"/>
      <c r="L5" s="113"/>
    </row>
    <row r="6" spans="1:12" ht="18.75" customHeight="1" x14ac:dyDescent="0.5">
      <c r="E6" s="26"/>
      <c r="F6" s="26"/>
      <c r="G6" s="56" t="str">
        <f>IF(ISTEXT(overallRate),"Effectuez l’étape 1",IF($C6="Oui","Utiliser Étape 2a) Hebdomadaire (52)",IF(OR(COUNT($D6,E6)&lt;&gt;2,overallRate=0),0,K6)))</f>
        <v>Effectuez l’étape 1</v>
      </c>
      <c r="H6" s="56" t="str">
        <f>IF(ISTEXT(overallRate),"Effectuez l’étape 1",IF($C6="Oui","Utiliser Étape 2a) Hebdomadaire (52)",IF(OR(COUNT($D6,F6)&lt;&gt;2,overallRate=0),0,L6)))</f>
        <v>Effectuez l’étape 1</v>
      </c>
      <c r="I6" s="3">
        <f>IF(AND(COUNT(B6:F6)&gt;0,OR(COUNT(D6:F6)&lt;&gt;3,ISBLANK(B6))),"Fill out all amounts",SUM(G6:H6))</f>
        <v>0</v>
      </c>
      <c r="J6" s="108"/>
      <c r="K6" s="114" t="e">
        <f>IF(revenueReduction&gt;0.3,MAX(IF($B6="Non - avec lien de dépendance",MIN(2258,E6,$D6)*overallRate,MIN(2258,E6)*overallRate),ROUND(MAX(IF($B6="Non - avec lien de dépendance",0,MIN((0.75*E6),1694)),MIN(E6,(0.75*$D6),1694)),2)),IF($B6="Non - avec lien de dépendance",MIN(2258,E6,$D6)*overallRate,MIN(2258,E6)*overallRate))</f>
        <v>#VALUE!</v>
      </c>
      <c r="L6" s="114" t="e">
        <f>IF(revenueReduction&gt;0.3,MAX(IF($B6="Non - avec lien de dépendance",MIN(2258,F6,$D6)*overallRate,MIN(2258,F6)*overallRate),ROUND(MAX(IF($B6="Non - avec lien de dépendance",0,MIN((0.75*F6),1694)),MIN(F6,(0.75*$D6),1694)),2)),IF($B6="Non - avec lien de dépendance",MIN(2258,F6,$D6)*overallRate,MIN(2258,F6)*overallRate))</f>
        <v>#VALUE!</v>
      </c>
    </row>
    <row r="7" spans="1:12" x14ac:dyDescent="0.5">
      <c r="G7" s="56" t="str">
        <f t="shared" ref="G7:G69" si="0">IF(ISTEXT(overallRate),"Effectuez l’étape 1",IF($C7="Oui","Utiliser Étape 2a) Hebdomadaire (52)",IF(OR(COUNT($D7,E7)&lt;&gt;2,overallRate=0),0,IF(revenueReduction&gt;0.3,MAX(IF($B7="Non - avec lien de dépendance",MIN(2258,E7,$D7)*overallRate,MIN(2258,E7)*overallRate),ROUND(MAX(IF($B7="Non - avec lien de dépendance",0,MIN((0.75*E7),1694)),MIN(E7,(0.75*$D7),1694)),2)),IF($B7="Non - avec lien de dépendance",MIN(1129,E7,$D7)*overallRate,MIN(2258,E7)*overallRate)))))</f>
        <v>Effectuez l’étape 1</v>
      </c>
      <c r="H7" s="56" t="str">
        <f t="shared" ref="H7:H69" si="1">IF(ISTEXT(overallRate),"Effectuez l’étape 1",IF($C7="Oui","Utiliser Étape 2a) Hebdomadaire (52)",IF(OR(COUNT($D7,F7)&lt;&gt;2,overallRate=0),0,IF(revenueReduction&gt;0.3,MAX(IF($B7="Non - avec lien de dépendance",MIN(2258,F7,$D7)*overallRate,MIN(2258,F7)*overallRate),ROUND(MAX(IF($B7="Non - avec lien de dépendance",0,MIN((0.75*F7),1694)),MIN(F7,(0.75*$D7),1694)),2)),IF($B7="Non - avec lien de dépendance",MIN(1129,F7,$D7)*overallRate,MIN(2258,F7)*overallRate)))))</f>
        <v>Effectuez l’étape 1</v>
      </c>
      <c r="I7" s="3">
        <f t="shared" ref="I7:I70" si="2">IF(AND(COUNT(B7:F7)&gt;0,OR(COUNT(D7:F7)&lt;&gt;3,ISBLANK(B7))),"Fill out all amounts",SUM(G7:H7))</f>
        <v>0</v>
      </c>
      <c r="J7" s="108"/>
      <c r="K7" s="114" t="e">
        <f>IF(revenueReduction&gt;0.3,MAX(IF($B7="Non - avec lien de dépendance",MIN(2258,E7,$D7)*overallRate,MIN(2258,E7)*overallRate),ROUND(MAX(IF($B7="Non - avec lien de dépendance",0,MIN((0.75*E7),1694)),MIN(E7,(0.75*$D7),1694)),2)),IF($B7="Non - avec lien de dépendance",MIN(2258,E7,$D7)*overallRate,MIN(2258,E7)*overallRate))</f>
        <v>#VALUE!</v>
      </c>
      <c r="L7" s="114" t="e">
        <f>IF(revenueReduction&gt;0.3,MAX(IF($B7="Non - avec lien de dépendance",MIN(2258,F7,$D7)*overallRate,MIN(2258,F7)*overallRate),ROUND(MAX(IF($B7="Non - avec lien de dépendance",0,MIN((0.75*F7),1694)),MIN(F7,(0.75*$D7),1694)),2)),IF($B7="Non - avec lien de dépendance",MIN(2258,F7,$D7)*overallRate,MIN(2258,F7)*overallRate))</f>
        <v>#VALUE!</v>
      </c>
    </row>
    <row r="8" spans="1:12" x14ac:dyDescent="0.5">
      <c r="G8" s="56" t="str">
        <f t="shared" si="0"/>
        <v>Effectuez l’étape 1</v>
      </c>
      <c r="H8" s="56" t="str">
        <f t="shared" si="1"/>
        <v>Effectuez l’étape 1</v>
      </c>
      <c r="I8" s="3">
        <f t="shared" si="2"/>
        <v>0</v>
      </c>
      <c r="K8" s="114" t="e">
        <f>IF(revenueReduction&gt;0.3,MAX(IF($B8="Non - avec lien de dépendance",MIN(2258,E8,$D8)*overallRate,MIN(2258,E8)*overallRate),ROUND(MAX(IF($B8="Non - avec lien de dépendance",0,MIN((0.75*E8),1694)),MIN(E8,(0.75*$D8),1694)),2)),IF($B8="Non - avec lien de dépendance",MIN(2258,E8,$D8)*overallRate,MIN(2258,E8)*overallRate))</f>
        <v>#VALUE!</v>
      </c>
      <c r="L8" s="114" t="e">
        <f>IF(revenueReduction&gt;0.3,MAX(IF($B8="Non - avec lien de dépendance",MIN(2258,F8,$D8)*overallRate,MIN(2258,F8)*overallRate),ROUND(MAX(IF($B8="Non - avec lien de dépendance",0,MIN((0.75*F8),1694)),MIN(F8,(0.75*$D8),1694)),2)),IF($B8="Non - avec lien de dépendance",MIN(2258,F8,$D8)*overallRate,MIN(2258,F8)*overallRate))</f>
        <v>#VALUE!</v>
      </c>
    </row>
    <row r="9" spans="1:12" x14ac:dyDescent="0.5">
      <c r="G9" s="56" t="str">
        <f t="shared" si="0"/>
        <v>Effectuez l’étape 1</v>
      </c>
      <c r="H9" s="56" t="str">
        <f t="shared" si="1"/>
        <v>Effectuez l’étape 1</v>
      </c>
      <c r="I9" s="3">
        <f t="shared" si="2"/>
        <v>0</v>
      </c>
      <c r="K9" s="114" t="e">
        <f>IF(revenueReduction&gt;0.3,MAX(IF($B9="Non - avec lien de dépendance",MIN(2258,E9,$D9)*overallRate,MIN(2258,E9)*overallRate),ROUND(MAX(IF($B9="Non - avec lien de dépendance",0,MIN((0.75*E9),1694)),MIN(E9,(0.75*$D9),1694)),2)),IF($B9="Non - avec lien de dépendance",MIN(2258,E9,$D9)*overallRate,MIN(2258,E9)*overallRate))</f>
        <v>#VALUE!</v>
      </c>
      <c r="L9" s="114" t="e">
        <f>IF(revenueReduction&gt;0.3,MAX(IF($B9="Non - avec lien de dépendance",MIN(2258,F9,$D9)*overallRate,MIN(2258,F9)*overallRate),ROUND(MAX(IF($B9="Non - avec lien de dépendance",0,MIN((0.75*F9),1694)),MIN(F9,(0.75*$D9),1694)),2)),IF($B9="Non - avec lien de dépendance",MIN(2258,F9,$D9)*overallRate,MIN(2258,F9)*overallRate))</f>
        <v>#VALUE!</v>
      </c>
    </row>
    <row r="10" spans="1:12" x14ac:dyDescent="0.5">
      <c r="G10" s="56" t="str">
        <f t="shared" si="0"/>
        <v>Effectuez l’étape 1</v>
      </c>
      <c r="H10" s="56" t="str">
        <f t="shared" si="1"/>
        <v>Effectuez l’étape 1</v>
      </c>
      <c r="I10" s="3">
        <f t="shared" si="2"/>
        <v>0</v>
      </c>
      <c r="K10" s="114" t="e">
        <f>IF(revenueReduction&gt;0.3,MAX(IF($B10="Non - avec lien de dépendance",MIN(2258,E10,$D10)*overallRate,MIN(2258,E10)*overallRate),ROUND(MAX(IF($B10="Non - avec lien de dépendance",0,MIN((0.75*E10),1694)),MIN(E10,(0.75*$D10),1694)),2)),IF($B10="Non - avec lien de dépendance",MIN(2258,E10,$D10)*overallRate,MIN(2258,E10)*overallRate))</f>
        <v>#VALUE!</v>
      </c>
      <c r="L10" s="114" t="e">
        <f>IF(revenueReduction&gt;0.3,MAX(IF($B10="Non - avec lien de dépendance",MIN(2258,F10,$D10)*overallRate,MIN(2258,F10)*overallRate),ROUND(MAX(IF($B10="Non - avec lien de dépendance",0,MIN((0.75*F10),1694)),MIN(F10,(0.75*$D10),1694)),2)),IF($B10="Non - avec lien de dépendance",MIN(2258,F10,$D10)*overallRate,MIN(2258,F10)*overallRate))</f>
        <v>#VALUE!</v>
      </c>
    </row>
    <row r="11" spans="1:12" x14ac:dyDescent="0.5">
      <c r="G11" s="56" t="str">
        <f t="shared" si="0"/>
        <v>Effectuez l’étape 1</v>
      </c>
      <c r="H11" s="56" t="str">
        <f t="shared" si="1"/>
        <v>Effectuez l’étape 1</v>
      </c>
      <c r="I11" s="3">
        <f t="shared" si="2"/>
        <v>0</v>
      </c>
      <c r="K11" s="114" t="e">
        <f>IF(revenueReduction&gt;0.3,MAX(IF($B11="Non - avec lien de dépendance",MIN(2258,E11,$D11)*overallRate,MIN(2258,E11)*overallRate),ROUND(MAX(IF($B11="Non - avec lien de dépendance",0,MIN((0.75*E11),1694)),MIN(E11,(0.75*$D11),1694)),2)),IF($B11="Non - avec lien de dépendance",MIN(2258,E11,$D11)*overallRate,MIN(2258,E11)*overallRate))</f>
        <v>#VALUE!</v>
      </c>
      <c r="L11" s="114" t="e">
        <f>IF(revenueReduction&gt;0.3,MAX(IF($B11="Non - avec lien de dépendance",MIN(2258,F11,$D11)*overallRate,MIN(2258,F11)*overallRate),ROUND(MAX(IF($B11="Non - avec lien de dépendance",0,MIN((0.75*F11),1694)),MIN(F11,(0.75*$D11),1694)),2)),IF($B11="Non - avec lien de dépendance",MIN(2258,F11,$D11)*overallRate,MIN(2258,F11)*overallRate))</f>
        <v>#VALUE!</v>
      </c>
    </row>
    <row r="12" spans="1:12" x14ac:dyDescent="0.5">
      <c r="G12" s="56" t="str">
        <f t="shared" si="0"/>
        <v>Effectuez l’étape 1</v>
      </c>
      <c r="H12" s="56" t="str">
        <f t="shared" si="1"/>
        <v>Effectuez l’étape 1</v>
      </c>
      <c r="I12" s="3">
        <f t="shared" si="2"/>
        <v>0</v>
      </c>
      <c r="K12" s="114" t="e">
        <f>IF(revenueReduction&gt;0.3,MAX(IF($B12="Non - avec lien de dépendance",MIN(2258,E12,$D12)*overallRate,MIN(2258,E12)*overallRate),ROUND(MAX(IF($B12="Non - avec lien de dépendance",0,MIN((0.75*E12),1694)),MIN(E12,(0.75*$D12),1694)),2)),IF($B12="Non - avec lien de dépendance",MIN(2258,E12,$D12)*overallRate,MIN(2258,E12)*overallRate))</f>
        <v>#VALUE!</v>
      </c>
      <c r="L12" s="114" t="e">
        <f>IF(revenueReduction&gt;0.3,MAX(IF($B12="Non - avec lien de dépendance",MIN(2258,F12,$D12)*overallRate,MIN(2258,F12)*overallRate),ROUND(MAX(IF($B12="Non - avec lien de dépendance",0,MIN((0.75*F12),1694)),MIN(F12,(0.75*$D12),1694)),2)),IF($B12="Non - avec lien de dépendance",MIN(2258,F12,$D12)*overallRate,MIN(2258,F12)*overallRate))</f>
        <v>#VALUE!</v>
      </c>
    </row>
    <row r="13" spans="1:12" x14ac:dyDescent="0.5">
      <c r="G13" s="56" t="str">
        <f t="shared" si="0"/>
        <v>Effectuez l’étape 1</v>
      </c>
      <c r="H13" s="56" t="str">
        <f t="shared" si="1"/>
        <v>Effectuez l’étape 1</v>
      </c>
      <c r="I13" s="3">
        <f t="shared" si="2"/>
        <v>0</v>
      </c>
      <c r="K13" s="114" t="e">
        <f>IF(revenueReduction&gt;0.3,MAX(IF($B13="Non - avec lien de dépendance",MIN(2258,E13,$D13)*overallRate,MIN(2258,E13)*overallRate),ROUND(MAX(IF($B13="Non - avec lien de dépendance",0,MIN((0.75*E13),1694)),MIN(E13,(0.75*$D13),1694)),2)),IF($B13="Non - avec lien de dépendance",MIN(2258,E13,$D13)*overallRate,MIN(2258,E13)*overallRate))</f>
        <v>#VALUE!</v>
      </c>
      <c r="L13" s="114" t="e">
        <f>IF(revenueReduction&gt;0.3,MAX(IF($B13="Non - avec lien de dépendance",MIN(2258,F13,$D13)*overallRate,MIN(2258,F13)*overallRate),ROUND(MAX(IF($B13="Non - avec lien de dépendance",0,MIN((0.75*F13),1694)),MIN(F13,(0.75*$D13),1694)),2)),IF($B13="Non - avec lien de dépendance",MIN(2258,F13,$D13)*overallRate,MIN(2258,F13)*overallRate))</f>
        <v>#VALUE!</v>
      </c>
    </row>
    <row r="14" spans="1:12" x14ac:dyDescent="0.5">
      <c r="G14" s="56" t="str">
        <f t="shared" si="0"/>
        <v>Effectuez l’étape 1</v>
      </c>
      <c r="H14" s="56" t="str">
        <f t="shared" si="1"/>
        <v>Effectuez l’étape 1</v>
      </c>
      <c r="I14" s="3">
        <f t="shared" si="2"/>
        <v>0</v>
      </c>
      <c r="K14" s="114" t="e">
        <f>IF(revenueReduction&gt;0.3,MAX(IF($B14="Non - avec lien de dépendance",MIN(2258,E14,$D14)*overallRate,MIN(2258,E14)*overallRate),ROUND(MAX(IF($B14="Non - avec lien de dépendance",0,MIN((0.75*E14),1694)),MIN(E14,(0.75*$D14),1694)),2)),IF($B14="Non - avec lien de dépendance",MIN(2258,E14,$D14)*overallRate,MIN(2258,E14)*overallRate))</f>
        <v>#VALUE!</v>
      </c>
      <c r="L14" s="114" t="e">
        <f>IF(revenueReduction&gt;0.3,MAX(IF($B14="Non - avec lien de dépendance",MIN(2258,F14,$D14)*overallRate,MIN(2258,F14)*overallRate),ROUND(MAX(IF($B14="Non - avec lien de dépendance",0,MIN((0.75*F14),1694)),MIN(F14,(0.75*$D14),1694)),2)),IF($B14="Non - avec lien de dépendance",MIN(2258,F14,$D14)*overallRate,MIN(2258,F14)*overallRate))</f>
        <v>#VALUE!</v>
      </c>
    </row>
    <row r="15" spans="1:12" x14ac:dyDescent="0.5">
      <c r="G15" s="56" t="str">
        <f t="shared" si="0"/>
        <v>Effectuez l’étape 1</v>
      </c>
      <c r="H15" s="56" t="str">
        <f t="shared" si="1"/>
        <v>Effectuez l’étape 1</v>
      </c>
      <c r="I15" s="3">
        <f t="shared" si="2"/>
        <v>0</v>
      </c>
      <c r="K15" s="114" t="e">
        <f>IF(revenueReduction&gt;0.3,MAX(IF($B15="Non - avec lien de dépendance",MIN(2258,E15,$D15)*overallRate,MIN(2258,E15)*overallRate),ROUND(MAX(IF($B15="Non - avec lien de dépendance",0,MIN((0.75*E15),1694)),MIN(E15,(0.75*$D15),1694)),2)),IF($B15="Non - avec lien de dépendance",MIN(2258,E15,$D15)*overallRate,MIN(2258,E15)*overallRate))</f>
        <v>#VALUE!</v>
      </c>
      <c r="L15" s="114" t="e">
        <f>IF(revenueReduction&gt;0.3,MAX(IF($B15="Non - avec lien de dépendance",MIN(2258,F15,$D15)*overallRate,MIN(2258,F15)*overallRate),ROUND(MAX(IF($B15="Non - avec lien de dépendance",0,MIN((0.75*F15),1694)),MIN(F15,(0.75*$D15),1694)),2)),IF($B15="Non - avec lien de dépendance",MIN(2258,F15,$D15)*overallRate,MIN(2258,F15)*overallRate))</f>
        <v>#VALUE!</v>
      </c>
    </row>
    <row r="16" spans="1:12" x14ac:dyDescent="0.5">
      <c r="G16" s="56" t="str">
        <f t="shared" si="0"/>
        <v>Effectuez l’étape 1</v>
      </c>
      <c r="H16" s="56" t="str">
        <f t="shared" si="1"/>
        <v>Effectuez l’étape 1</v>
      </c>
      <c r="I16" s="3">
        <f t="shared" si="2"/>
        <v>0</v>
      </c>
      <c r="K16" s="114" t="e">
        <f>IF(revenueReduction&gt;0.3,MAX(IF($B16="Non - avec lien de dépendance",MIN(2258,E16,$D16)*overallRate,MIN(2258,E16)*overallRate),ROUND(MAX(IF($B16="Non - avec lien de dépendance",0,MIN((0.75*E16),1694)),MIN(E16,(0.75*$D16),1694)),2)),IF($B16="Non - avec lien de dépendance",MIN(2258,E16,$D16)*overallRate,MIN(2258,E16)*overallRate))</f>
        <v>#VALUE!</v>
      </c>
      <c r="L16" s="114" t="e">
        <f>IF(revenueReduction&gt;0.3,MAX(IF($B16="Non - avec lien de dépendance",MIN(2258,F16,$D16)*overallRate,MIN(2258,F16)*overallRate),ROUND(MAX(IF($B16="Non - avec lien de dépendance",0,MIN((0.75*F16),1694)),MIN(F16,(0.75*$D16),1694)),2)),IF($B16="Non - avec lien de dépendance",MIN(2258,F16,$D16)*overallRate,MIN(2258,F16)*overallRate))</f>
        <v>#VALUE!</v>
      </c>
    </row>
    <row r="17" spans="7:12" x14ac:dyDescent="0.5">
      <c r="G17" s="56" t="str">
        <f t="shared" si="0"/>
        <v>Effectuez l’étape 1</v>
      </c>
      <c r="H17" s="56" t="str">
        <f t="shared" si="1"/>
        <v>Effectuez l’étape 1</v>
      </c>
      <c r="I17" s="3">
        <f t="shared" si="2"/>
        <v>0</v>
      </c>
      <c r="K17" s="114" t="e">
        <f>IF(revenueReduction&gt;0.3,MAX(IF($B17="Non - avec lien de dépendance",MIN(2258,E17,$D17)*overallRate,MIN(2258,E17)*overallRate),ROUND(MAX(IF($B17="Non - avec lien de dépendance",0,MIN((0.75*E17),1694)),MIN(E17,(0.75*$D17),1694)),2)),IF($B17="Non - avec lien de dépendance",MIN(2258,E17,$D17)*overallRate,MIN(2258,E17)*overallRate))</f>
        <v>#VALUE!</v>
      </c>
      <c r="L17" s="114" t="e">
        <f>IF(revenueReduction&gt;0.3,MAX(IF($B17="Non - avec lien de dépendance",MIN(2258,F17,$D17)*overallRate,MIN(2258,F17)*overallRate),ROUND(MAX(IF($B17="Non - avec lien de dépendance",0,MIN((0.75*F17),1694)),MIN(F17,(0.75*$D17),1694)),2)),IF($B17="Non - avec lien de dépendance",MIN(2258,F17,$D17)*overallRate,MIN(2258,F17)*overallRate))</f>
        <v>#VALUE!</v>
      </c>
    </row>
    <row r="18" spans="7:12" x14ac:dyDescent="0.5">
      <c r="G18" s="56" t="str">
        <f t="shared" si="0"/>
        <v>Effectuez l’étape 1</v>
      </c>
      <c r="H18" s="56" t="str">
        <f t="shared" si="1"/>
        <v>Effectuez l’étape 1</v>
      </c>
      <c r="I18" s="3">
        <f t="shared" si="2"/>
        <v>0</v>
      </c>
      <c r="K18" s="114" t="e">
        <f>IF(revenueReduction&gt;0.3,MAX(IF($B18="Non - avec lien de dépendance",MIN(2258,E18,$D18)*overallRate,MIN(2258,E18)*overallRate),ROUND(MAX(IF($B18="Non - avec lien de dépendance",0,MIN((0.75*E18),1694)),MIN(E18,(0.75*$D18),1694)),2)),IF($B18="Non - avec lien de dépendance",MIN(2258,E18,$D18)*overallRate,MIN(2258,E18)*overallRate))</f>
        <v>#VALUE!</v>
      </c>
      <c r="L18" s="114" t="e">
        <f>IF(revenueReduction&gt;0.3,MAX(IF($B18="Non - avec lien de dépendance",MIN(2258,F18,$D18)*overallRate,MIN(2258,F18)*overallRate),ROUND(MAX(IF($B18="Non - avec lien de dépendance",0,MIN((0.75*F18),1694)),MIN(F18,(0.75*$D18),1694)),2)),IF($B18="Non - avec lien de dépendance",MIN(2258,F18,$D18)*overallRate,MIN(2258,F18)*overallRate))</f>
        <v>#VALUE!</v>
      </c>
    </row>
    <row r="19" spans="7:12" x14ac:dyDescent="0.5">
      <c r="G19" s="56" t="str">
        <f t="shared" si="0"/>
        <v>Effectuez l’étape 1</v>
      </c>
      <c r="H19" s="56" t="str">
        <f t="shared" si="1"/>
        <v>Effectuez l’étape 1</v>
      </c>
      <c r="I19" s="3">
        <f t="shared" si="2"/>
        <v>0</v>
      </c>
      <c r="K19" s="114" t="e">
        <f>IF(revenueReduction&gt;0.3,MAX(IF($B19="Non - avec lien de dépendance",MIN(2258,E19,$D19)*overallRate,MIN(2258,E19)*overallRate),ROUND(MAX(IF($B19="Non - avec lien de dépendance",0,MIN((0.75*E19),1694)),MIN(E19,(0.75*$D19),1694)),2)),IF($B19="Non - avec lien de dépendance",MIN(2258,E19,$D19)*overallRate,MIN(2258,E19)*overallRate))</f>
        <v>#VALUE!</v>
      </c>
      <c r="L19" s="114" t="e">
        <f>IF(revenueReduction&gt;0.3,MAX(IF($B19="Non - avec lien de dépendance",MIN(2258,F19,$D19)*overallRate,MIN(2258,F19)*overallRate),ROUND(MAX(IF($B19="Non - avec lien de dépendance",0,MIN((0.75*F19),1694)),MIN(F19,(0.75*$D19),1694)),2)),IF($B19="Non - avec lien de dépendance",MIN(2258,F19,$D19)*overallRate,MIN(2258,F19)*overallRate))</f>
        <v>#VALUE!</v>
      </c>
    </row>
    <row r="20" spans="7:12" x14ac:dyDescent="0.5">
      <c r="G20" s="56" t="str">
        <f t="shared" si="0"/>
        <v>Effectuez l’étape 1</v>
      </c>
      <c r="H20" s="56" t="str">
        <f t="shared" si="1"/>
        <v>Effectuez l’étape 1</v>
      </c>
      <c r="I20" s="3">
        <f t="shared" si="2"/>
        <v>0</v>
      </c>
      <c r="K20" s="114" t="e">
        <f>IF(revenueReduction&gt;0.3,MAX(IF($B20="Non - avec lien de dépendance",MIN(2258,E20,$D20)*overallRate,MIN(2258,E20)*overallRate),ROUND(MAX(IF($B20="Non - avec lien de dépendance",0,MIN((0.75*E20),1694)),MIN(E20,(0.75*$D20),1694)),2)),IF($B20="Non - avec lien de dépendance",MIN(2258,E20,$D20)*overallRate,MIN(2258,E20)*overallRate))</f>
        <v>#VALUE!</v>
      </c>
      <c r="L20" s="114" t="e">
        <f>IF(revenueReduction&gt;0.3,MAX(IF($B20="Non - avec lien de dépendance",MIN(2258,F20,$D20)*overallRate,MIN(2258,F20)*overallRate),ROUND(MAX(IF($B20="Non - avec lien de dépendance",0,MIN((0.75*F20),1694)),MIN(F20,(0.75*$D20),1694)),2)),IF($B20="Non - avec lien de dépendance",MIN(2258,F20,$D20)*overallRate,MIN(2258,F20)*overallRate))</f>
        <v>#VALUE!</v>
      </c>
    </row>
    <row r="21" spans="7:12" x14ac:dyDescent="0.5">
      <c r="G21" s="56" t="str">
        <f t="shared" si="0"/>
        <v>Effectuez l’étape 1</v>
      </c>
      <c r="H21" s="56" t="str">
        <f t="shared" si="1"/>
        <v>Effectuez l’étape 1</v>
      </c>
      <c r="I21" s="3">
        <f t="shared" si="2"/>
        <v>0</v>
      </c>
      <c r="K21" s="114" t="e">
        <f>IF(revenueReduction&gt;0.3,MAX(IF($B21="Non - avec lien de dépendance",MIN(2258,E21,$D21)*overallRate,MIN(2258,E21)*overallRate),ROUND(MAX(IF($B21="Non - avec lien de dépendance",0,MIN((0.75*E21),1694)),MIN(E21,(0.75*$D21),1694)),2)),IF($B21="Non - avec lien de dépendance",MIN(2258,E21,$D21)*overallRate,MIN(2258,E21)*overallRate))</f>
        <v>#VALUE!</v>
      </c>
      <c r="L21" s="114" t="e">
        <f>IF(revenueReduction&gt;0.3,MAX(IF($B21="Non - avec lien de dépendance",MIN(2258,F21,$D21)*overallRate,MIN(2258,F21)*overallRate),ROUND(MAX(IF($B21="Non - avec lien de dépendance",0,MIN((0.75*F21),1694)),MIN(F21,(0.75*$D21),1694)),2)),IF($B21="Non - avec lien de dépendance",MIN(2258,F21,$D21)*overallRate,MIN(2258,F21)*overallRate))</f>
        <v>#VALUE!</v>
      </c>
    </row>
    <row r="22" spans="7:12" x14ac:dyDescent="0.5">
      <c r="G22" s="56" t="str">
        <f t="shared" si="0"/>
        <v>Effectuez l’étape 1</v>
      </c>
      <c r="H22" s="56" t="str">
        <f t="shared" si="1"/>
        <v>Effectuez l’étape 1</v>
      </c>
      <c r="I22" s="3">
        <f t="shared" si="2"/>
        <v>0</v>
      </c>
      <c r="K22" s="114" t="e">
        <f>IF(revenueReduction&gt;0.3,MAX(IF($B22="Non - avec lien de dépendance",MIN(2258,E22,$D22)*overallRate,MIN(2258,E22)*overallRate),ROUND(MAX(IF($B22="Non - avec lien de dépendance",0,MIN((0.75*E22),1694)),MIN(E22,(0.75*$D22),1694)),2)),IF($B22="Non - avec lien de dépendance",MIN(2258,E22,$D22)*overallRate,MIN(2258,E22)*overallRate))</f>
        <v>#VALUE!</v>
      </c>
      <c r="L22" s="114" t="e">
        <f>IF(revenueReduction&gt;0.3,MAX(IF($B22="Non - avec lien de dépendance",MIN(2258,F22,$D22)*overallRate,MIN(2258,F22)*overallRate),ROUND(MAX(IF($B22="Non - avec lien de dépendance",0,MIN((0.75*F22),1694)),MIN(F22,(0.75*$D22),1694)),2)),IF($B22="Non - avec lien de dépendance",MIN(2258,F22,$D22)*overallRate,MIN(2258,F22)*overallRate))</f>
        <v>#VALUE!</v>
      </c>
    </row>
    <row r="23" spans="7:12" x14ac:dyDescent="0.5">
      <c r="G23" s="56" t="str">
        <f t="shared" si="0"/>
        <v>Effectuez l’étape 1</v>
      </c>
      <c r="H23" s="56" t="str">
        <f t="shared" si="1"/>
        <v>Effectuez l’étape 1</v>
      </c>
      <c r="I23" s="3">
        <f t="shared" si="2"/>
        <v>0</v>
      </c>
      <c r="K23" s="114" t="e">
        <f>IF(revenueReduction&gt;0.3,MAX(IF($B23="Non - avec lien de dépendance",MIN(2258,E23,$D23)*overallRate,MIN(2258,E23)*overallRate),ROUND(MAX(IF($B23="Non - avec lien de dépendance",0,MIN((0.75*E23),1694)),MIN(E23,(0.75*$D23),1694)),2)),IF($B23="Non - avec lien de dépendance",MIN(2258,E23,$D23)*overallRate,MIN(2258,E23)*overallRate))</f>
        <v>#VALUE!</v>
      </c>
      <c r="L23" s="114" t="e">
        <f>IF(revenueReduction&gt;0.3,MAX(IF($B23="Non - avec lien de dépendance",MIN(2258,F23,$D23)*overallRate,MIN(2258,F23)*overallRate),ROUND(MAX(IF($B23="Non - avec lien de dépendance",0,MIN((0.75*F23),1694)),MIN(F23,(0.75*$D23),1694)),2)),IF($B23="Non - avec lien de dépendance",MIN(2258,F23,$D23)*overallRate,MIN(2258,F23)*overallRate))</f>
        <v>#VALUE!</v>
      </c>
    </row>
    <row r="24" spans="7:12" x14ac:dyDescent="0.5">
      <c r="G24" s="56" t="str">
        <f t="shared" si="0"/>
        <v>Effectuez l’étape 1</v>
      </c>
      <c r="H24" s="56" t="str">
        <f t="shared" si="1"/>
        <v>Effectuez l’étape 1</v>
      </c>
      <c r="I24" s="3">
        <f t="shared" si="2"/>
        <v>0</v>
      </c>
      <c r="K24" s="114" t="e">
        <f>IF(revenueReduction&gt;0.3,MAX(IF($B24="Non - avec lien de dépendance",MIN(2258,E24,$D24)*overallRate,MIN(2258,E24)*overallRate),ROUND(MAX(IF($B24="Non - avec lien de dépendance",0,MIN((0.75*E24),1694)),MIN(E24,(0.75*$D24),1694)),2)),IF($B24="Non - avec lien de dépendance",MIN(2258,E24,$D24)*overallRate,MIN(2258,E24)*overallRate))</f>
        <v>#VALUE!</v>
      </c>
      <c r="L24" s="114" t="e">
        <f>IF(revenueReduction&gt;0.3,MAX(IF($B24="Non - avec lien de dépendance",MIN(2258,F24,$D24)*overallRate,MIN(2258,F24)*overallRate),ROUND(MAX(IF($B24="Non - avec lien de dépendance",0,MIN((0.75*F24),1694)),MIN(F24,(0.75*$D24),1694)),2)),IF($B24="Non - avec lien de dépendance",MIN(2258,F24,$D24)*overallRate,MIN(2258,F24)*overallRate))</f>
        <v>#VALUE!</v>
      </c>
    </row>
    <row r="25" spans="7:12" x14ac:dyDescent="0.5">
      <c r="G25" s="56" t="str">
        <f t="shared" si="0"/>
        <v>Effectuez l’étape 1</v>
      </c>
      <c r="H25" s="56" t="str">
        <f t="shared" si="1"/>
        <v>Effectuez l’étape 1</v>
      </c>
      <c r="I25" s="3">
        <f t="shared" si="2"/>
        <v>0</v>
      </c>
      <c r="K25" s="114" t="e">
        <f>IF(revenueReduction&gt;0.3,MAX(IF($B25="Non - avec lien de dépendance",MIN(2258,E25,$D25)*overallRate,MIN(2258,E25)*overallRate),ROUND(MAX(IF($B25="Non - avec lien de dépendance",0,MIN((0.75*E25),1694)),MIN(E25,(0.75*$D25),1694)),2)),IF($B25="Non - avec lien de dépendance",MIN(2258,E25,$D25)*overallRate,MIN(2258,E25)*overallRate))</f>
        <v>#VALUE!</v>
      </c>
      <c r="L25" s="114" t="e">
        <f>IF(revenueReduction&gt;0.3,MAX(IF($B25="Non - avec lien de dépendance",MIN(2258,F25,$D25)*overallRate,MIN(2258,F25)*overallRate),ROUND(MAX(IF($B25="Non - avec lien de dépendance",0,MIN((0.75*F25),1694)),MIN(F25,(0.75*$D25),1694)),2)),IF($B25="Non - avec lien de dépendance",MIN(2258,F25,$D25)*overallRate,MIN(2258,F25)*overallRate))</f>
        <v>#VALUE!</v>
      </c>
    </row>
    <row r="26" spans="7:12" x14ac:dyDescent="0.5">
      <c r="G26" s="56" t="str">
        <f t="shared" si="0"/>
        <v>Effectuez l’étape 1</v>
      </c>
      <c r="H26" s="56" t="str">
        <f t="shared" si="1"/>
        <v>Effectuez l’étape 1</v>
      </c>
      <c r="I26" s="3">
        <f t="shared" si="2"/>
        <v>0</v>
      </c>
      <c r="K26" s="114" t="e">
        <f>IF(revenueReduction&gt;0.3,MAX(IF($B26="Non - avec lien de dépendance",MIN(2258,E26,$D26)*overallRate,MIN(2258,E26)*overallRate),ROUND(MAX(IF($B26="Non - avec lien de dépendance",0,MIN((0.75*E26),1694)),MIN(E26,(0.75*$D26),1694)),2)),IF($B26="Non - avec lien de dépendance",MIN(2258,E26,$D26)*overallRate,MIN(2258,E26)*overallRate))</f>
        <v>#VALUE!</v>
      </c>
      <c r="L26" s="114" t="e">
        <f>IF(revenueReduction&gt;0.3,MAX(IF($B26="Non - avec lien de dépendance",MIN(2258,F26,$D26)*overallRate,MIN(2258,F26)*overallRate),ROUND(MAX(IF($B26="Non - avec lien de dépendance",0,MIN((0.75*F26),1694)),MIN(F26,(0.75*$D26),1694)),2)),IF($B26="Non - avec lien de dépendance",MIN(2258,F26,$D26)*overallRate,MIN(2258,F26)*overallRate))</f>
        <v>#VALUE!</v>
      </c>
    </row>
    <row r="27" spans="7:12" x14ac:dyDescent="0.5">
      <c r="G27" s="56" t="str">
        <f t="shared" si="0"/>
        <v>Effectuez l’étape 1</v>
      </c>
      <c r="H27" s="56" t="str">
        <f t="shared" si="1"/>
        <v>Effectuez l’étape 1</v>
      </c>
      <c r="I27" s="3">
        <f t="shared" si="2"/>
        <v>0</v>
      </c>
      <c r="K27" s="114" t="e">
        <f>IF(revenueReduction&gt;0.3,MAX(IF($B27="Non - avec lien de dépendance",MIN(2258,E27,$D27)*overallRate,MIN(2258,E27)*overallRate),ROUND(MAX(IF($B27="Non - avec lien de dépendance",0,MIN((0.75*E27),1694)),MIN(E27,(0.75*$D27),1694)),2)),IF($B27="Non - avec lien de dépendance",MIN(2258,E27,$D27)*overallRate,MIN(2258,E27)*overallRate))</f>
        <v>#VALUE!</v>
      </c>
      <c r="L27" s="114" t="e">
        <f>IF(revenueReduction&gt;0.3,MAX(IF($B27="Non - avec lien de dépendance",MIN(2258,F27,$D27)*overallRate,MIN(2258,F27)*overallRate),ROUND(MAX(IF($B27="Non - avec lien de dépendance",0,MIN((0.75*F27),1694)),MIN(F27,(0.75*$D27),1694)),2)),IF($B27="Non - avec lien de dépendance",MIN(2258,F27,$D27)*overallRate,MIN(2258,F27)*overallRate))</f>
        <v>#VALUE!</v>
      </c>
    </row>
    <row r="28" spans="7:12" x14ac:dyDescent="0.5">
      <c r="G28" s="56" t="str">
        <f t="shared" si="0"/>
        <v>Effectuez l’étape 1</v>
      </c>
      <c r="H28" s="56" t="str">
        <f t="shared" si="1"/>
        <v>Effectuez l’étape 1</v>
      </c>
      <c r="I28" s="3">
        <f t="shared" si="2"/>
        <v>0</v>
      </c>
      <c r="K28" s="114" t="e">
        <f>IF(revenueReduction&gt;0.3,MAX(IF($B28="Non - avec lien de dépendance",MIN(2258,E28,$D28)*overallRate,MIN(2258,E28)*overallRate),ROUND(MAX(IF($B28="Non - avec lien de dépendance",0,MIN((0.75*E28),1694)),MIN(E28,(0.75*$D28),1694)),2)),IF($B28="Non - avec lien de dépendance",MIN(2258,E28,$D28)*overallRate,MIN(2258,E28)*overallRate))</f>
        <v>#VALUE!</v>
      </c>
      <c r="L28" s="114" t="e">
        <f>IF(revenueReduction&gt;0.3,MAX(IF($B28="Non - avec lien de dépendance",MIN(2258,F28,$D28)*overallRate,MIN(2258,F28)*overallRate),ROUND(MAX(IF($B28="Non - avec lien de dépendance",0,MIN((0.75*F28),1694)),MIN(F28,(0.75*$D28),1694)),2)),IF($B28="Non - avec lien de dépendance",MIN(2258,F28,$D28)*overallRate,MIN(2258,F28)*overallRate))</f>
        <v>#VALUE!</v>
      </c>
    </row>
    <row r="29" spans="7:12" x14ac:dyDescent="0.5">
      <c r="G29" s="56" t="str">
        <f t="shared" si="0"/>
        <v>Effectuez l’étape 1</v>
      </c>
      <c r="H29" s="56" t="str">
        <f t="shared" si="1"/>
        <v>Effectuez l’étape 1</v>
      </c>
      <c r="I29" s="3">
        <f t="shared" si="2"/>
        <v>0</v>
      </c>
      <c r="K29" s="114" t="e">
        <f>IF(revenueReduction&gt;0.3,MAX(IF($B29="Non - avec lien de dépendance",MIN(2258,E29,$D29)*overallRate,MIN(2258,E29)*overallRate),ROUND(MAX(IF($B29="Non - avec lien de dépendance",0,MIN((0.75*E29),1694)),MIN(E29,(0.75*$D29),1694)),2)),IF($B29="Non - avec lien de dépendance",MIN(2258,E29,$D29)*overallRate,MIN(2258,E29)*overallRate))</f>
        <v>#VALUE!</v>
      </c>
      <c r="L29" s="114" t="e">
        <f>IF(revenueReduction&gt;0.3,MAX(IF($B29="Non - avec lien de dépendance",MIN(2258,F29,$D29)*overallRate,MIN(2258,F29)*overallRate),ROUND(MAX(IF($B29="Non - avec lien de dépendance",0,MIN((0.75*F29),1694)),MIN(F29,(0.75*$D29),1694)),2)),IF($B29="Non - avec lien de dépendance",MIN(2258,F29,$D29)*overallRate,MIN(2258,F29)*overallRate))</f>
        <v>#VALUE!</v>
      </c>
    </row>
    <row r="30" spans="7:12" x14ac:dyDescent="0.5">
      <c r="G30" s="56" t="str">
        <f t="shared" si="0"/>
        <v>Effectuez l’étape 1</v>
      </c>
      <c r="H30" s="56" t="str">
        <f t="shared" si="1"/>
        <v>Effectuez l’étape 1</v>
      </c>
      <c r="I30" s="3">
        <f t="shared" si="2"/>
        <v>0</v>
      </c>
      <c r="K30" s="114" t="e">
        <f>IF(revenueReduction&gt;0.3,MAX(IF($B30="Non - avec lien de dépendance",MIN(2258,E30,$D30)*overallRate,MIN(2258,E30)*overallRate),ROUND(MAX(IF($B30="Non - avec lien de dépendance",0,MIN((0.75*E30),1694)),MIN(E30,(0.75*$D30),1694)),2)),IF($B30="Non - avec lien de dépendance",MIN(2258,E30,$D30)*overallRate,MIN(2258,E30)*overallRate))</f>
        <v>#VALUE!</v>
      </c>
      <c r="L30" s="114" t="e">
        <f>IF(revenueReduction&gt;0.3,MAX(IF($B30="Non - avec lien de dépendance",MIN(2258,F30,$D30)*overallRate,MIN(2258,F30)*overallRate),ROUND(MAX(IF($B30="Non - avec lien de dépendance",0,MIN((0.75*F30),1694)),MIN(F30,(0.75*$D30),1694)),2)),IF($B30="Non - avec lien de dépendance",MIN(2258,F30,$D30)*overallRate,MIN(2258,F30)*overallRate))</f>
        <v>#VALUE!</v>
      </c>
    </row>
    <row r="31" spans="7:12" x14ac:dyDescent="0.5">
      <c r="G31" s="56" t="str">
        <f t="shared" si="0"/>
        <v>Effectuez l’étape 1</v>
      </c>
      <c r="H31" s="56" t="str">
        <f t="shared" si="1"/>
        <v>Effectuez l’étape 1</v>
      </c>
      <c r="I31" s="3">
        <f t="shared" si="2"/>
        <v>0</v>
      </c>
      <c r="K31" s="114" t="e">
        <f>IF(revenueReduction&gt;0.3,MAX(IF($B31="Non - avec lien de dépendance",MIN(2258,E31,$D31)*overallRate,MIN(2258,E31)*overallRate),ROUND(MAX(IF($B31="Non - avec lien de dépendance",0,MIN((0.75*E31),1694)),MIN(E31,(0.75*$D31),1694)),2)),IF($B31="Non - avec lien de dépendance",MIN(2258,E31,$D31)*overallRate,MIN(2258,E31)*overallRate))</f>
        <v>#VALUE!</v>
      </c>
      <c r="L31" s="114" t="e">
        <f>IF(revenueReduction&gt;0.3,MAX(IF($B31="Non - avec lien de dépendance",MIN(2258,F31,$D31)*overallRate,MIN(2258,F31)*overallRate),ROUND(MAX(IF($B31="Non - avec lien de dépendance",0,MIN((0.75*F31),1694)),MIN(F31,(0.75*$D31),1694)),2)),IF($B31="Non - avec lien de dépendance",MIN(2258,F31,$D31)*overallRate,MIN(2258,F31)*overallRate))</f>
        <v>#VALUE!</v>
      </c>
    </row>
    <row r="32" spans="7:12" x14ac:dyDescent="0.5">
      <c r="G32" s="56" t="str">
        <f t="shared" si="0"/>
        <v>Effectuez l’étape 1</v>
      </c>
      <c r="H32" s="56" t="str">
        <f t="shared" si="1"/>
        <v>Effectuez l’étape 1</v>
      </c>
      <c r="I32" s="3">
        <f t="shared" si="2"/>
        <v>0</v>
      </c>
      <c r="K32" s="114" t="e">
        <f>IF(revenueReduction&gt;0.3,MAX(IF($B32="Non - avec lien de dépendance",MIN(2258,E32,$D32)*overallRate,MIN(2258,E32)*overallRate),ROUND(MAX(IF($B32="Non - avec lien de dépendance",0,MIN((0.75*E32),1694)),MIN(E32,(0.75*$D32),1694)),2)),IF($B32="Non - avec lien de dépendance",MIN(2258,E32,$D32)*overallRate,MIN(2258,E32)*overallRate))</f>
        <v>#VALUE!</v>
      </c>
      <c r="L32" s="114" t="e">
        <f>IF(revenueReduction&gt;0.3,MAX(IF($B32="Non - avec lien de dépendance",MIN(2258,F32,$D32)*overallRate,MIN(2258,F32)*overallRate),ROUND(MAX(IF($B32="Non - avec lien de dépendance",0,MIN((0.75*F32),1694)),MIN(F32,(0.75*$D32),1694)),2)),IF($B32="Non - avec lien de dépendance",MIN(2258,F32,$D32)*overallRate,MIN(2258,F32)*overallRate))</f>
        <v>#VALUE!</v>
      </c>
    </row>
    <row r="33" spans="7:12" x14ac:dyDescent="0.5">
      <c r="G33" s="56" t="str">
        <f t="shared" si="0"/>
        <v>Effectuez l’étape 1</v>
      </c>
      <c r="H33" s="56" t="str">
        <f t="shared" si="1"/>
        <v>Effectuez l’étape 1</v>
      </c>
      <c r="I33" s="3">
        <f t="shared" si="2"/>
        <v>0</v>
      </c>
      <c r="K33" s="114" t="e">
        <f>IF(revenueReduction&gt;0.3,MAX(IF($B33="Non - avec lien de dépendance",MIN(2258,E33,$D33)*overallRate,MIN(2258,E33)*overallRate),ROUND(MAX(IF($B33="Non - avec lien de dépendance",0,MIN((0.75*E33),1694)),MIN(E33,(0.75*$D33),1694)),2)),IF($B33="Non - avec lien de dépendance",MIN(2258,E33,$D33)*overallRate,MIN(2258,E33)*overallRate))</f>
        <v>#VALUE!</v>
      </c>
      <c r="L33" s="114" t="e">
        <f>IF(revenueReduction&gt;0.3,MAX(IF($B33="Non - avec lien de dépendance",MIN(2258,F33,$D33)*overallRate,MIN(2258,F33)*overallRate),ROUND(MAX(IF($B33="Non - avec lien de dépendance",0,MIN((0.75*F33),1694)),MIN(F33,(0.75*$D33),1694)),2)),IF($B33="Non - avec lien de dépendance",MIN(2258,F33,$D33)*overallRate,MIN(2258,F33)*overallRate))</f>
        <v>#VALUE!</v>
      </c>
    </row>
    <row r="34" spans="7:12" x14ac:dyDescent="0.5">
      <c r="G34" s="56" t="str">
        <f t="shared" si="0"/>
        <v>Effectuez l’étape 1</v>
      </c>
      <c r="H34" s="56" t="str">
        <f t="shared" si="1"/>
        <v>Effectuez l’étape 1</v>
      </c>
      <c r="I34" s="3">
        <f t="shared" si="2"/>
        <v>0</v>
      </c>
      <c r="K34" s="114" t="e">
        <f>IF(revenueReduction&gt;0.3,MAX(IF($B34="Non - avec lien de dépendance",MIN(2258,E34,$D34)*overallRate,MIN(2258,E34)*overallRate),ROUND(MAX(IF($B34="Non - avec lien de dépendance",0,MIN((0.75*E34),1694)),MIN(E34,(0.75*$D34),1694)),2)),IF($B34="Non - avec lien de dépendance",MIN(2258,E34,$D34)*overallRate,MIN(2258,E34)*overallRate))</f>
        <v>#VALUE!</v>
      </c>
      <c r="L34" s="114" t="e">
        <f>IF(revenueReduction&gt;0.3,MAX(IF($B34="Non - avec lien de dépendance",MIN(2258,F34,$D34)*overallRate,MIN(2258,F34)*overallRate),ROUND(MAX(IF($B34="Non - avec lien de dépendance",0,MIN((0.75*F34),1694)),MIN(F34,(0.75*$D34),1694)),2)),IF($B34="Non - avec lien de dépendance",MIN(2258,F34,$D34)*overallRate,MIN(2258,F34)*overallRate))</f>
        <v>#VALUE!</v>
      </c>
    </row>
    <row r="35" spans="7:12" x14ac:dyDescent="0.5">
      <c r="G35" s="56" t="str">
        <f t="shared" si="0"/>
        <v>Effectuez l’étape 1</v>
      </c>
      <c r="H35" s="56" t="str">
        <f t="shared" si="1"/>
        <v>Effectuez l’étape 1</v>
      </c>
      <c r="I35" s="3">
        <f t="shared" si="2"/>
        <v>0</v>
      </c>
      <c r="K35" s="114" t="e">
        <f>IF(revenueReduction&gt;0.3,MAX(IF($B35="Non - avec lien de dépendance",MIN(2258,E35,$D35)*overallRate,MIN(2258,E35)*overallRate),ROUND(MAX(IF($B35="Non - avec lien de dépendance",0,MIN((0.75*E35),1694)),MIN(E35,(0.75*$D35),1694)),2)),IF($B35="Non - avec lien de dépendance",MIN(2258,E35,$D35)*overallRate,MIN(2258,E35)*overallRate))</f>
        <v>#VALUE!</v>
      </c>
      <c r="L35" s="114" t="e">
        <f>IF(revenueReduction&gt;0.3,MAX(IF($B35="Non - avec lien de dépendance",MIN(2258,F35,$D35)*overallRate,MIN(2258,F35)*overallRate),ROUND(MAX(IF($B35="Non - avec lien de dépendance",0,MIN((0.75*F35),1694)),MIN(F35,(0.75*$D35),1694)),2)),IF($B35="Non - avec lien de dépendance",MIN(2258,F35,$D35)*overallRate,MIN(2258,F35)*overallRate))</f>
        <v>#VALUE!</v>
      </c>
    </row>
    <row r="36" spans="7:12" x14ac:dyDescent="0.5">
      <c r="G36" s="56" t="str">
        <f t="shared" si="0"/>
        <v>Effectuez l’étape 1</v>
      </c>
      <c r="H36" s="56" t="str">
        <f t="shared" si="1"/>
        <v>Effectuez l’étape 1</v>
      </c>
      <c r="I36" s="3">
        <f t="shared" si="2"/>
        <v>0</v>
      </c>
      <c r="K36" s="114" t="e">
        <f>IF(revenueReduction&gt;0.3,MAX(IF($B36="Non - avec lien de dépendance",MIN(2258,E36,$D36)*overallRate,MIN(2258,E36)*overallRate),ROUND(MAX(IF($B36="Non - avec lien de dépendance",0,MIN((0.75*E36),1694)),MIN(E36,(0.75*$D36),1694)),2)),IF($B36="Non - avec lien de dépendance",MIN(2258,E36,$D36)*overallRate,MIN(2258,E36)*overallRate))</f>
        <v>#VALUE!</v>
      </c>
      <c r="L36" s="114" t="e">
        <f>IF(revenueReduction&gt;0.3,MAX(IF($B36="Non - avec lien de dépendance",MIN(2258,F36,$D36)*overallRate,MIN(2258,F36)*overallRate),ROUND(MAX(IF($B36="Non - avec lien de dépendance",0,MIN((0.75*F36),1694)),MIN(F36,(0.75*$D36),1694)),2)),IF($B36="Non - avec lien de dépendance",MIN(2258,F36,$D36)*overallRate,MIN(2258,F36)*overallRate))</f>
        <v>#VALUE!</v>
      </c>
    </row>
    <row r="37" spans="7:12" x14ac:dyDescent="0.5">
      <c r="G37" s="56" t="str">
        <f t="shared" si="0"/>
        <v>Effectuez l’étape 1</v>
      </c>
      <c r="H37" s="56" t="str">
        <f t="shared" si="1"/>
        <v>Effectuez l’étape 1</v>
      </c>
      <c r="I37" s="3">
        <f t="shared" si="2"/>
        <v>0</v>
      </c>
      <c r="K37" s="114" t="e">
        <f>IF(revenueReduction&gt;0.3,MAX(IF($B37="Non - avec lien de dépendance",MIN(2258,E37,$D37)*overallRate,MIN(2258,E37)*overallRate),ROUND(MAX(IF($B37="Non - avec lien de dépendance",0,MIN((0.75*E37),1694)),MIN(E37,(0.75*$D37),1694)),2)),IF($B37="Non - avec lien de dépendance",MIN(2258,E37,$D37)*overallRate,MIN(2258,E37)*overallRate))</f>
        <v>#VALUE!</v>
      </c>
      <c r="L37" s="114" t="e">
        <f>IF(revenueReduction&gt;0.3,MAX(IF($B37="Non - avec lien de dépendance",MIN(2258,F37,$D37)*overallRate,MIN(2258,F37)*overallRate),ROUND(MAX(IF($B37="Non - avec lien de dépendance",0,MIN((0.75*F37),1694)),MIN(F37,(0.75*$D37),1694)),2)),IF($B37="Non - avec lien de dépendance",MIN(2258,F37,$D37)*overallRate,MIN(2258,F37)*overallRate))</f>
        <v>#VALUE!</v>
      </c>
    </row>
    <row r="38" spans="7:12" x14ac:dyDescent="0.5">
      <c r="G38" s="56" t="str">
        <f t="shared" si="0"/>
        <v>Effectuez l’étape 1</v>
      </c>
      <c r="H38" s="56" t="str">
        <f t="shared" si="1"/>
        <v>Effectuez l’étape 1</v>
      </c>
      <c r="I38" s="3">
        <f t="shared" si="2"/>
        <v>0</v>
      </c>
      <c r="K38" s="114" t="e">
        <f>IF(revenueReduction&gt;0.3,MAX(IF($B38="Non - avec lien de dépendance",MIN(2258,E38,$D38)*overallRate,MIN(2258,E38)*overallRate),ROUND(MAX(IF($B38="Non - avec lien de dépendance",0,MIN((0.75*E38),1694)),MIN(E38,(0.75*$D38),1694)),2)),IF($B38="Non - avec lien de dépendance",MIN(2258,E38,$D38)*overallRate,MIN(2258,E38)*overallRate))</f>
        <v>#VALUE!</v>
      </c>
      <c r="L38" s="114" t="e">
        <f>IF(revenueReduction&gt;0.3,MAX(IF($B38="Non - avec lien de dépendance",MIN(2258,F38,$D38)*overallRate,MIN(2258,F38)*overallRate),ROUND(MAX(IF($B38="Non - avec lien de dépendance",0,MIN((0.75*F38),1694)),MIN(F38,(0.75*$D38),1694)),2)),IF($B38="Non - avec lien de dépendance",MIN(2258,F38,$D38)*overallRate,MIN(2258,F38)*overallRate))</f>
        <v>#VALUE!</v>
      </c>
    </row>
    <row r="39" spans="7:12" x14ac:dyDescent="0.5">
      <c r="G39" s="56" t="str">
        <f t="shared" si="0"/>
        <v>Effectuez l’étape 1</v>
      </c>
      <c r="H39" s="56" t="str">
        <f t="shared" si="1"/>
        <v>Effectuez l’étape 1</v>
      </c>
      <c r="I39" s="3">
        <f t="shared" si="2"/>
        <v>0</v>
      </c>
      <c r="K39" s="114" t="e">
        <f>IF(revenueReduction&gt;0.3,MAX(IF($B39="Non - avec lien de dépendance",MIN(2258,E39,$D39)*overallRate,MIN(2258,E39)*overallRate),ROUND(MAX(IF($B39="Non - avec lien de dépendance",0,MIN((0.75*E39),1694)),MIN(E39,(0.75*$D39),1694)),2)),IF($B39="Non - avec lien de dépendance",MIN(2258,E39,$D39)*overallRate,MIN(2258,E39)*overallRate))</f>
        <v>#VALUE!</v>
      </c>
      <c r="L39" s="114" t="e">
        <f>IF(revenueReduction&gt;0.3,MAX(IF($B39="Non - avec lien de dépendance",MIN(2258,F39,$D39)*overallRate,MIN(2258,F39)*overallRate),ROUND(MAX(IF($B39="Non - avec lien de dépendance",0,MIN((0.75*F39),1694)),MIN(F39,(0.75*$D39),1694)),2)),IF($B39="Non - avec lien de dépendance",MIN(2258,F39,$D39)*overallRate,MIN(2258,F39)*overallRate))</f>
        <v>#VALUE!</v>
      </c>
    </row>
    <row r="40" spans="7:12" x14ac:dyDescent="0.5">
      <c r="G40" s="56" t="str">
        <f t="shared" si="0"/>
        <v>Effectuez l’étape 1</v>
      </c>
      <c r="H40" s="56" t="str">
        <f t="shared" si="1"/>
        <v>Effectuez l’étape 1</v>
      </c>
      <c r="I40" s="3">
        <f t="shared" si="2"/>
        <v>0</v>
      </c>
      <c r="K40" s="114" t="e">
        <f>IF(revenueReduction&gt;0.3,MAX(IF($B40="Non - avec lien de dépendance",MIN(2258,E40,$D40)*overallRate,MIN(2258,E40)*overallRate),ROUND(MAX(IF($B40="Non - avec lien de dépendance",0,MIN((0.75*E40),1694)),MIN(E40,(0.75*$D40),1694)),2)),IF($B40="Non - avec lien de dépendance",MIN(2258,E40,$D40)*overallRate,MIN(2258,E40)*overallRate))</f>
        <v>#VALUE!</v>
      </c>
      <c r="L40" s="114" t="e">
        <f>IF(revenueReduction&gt;0.3,MAX(IF($B40="Non - avec lien de dépendance",MIN(2258,F40,$D40)*overallRate,MIN(2258,F40)*overallRate),ROUND(MAX(IF($B40="Non - avec lien de dépendance",0,MIN((0.75*F40),1694)),MIN(F40,(0.75*$D40),1694)),2)),IF($B40="Non - avec lien de dépendance",MIN(2258,F40,$D40)*overallRate,MIN(2258,F40)*overallRate))</f>
        <v>#VALUE!</v>
      </c>
    </row>
    <row r="41" spans="7:12" x14ac:dyDescent="0.5">
      <c r="G41" s="56" t="str">
        <f t="shared" si="0"/>
        <v>Effectuez l’étape 1</v>
      </c>
      <c r="H41" s="56" t="str">
        <f t="shared" si="1"/>
        <v>Effectuez l’étape 1</v>
      </c>
      <c r="I41" s="3">
        <f t="shared" si="2"/>
        <v>0</v>
      </c>
      <c r="K41" s="114" t="e">
        <f>IF(revenueReduction&gt;0.3,MAX(IF($B41="Non - avec lien de dépendance",MIN(2258,E41,$D41)*overallRate,MIN(2258,E41)*overallRate),ROUND(MAX(IF($B41="Non - avec lien de dépendance",0,MIN((0.75*E41),1694)),MIN(E41,(0.75*$D41),1694)),2)),IF($B41="Non - avec lien de dépendance",MIN(2258,E41,$D41)*overallRate,MIN(2258,E41)*overallRate))</f>
        <v>#VALUE!</v>
      </c>
      <c r="L41" s="114" t="e">
        <f>IF(revenueReduction&gt;0.3,MAX(IF($B41="Non - avec lien de dépendance",MIN(2258,F41,$D41)*overallRate,MIN(2258,F41)*overallRate),ROUND(MAX(IF($B41="Non - avec lien de dépendance",0,MIN((0.75*F41),1694)),MIN(F41,(0.75*$D41),1694)),2)),IF($B41="Non - avec lien de dépendance",MIN(2258,F41,$D41)*overallRate,MIN(2258,F41)*overallRate))</f>
        <v>#VALUE!</v>
      </c>
    </row>
    <row r="42" spans="7:12" x14ac:dyDescent="0.5">
      <c r="G42" s="56" t="str">
        <f t="shared" si="0"/>
        <v>Effectuez l’étape 1</v>
      </c>
      <c r="H42" s="56" t="str">
        <f t="shared" si="1"/>
        <v>Effectuez l’étape 1</v>
      </c>
      <c r="I42" s="3">
        <f t="shared" si="2"/>
        <v>0</v>
      </c>
      <c r="K42" s="114" t="e">
        <f>IF(revenueReduction&gt;0.3,MAX(IF($B42="Non - avec lien de dépendance",MIN(2258,E42,$D42)*overallRate,MIN(2258,E42)*overallRate),ROUND(MAX(IF($B42="Non - avec lien de dépendance",0,MIN((0.75*E42),1694)),MIN(E42,(0.75*$D42),1694)),2)),IF($B42="Non - avec lien de dépendance",MIN(2258,E42,$D42)*overallRate,MIN(2258,E42)*overallRate))</f>
        <v>#VALUE!</v>
      </c>
      <c r="L42" s="114" t="e">
        <f>IF(revenueReduction&gt;0.3,MAX(IF($B42="Non - avec lien de dépendance",MIN(2258,F42,$D42)*overallRate,MIN(2258,F42)*overallRate),ROUND(MAX(IF($B42="Non - avec lien de dépendance",0,MIN((0.75*F42),1694)),MIN(F42,(0.75*$D42),1694)),2)),IF($B42="Non - avec lien de dépendance",MIN(2258,F42,$D42)*overallRate,MIN(2258,F42)*overallRate))</f>
        <v>#VALUE!</v>
      </c>
    </row>
    <row r="43" spans="7:12" x14ac:dyDescent="0.5">
      <c r="G43" s="56" t="str">
        <f t="shared" si="0"/>
        <v>Effectuez l’étape 1</v>
      </c>
      <c r="H43" s="56" t="str">
        <f t="shared" si="1"/>
        <v>Effectuez l’étape 1</v>
      </c>
      <c r="I43" s="3">
        <f t="shared" si="2"/>
        <v>0</v>
      </c>
      <c r="K43" s="114" t="e">
        <f>IF(revenueReduction&gt;0.3,MAX(IF($B43="Non - avec lien de dépendance",MIN(2258,E43,$D43)*overallRate,MIN(2258,E43)*overallRate),ROUND(MAX(IF($B43="Non - avec lien de dépendance",0,MIN((0.75*E43),1694)),MIN(E43,(0.75*$D43),1694)),2)),IF($B43="Non - avec lien de dépendance",MIN(2258,E43,$D43)*overallRate,MIN(2258,E43)*overallRate))</f>
        <v>#VALUE!</v>
      </c>
      <c r="L43" s="114" t="e">
        <f>IF(revenueReduction&gt;0.3,MAX(IF($B43="Non - avec lien de dépendance",MIN(2258,F43,$D43)*overallRate,MIN(2258,F43)*overallRate),ROUND(MAX(IF($B43="Non - avec lien de dépendance",0,MIN((0.75*F43),1694)),MIN(F43,(0.75*$D43),1694)),2)),IF($B43="Non - avec lien de dépendance",MIN(2258,F43,$D43)*overallRate,MIN(2258,F43)*overallRate))</f>
        <v>#VALUE!</v>
      </c>
    </row>
    <row r="44" spans="7:12" x14ac:dyDescent="0.5">
      <c r="G44" s="56" t="str">
        <f t="shared" si="0"/>
        <v>Effectuez l’étape 1</v>
      </c>
      <c r="H44" s="56" t="str">
        <f t="shared" si="1"/>
        <v>Effectuez l’étape 1</v>
      </c>
      <c r="I44" s="3">
        <f t="shared" si="2"/>
        <v>0</v>
      </c>
      <c r="K44" s="114" t="e">
        <f>IF(revenueReduction&gt;0.3,MAX(IF($B44="Non - avec lien de dépendance",MIN(2258,E44,$D44)*overallRate,MIN(2258,E44)*overallRate),ROUND(MAX(IF($B44="Non - avec lien de dépendance",0,MIN((0.75*E44),1694)),MIN(E44,(0.75*$D44),1694)),2)),IF($B44="Non - avec lien de dépendance",MIN(2258,E44,$D44)*overallRate,MIN(2258,E44)*overallRate))</f>
        <v>#VALUE!</v>
      </c>
      <c r="L44" s="114" t="e">
        <f>IF(revenueReduction&gt;0.3,MAX(IF($B44="Non - avec lien de dépendance",MIN(2258,F44,$D44)*overallRate,MIN(2258,F44)*overallRate),ROUND(MAX(IF($B44="Non - avec lien de dépendance",0,MIN((0.75*F44),1694)),MIN(F44,(0.75*$D44),1694)),2)),IF($B44="Non - avec lien de dépendance",MIN(2258,F44,$D44)*overallRate,MIN(2258,F44)*overallRate))</f>
        <v>#VALUE!</v>
      </c>
    </row>
    <row r="45" spans="7:12" x14ac:dyDescent="0.5">
      <c r="G45" s="56" t="str">
        <f t="shared" si="0"/>
        <v>Effectuez l’étape 1</v>
      </c>
      <c r="H45" s="56" t="str">
        <f t="shared" si="1"/>
        <v>Effectuez l’étape 1</v>
      </c>
      <c r="I45" s="3">
        <f t="shared" si="2"/>
        <v>0</v>
      </c>
      <c r="K45" s="114" t="e">
        <f>IF(revenueReduction&gt;0.3,MAX(IF($B45="Non - avec lien de dépendance",MIN(2258,E45,$D45)*overallRate,MIN(2258,E45)*overallRate),ROUND(MAX(IF($B45="Non - avec lien de dépendance",0,MIN((0.75*E45),1694)),MIN(E45,(0.75*$D45),1694)),2)),IF($B45="Non - avec lien de dépendance",MIN(2258,E45,$D45)*overallRate,MIN(2258,E45)*overallRate))</f>
        <v>#VALUE!</v>
      </c>
      <c r="L45" s="114" t="e">
        <f>IF(revenueReduction&gt;0.3,MAX(IF($B45="Non - avec lien de dépendance",MIN(2258,F45,$D45)*overallRate,MIN(2258,F45)*overallRate),ROUND(MAX(IF($B45="Non - avec lien de dépendance",0,MIN((0.75*F45),1694)),MIN(F45,(0.75*$D45),1694)),2)),IF($B45="Non - avec lien de dépendance",MIN(2258,F45,$D45)*overallRate,MIN(2258,F45)*overallRate))</f>
        <v>#VALUE!</v>
      </c>
    </row>
    <row r="46" spans="7:12" x14ac:dyDescent="0.5">
      <c r="G46" s="56" t="str">
        <f t="shared" si="0"/>
        <v>Effectuez l’étape 1</v>
      </c>
      <c r="H46" s="56" t="str">
        <f t="shared" si="1"/>
        <v>Effectuez l’étape 1</v>
      </c>
      <c r="I46" s="3">
        <f t="shared" si="2"/>
        <v>0</v>
      </c>
      <c r="K46" s="114" t="e">
        <f>IF(revenueReduction&gt;0.3,MAX(IF($B46="Non - avec lien de dépendance",MIN(2258,E46,$D46)*overallRate,MIN(2258,E46)*overallRate),ROUND(MAX(IF($B46="Non - avec lien de dépendance",0,MIN((0.75*E46),1694)),MIN(E46,(0.75*$D46),1694)),2)),IF($B46="Non - avec lien de dépendance",MIN(2258,E46,$D46)*overallRate,MIN(2258,E46)*overallRate))</f>
        <v>#VALUE!</v>
      </c>
      <c r="L46" s="114" t="e">
        <f>IF(revenueReduction&gt;0.3,MAX(IF($B46="Non - avec lien de dépendance",MIN(2258,F46,$D46)*overallRate,MIN(2258,F46)*overallRate),ROUND(MAX(IF($B46="Non - avec lien de dépendance",0,MIN((0.75*F46),1694)),MIN(F46,(0.75*$D46),1694)),2)),IF($B46="Non - avec lien de dépendance",MIN(2258,F46,$D46)*overallRate,MIN(2258,F46)*overallRate))</f>
        <v>#VALUE!</v>
      </c>
    </row>
    <row r="47" spans="7:12" x14ac:dyDescent="0.5">
      <c r="G47" s="56" t="str">
        <f t="shared" si="0"/>
        <v>Effectuez l’étape 1</v>
      </c>
      <c r="H47" s="56" t="str">
        <f t="shared" si="1"/>
        <v>Effectuez l’étape 1</v>
      </c>
      <c r="I47" s="3">
        <f t="shared" si="2"/>
        <v>0</v>
      </c>
      <c r="K47" s="114" t="e">
        <f>IF(revenueReduction&gt;0.3,MAX(IF($B47="Non - avec lien de dépendance",MIN(2258,E47,$D47)*overallRate,MIN(2258,E47)*overallRate),ROUND(MAX(IF($B47="Non - avec lien de dépendance",0,MIN((0.75*E47),1694)),MIN(E47,(0.75*$D47),1694)),2)),IF($B47="Non - avec lien de dépendance",MIN(2258,E47,$D47)*overallRate,MIN(2258,E47)*overallRate))</f>
        <v>#VALUE!</v>
      </c>
      <c r="L47" s="114" t="e">
        <f>IF(revenueReduction&gt;0.3,MAX(IF($B47="Non - avec lien de dépendance",MIN(2258,F47,$D47)*overallRate,MIN(2258,F47)*overallRate),ROUND(MAX(IF($B47="Non - avec lien de dépendance",0,MIN((0.75*F47),1694)),MIN(F47,(0.75*$D47),1694)),2)),IF($B47="Non - avec lien de dépendance",MIN(2258,F47,$D47)*overallRate,MIN(2258,F47)*overallRate))</f>
        <v>#VALUE!</v>
      </c>
    </row>
    <row r="48" spans="7:12" x14ac:dyDescent="0.5">
      <c r="G48" s="56" t="str">
        <f t="shared" si="0"/>
        <v>Effectuez l’étape 1</v>
      </c>
      <c r="H48" s="56" t="str">
        <f t="shared" si="1"/>
        <v>Effectuez l’étape 1</v>
      </c>
      <c r="I48" s="3">
        <f t="shared" si="2"/>
        <v>0</v>
      </c>
      <c r="K48" s="114" t="e">
        <f>IF(revenueReduction&gt;0.3,MAX(IF($B48="Non - avec lien de dépendance",MIN(2258,E48,$D48)*overallRate,MIN(2258,E48)*overallRate),ROUND(MAX(IF($B48="Non - avec lien de dépendance",0,MIN((0.75*E48),1694)),MIN(E48,(0.75*$D48),1694)),2)),IF($B48="Non - avec lien de dépendance",MIN(2258,E48,$D48)*overallRate,MIN(2258,E48)*overallRate))</f>
        <v>#VALUE!</v>
      </c>
      <c r="L48" s="114" t="e">
        <f>IF(revenueReduction&gt;0.3,MAX(IF($B48="Non - avec lien de dépendance",MIN(2258,F48,$D48)*overallRate,MIN(2258,F48)*overallRate),ROUND(MAX(IF($B48="Non - avec lien de dépendance",0,MIN((0.75*F48),1694)),MIN(F48,(0.75*$D48),1694)),2)),IF($B48="Non - avec lien de dépendance",MIN(2258,F48,$D48)*overallRate,MIN(2258,F48)*overallRate))</f>
        <v>#VALUE!</v>
      </c>
    </row>
    <row r="49" spans="7:12" x14ac:dyDescent="0.5">
      <c r="G49" s="56" t="str">
        <f t="shared" si="0"/>
        <v>Effectuez l’étape 1</v>
      </c>
      <c r="H49" s="56" t="str">
        <f t="shared" si="1"/>
        <v>Effectuez l’étape 1</v>
      </c>
      <c r="I49" s="3">
        <f t="shared" si="2"/>
        <v>0</v>
      </c>
      <c r="K49" s="114" t="e">
        <f>IF(revenueReduction&gt;0.3,MAX(IF($B49="Non - avec lien de dépendance",MIN(2258,E49,$D49)*overallRate,MIN(2258,E49)*overallRate),ROUND(MAX(IF($B49="Non - avec lien de dépendance",0,MIN((0.75*E49),1694)),MIN(E49,(0.75*$D49),1694)),2)),IF($B49="Non - avec lien de dépendance",MIN(2258,E49,$D49)*overallRate,MIN(2258,E49)*overallRate))</f>
        <v>#VALUE!</v>
      </c>
      <c r="L49" s="114" t="e">
        <f>IF(revenueReduction&gt;0.3,MAX(IF($B49="Non - avec lien de dépendance",MIN(2258,F49,$D49)*overallRate,MIN(2258,F49)*overallRate),ROUND(MAX(IF($B49="Non - avec lien de dépendance",0,MIN((0.75*F49),1694)),MIN(F49,(0.75*$D49),1694)),2)),IF($B49="Non - avec lien de dépendance",MIN(2258,F49,$D49)*overallRate,MIN(2258,F49)*overallRate))</f>
        <v>#VALUE!</v>
      </c>
    </row>
    <row r="50" spans="7:12" x14ac:dyDescent="0.5">
      <c r="G50" s="56" t="str">
        <f t="shared" si="0"/>
        <v>Effectuez l’étape 1</v>
      </c>
      <c r="H50" s="56" t="str">
        <f t="shared" si="1"/>
        <v>Effectuez l’étape 1</v>
      </c>
      <c r="I50" s="3">
        <f t="shared" si="2"/>
        <v>0</v>
      </c>
      <c r="K50" s="114" t="e">
        <f>IF(revenueReduction&gt;0.3,MAX(IF($B50="Non - avec lien de dépendance",MIN(2258,E50,$D50)*overallRate,MIN(2258,E50)*overallRate),ROUND(MAX(IF($B50="Non - avec lien de dépendance",0,MIN((0.75*E50),1694)),MIN(E50,(0.75*$D50),1694)),2)),IF($B50="Non - avec lien de dépendance",MIN(2258,E50,$D50)*overallRate,MIN(2258,E50)*overallRate))</f>
        <v>#VALUE!</v>
      </c>
      <c r="L50" s="114" t="e">
        <f>IF(revenueReduction&gt;0.3,MAX(IF($B50="Non - avec lien de dépendance",MIN(2258,F50,$D50)*overallRate,MIN(2258,F50)*overallRate),ROUND(MAX(IF($B50="Non - avec lien de dépendance",0,MIN((0.75*F50),1694)),MIN(F50,(0.75*$D50),1694)),2)),IF($B50="Non - avec lien de dépendance",MIN(2258,F50,$D50)*overallRate,MIN(2258,F50)*overallRate))</f>
        <v>#VALUE!</v>
      </c>
    </row>
    <row r="51" spans="7:12" x14ac:dyDescent="0.5">
      <c r="G51" s="56" t="str">
        <f t="shared" si="0"/>
        <v>Effectuez l’étape 1</v>
      </c>
      <c r="H51" s="56" t="str">
        <f t="shared" si="1"/>
        <v>Effectuez l’étape 1</v>
      </c>
      <c r="I51" s="3">
        <f t="shared" si="2"/>
        <v>0</v>
      </c>
      <c r="K51" s="114" t="e">
        <f>IF(revenueReduction&gt;0.3,MAX(IF($B51="Non - avec lien de dépendance",MIN(2258,E51,$D51)*overallRate,MIN(2258,E51)*overallRate),ROUND(MAX(IF($B51="Non - avec lien de dépendance",0,MIN((0.75*E51),1694)),MIN(E51,(0.75*$D51),1694)),2)),IF($B51="Non - avec lien de dépendance",MIN(2258,E51,$D51)*overallRate,MIN(2258,E51)*overallRate))</f>
        <v>#VALUE!</v>
      </c>
      <c r="L51" s="114" t="e">
        <f>IF(revenueReduction&gt;0.3,MAX(IF($B51="Non - avec lien de dépendance",MIN(2258,F51,$D51)*overallRate,MIN(2258,F51)*overallRate),ROUND(MAX(IF($B51="Non - avec lien de dépendance",0,MIN((0.75*F51),1694)),MIN(F51,(0.75*$D51),1694)),2)),IF($B51="Non - avec lien de dépendance",MIN(2258,F51,$D51)*overallRate,MIN(2258,F51)*overallRate))</f>
        <v>#VALUE!</v>
      </c>
    </row>
    <row r="52" spans="7:12" x14ac:dyDescent="0.5">
      <c r="G52" s="56" t="str">
        <f t="shared" si="0"/>
        <v>Effectuez l’étape 1</v>
      </c>
      <c r="H52" s="56" t="str">
        <f t="shared" si="1"/>
        <v>Effectuez l’étape 1</v>
      </c>
      <c r="I52" s="3">
        <f t="shared" si="2"/>
        <v>0</v>
      </c>
      <c r="K52" s="114" t="e">
        <f>IF(revenueReduction&gt;0.3,MAX(IF($B52="Non - avec lien de dépendance",MIN(2258,E52,$D52)*overallRate,MIN(2258,E52)*overallRate),ROUND(MAX(IF($B52="Non - avec lien de dépendance",0,MIN((0.75*E52),1694)),MIN(E52,(0.75*$D52),1694)),2)),IF($B52="Non - avec lien de dépendance",MIN(2258,E52,$D52)*overallRate,MIN(2258,E52)*overallRate))</f>
        <v>#VALUE!</v>
      </c>
      <c r="L52" s="114" t="e">
        <f>IF(revenueReduction&gt;0.3,MAX(IF($B52="Non - avec lien de dépendance",MIN(2258,F52,$D52)*overallRate,MIN(2258,F52)*overallRate),ROUND(MAX(IF($B52="Non - avec lien de dépendance",0,MIN((0.75*F52),1694)),MIN(F52,(0.75*$D52),1694)),2)),IF($B52="Non - avec lien de dépendance",MIN(2258,F52,$D52)*overallRate,MIN(2258,F52)*overallRate))</f>
        <v>#VALUE!</v>
      </c>
    </row>
    <row r="53" spans="7:12" x14ac:dyDescent="0.5">
      <c r="G53" s="56" t="str">
        <f t="shared" si="0"/>
        <v>Effectuez l’étape 1</v>
      </c>
      <c r="H53" s="56" t="str">
        <f t="shared" si="1"/>
        <v>Effectuez l’étape 1</v>
      </c>
      <c r="I53" s="3">
        <f t="shared" si="2"/>
        <v>0</v>
      </c>
      <c r="K53" s="114" t="e">
        <f>IF(revenueReduction&gt;0.3,MAX(IF($B53="Non - avec lien de dépendance",MIN(2258,E53,$D53)*overallRate,MIN(2258,E53)*overallRate),ROUND(MAX(IF($B53="Non - avec lien de dépendance",0,MIN((0.75*E53),1694)),MIN(E53,(0.75*$D53),1694)),2)),IF($B53="Non - avec lien de dépendance",MIN(2258,E53,$D53)*overallRate,MIN(2258,E53)*overallRate))</f>
        <v>#VALUE!</v>
      </c>
      <c r="L53" s="114" t="e">
        <f>IF(revenueReduction&gt;0.3,MAX(IF($B53="Non - avec lien de dépendance",MIN(2258,F53,$D53)*overallRate,MIN(2258,F53)*overallRate),ROUND(MAX(IF($B53="Non - avec lien de dépendance",0,MIN((0.75*F53),1694)),MIN(F53,(0.75*$D53),1694)),2)),IF($B53="Non - avec lien de dépendance",MIN(2258,F53,$D53)*overallRate,MIN(2258,F53)*overallRate))</f>
        <v>#VALUE!</v>
      </c>
    </row>
    <row r="54" spans="7:12" x14ac:dyDescent="0.5">
      <c r="G54" s="56" t="str">
        <f t="shared" si="0"/>
        <v>Effectuez l’étape 1</v>
      </c>
      <c r="H54" s="56" t="str">
        <f t="shared" si="1"/>
        <v>Effectuez l’étape 1</v>
      </c>
      <c r="I54" s="3">
        <f t="shared" si="2"/>
        <v>0</v>
      </c>
      <c r="K54" s="114" t="e">
        <f>IF(revenueReduction&gt;0.3,MAX(IF($B54="Non - avec lien de dépendance",MIN(2258,E54,$D54)*overallRate,MIN(2258,E54)*overallRate),ROUND(MAX(IF($B54="Non - avec lien de dépendance",0,MIN((0.75*E54),1694)),MIN(E54,(0.75*$D54),1694)),2)),IF($B54="Non - avec lien de dépendance",MIN(2258,E54,$D54)*overallRate,MIN(2258,E54)*overallRate))</f>
        <v>#VALUE!</v>
      </c>
      <c r="L54" s="114" t="e">
        <f>IF(revenueReduction&gt;0.3,MAX(IF($B54="Non - avec lien de dépendance",MIN(2258,F54,$D54)*overallRate,MIN(2258,F54)*overallRate),ROUND(MAX(IF($B54="Non - avec lien de dépendance",0,MIN((0.75*F54),1694)),MIN(F54,(0.75*$D54),1694)),2)),IF($B54="Non - avec lien de dépendance",MIN(2258,F54,$D54)*overallRate,MIN(2258,F54)*overallRate))</f>
        <v>#VALUE!</v>
      </c>
    </row>
    <row r="55" spans="7:12" x14ac:dyDescent="0.5">
      <c r="G55" s="56" t="str">
        <f t="shared" si="0"/>
        <v>Effectuez l’étape 1</v>
      </c>
      <c r="H55" s="56" t="str">
        <f t="shared" si="1"/>
        <v>Effectuez l’étape 1</v>
      </c>
      <c r="I55" s="3">
        <f t="shared" si="2"/>
        <v>0</v>
      </c>
      <c r="K55" s="114" t="e">
        <f>IF(revenueReduction&gt;0.3,MAX(IF($B55="Non - avec lien de dépendance",MIN(2258,E55,$D55)*overallRate,MIN(2258,E55)*overallRate),ROUND(MAX(IF($B55="Non - avec lien de dépendance",0,MIN((0.75*E55),1694)),MIN(E55,(0.75*$D55),1694)),2)),IF($B55="Non - avec lien de dépendance",MIN(2258,E55,$D55)*overallRate,MIN(2258,E55)*overallRate))</f>
        <v>#VALUE!</v>
      </c>
      <c r="L55" s="114" t="e">
        <f>IF(revenueReduction&gt;0.3,MAX(IF($B55="Non - avec lien de dépendance",MIN(2258,F55,$D55)*overallRate,MIN(2258,F55)*overallRate),ROUND(MAX(IF($B55="Non - avec lien de dépendance",0,MIN((0.75*F55),1694)),MIN(F55,(0.75*$D55),1694)),2)),IF($B55="Non - avec lien de dépendance",MIN(2258,F55,$D55)*overallRate,MIN(2258,F55)*overallRate))</f>
        <v>#VALUE!</v>
      </c>
    </row>
    <row r="56" spans="7:12" x14ac:dyDescent="0.5">
      <c r="G56" s="56" t="str">
        <f t="shared" si="0"/>
        <v>Effectuez l’étape 1</v>
      </c>
      <c r="H56" s="56" t="str">
        <f t="shared" si="1"/>
        <v>Effectuez l’étape 1</v>
      </c>
      <c r="I56" s="3">
        <f t="shared" si="2"/>
        <v>0</v>
      </c>
      <c r="K56" s="114" t="e">
        <f>IF(revenueReduction&gt;0.3,MAX(IF($B56="Non - avec lien de dépendance",MIN(2258,E56,$D56)*overallRate,MIN(2258,E56)*overallRate),ROUND(MAX(IF($B56="Non - avec lien de dépendance",0,MIN((0.75*E56),1694)),MIN(E56,(0.75*$D56),1694)),2)),IF($B56="Non - avec lien de dépendance",MIN(2258,E56,$D56)*overallRate,MIN(2258,E56)*overallRate))</f>
        <v>#VALUE!</v>
      </c>
      <c r="L56" s="114" t="e">
        <f>IF(revenueReduction&gt;0.3,MAX(IF($B56="Non - avec lien de dépendance",MIN(2258,F56,$D56)*overallRate,MIN(2258,F56)*overallRate),ROUND(MAX(IF($B56="Non - avec lien de dépendance",0,MIN((0.75*F56),1694)),MIN(F56,(0.75*$D56),1694)),2)),IF($B56="Non - avec lien de dépendance",MIN(2258,F56,$D56)*overallRate,MIN(2258,F56)*overallRate))</f>
        <v>#VALUE!</v>
      </c>
    </row>
    <row r="57" spans="7:12" x14ac:dyDescent="0.5">
      <c r="G57" s="56" t="str">
        <f t="shared" si="0"/>
        <v>Effectuez l’étape 1</v>
      </c>
      <c r="H57" s="56" t="str">
        <f t="shared" si="1"/>
        <v>Effectuez l’étape 1</v>
      </c>
      <c r="I57" s="3">
        <f t="shared" si="2"/>
        <v>0</v>
      </c>
      <c r="K57" s="114" t="e">
        <f>IF(revenueReduction&gt;0.3,MAX(IF($B57="Non - avec lien de dépendance",MIN(2258,E57,$D57)*overallRate,MIN(2258,E57)*overallRate),ROUND(MAX(IF($B57="Non - avec lien de dépendance",0,MIN((0.75*E57),1694)),MIN(E57,(0.75*$D57),1694)),2)),IF($B57="Non - avec lien de dépendance",MIN(2258,E57,$D57)*overallRate,MIN(2258,E57)*overallRate))</f>
        <v>#VALUE!</v>
      </c>
      <c r="L57" s="114" t="e">
        <f>IF(revenueReduction&gt;0.3,MAX(IF($B57="Non - avec lien de dépendance",MIN(2258,F57,$D57)*overallRate,MIN(2258,F57)*overallRate),ROUND(MAX(IF($B57="Non - avec lien de dépendance",0,MIN((0.75*F57),1694)),MIN(F57,(0.75*$D57),1694)),2)),IF($B57="Non - avec lien de dépendance",MIN(2258,F57,$D57)*overallRate,MIN(2258,F57)*overallRate))</f>
        <v>#VALUE!</v>
      </c>
    </row>
    <row r="58" spans="7:12" x14ac:dyDescent="0.5">
      <c r="G58" s="56" t="str">
        <f t="shared" si="0"/>
        <v>Effectuez l’étape 1</v>
      </c>
      <c r="H58" s="56" t="str">
        <f t="shared" si="1"/>
        <v>Effectuez l’étape 1</v>
      </c>
      <c r="I58" s="3">
        <f t="shared" si="2"/>
        <v>0</v>
      </c>
      <c r="K58" s="114" t="e">
        <f>IF(revenueReduction&gt;0.3,MAX(IF($B58="Non - avec lien de dépendance",MIN(2258,E58,$D58)*overallRate,MIN(2258,E58)*overallRate),ROUND(MAX(IF($B58="Non - avec lien de dépendance",0,MIN((0.75*E58),1694)),MIN(E58,(0.75*$D58),1694)),2)),IF($B58="Non - avec lien de dépendance",MIN(2258,E58,$D58)*overallRate,MIN(2258,E58)*overallRate))</f>
        <v>#VALUE!</v>
      </c>
      <c r="L58" s="114" t="e">
        <f>IF(revenueReduction&gt;0.3,MAX(IF($B58="Non - avec lien de dépendance",MIN(2258,F58,$D58)*overallRate,MIN(2258,F58)*overallRate),ROUND(MAX(IF($B58="Non - avec lien de dépendance",0,MIN((0.75*F58),1694)),MIN(F58,(0.75*$D58),1694)),2)),IF($B58="Non - avec lien de dépendance",MIN(2258,F58,$D58)*overallRate,MIN(2258,F58)*overallRate))</f>
        <v>#VALUE!</v>
      </c>
    </row>
    <row r="59" spans="7:12" x14ac:dyDescent="0.5">
      <c r="G59" s="56" t="str">
        <f t="shared" si="0"/>
        <v>Effectuez l’étape 1</v>
      </c>
      <c r="H59" s="56" t="str">
        <f t="shared" si="1"/>
        <v>Effectuez l’étape 1</v>
      </c>
      <c r="I59" s="3">
        <f t="shared" si="2"/>
        <v>0</v>
      </c>
      <c r="K59" s="114" t="e">
        <f>IF(revenueReduction&gt;0.3,MAX(IF($B59="Non - avec lien de dépendance",MIN(2258,E59,$D59)*overallRate,MIN(2258,E59)*overallRate),ROUND(MAX(IF($B59="Non - avec lien de dépendance",0,MIN((0.75*E59),1694)),MIN(E59,(0.75*$D59),1694)),2)),IF($B59="Non - avec lien de dépendance",MIN(2258,E59,$D59)*overallRate,MIN(2258,E59)*overallRate))</f>
        <v>#VALUE!</v>
      </c>
      <c r="L59" s="114" t="e">
        <f>IF(revenueReduction&gt;0.3,MAX(IF($B59="Non - avec lien de dépendance",MIN(2258,F59,$D59)*overallRate,MIN(2258,F59)*overallRate),ROUND(MAX(IF($B59="Non - avec lien de dépendance",0,MIN((0.75*F59),1694)),MIN(F59,(0.75*$D59),1694)),2)),IF($B59="Non - avec lien de dépendance",MIN(2258,F59,$D59)*overallRate,MIN(2258,F59)*overallRate))</f>
        <v>#VALUE!</v>
      </c>
    </row>
    <row r="60" spans="7:12" x14ac:dyDescent="0.5">
      <c r="G60" s="56" t="str">
        <f t="shared" si="0"/>
        <v>Effectuez l’étape 1</v>
      </c>
      <c r="H60" s="56" t="str">
        <f t="shared" si="1"/>
        <v>Effectuez l’étape 1</v>
      </c>
      <c r="I60" s="3">
        <f t="shared" si="2"/>
        <v>0</v>
      </c>
      <c r="K60" s="114" t="e">
        <f>IF(revenueReduction&gt;0.3,MAX(IF($B60="Non - avec lien de dépendance",MIN(2258,E60,$D60)*overallRate,MIN(2258,E60)*overallRate),ROUND(MAX(IF($B60="Non - avec lien de dépendance",0,MIN((0.75*E60),1694)),MIN(E60,(0.75*$D60),1694)),2)),IF($B60="Non - avec lien de dépendance",MIN(2258,E60,$D60)*overallRate,MIN(2258,E60)*overallRate))</f>
        <v>#VALUE!</v>
      </c>
      <c r="L60" s="114" t="e">
        <f>IF(revenueReduction&gt;0.3,MAX(IF($B60="Non - avec lien de dépendance",MIN(2258,F60,$D60)*overallRate,MIN(2258,F60)*overallRate),ROUND(MAX(IF($B60="Non - avec lien de dépendance",0,MIN((0.75*F60),1694)),MIN(F60,(0.75*$D60),1694)),2)),IF($B60="Non - avec lien de dépendance",MIN(2258,F60,$D60)*overallRate,MIN(2258,F60)*overallRate))</f>
        <v>#VALUE!</v>
      </c>
    </row>
    <row r="61" spans="7:12" x14ac:dyDescent="0.5">
      <c r="G61" s="56" t="str">
        <f t="shared" si="0"/>
        <v>Effectuez l’étape 1</v>
      </c>
      <c r="H61" s="56" t="str">
        <f t="shared" si="1"/>
        <v>Effectuez l’étape 1</v>
      </c>
      <c r="I61" s="3">
        <f t="shared" si="2"/>
        <v>0</v>
      </c>
      <c r="K61" s="114" t="e">
        <f>IF(revenueReduction&gt;0.3,MAX(IF($B61="Non - avec lien de dépendance",MIN(2258,E61,$D61)*overallRate,MIN(2258,E61)*overallRate),ROUND(MAX(IF($B61="Non - avec lien de dépendance",0,MIN((0.75*E61),1694)),MIN(E61,(0.75*$D61),1694)),2)),IF($B61="Non - avec lien de dépendance",MIN(2258,E61,$D61)*overallRate,MIN(2258,E61)*overallRate))</f>
        <v>#VALUE!</v>
      </c>
      <c r="L61" s="114" t="e">
        <f>IF(revenueReduction&gt;0.3,MAX(IF($B61="Non - avec lien de dépendance",MIN(2258,F61,$D61)*overallRate,MIN(2258,F61)*overallRate),ROUND(MAX(IF($B61="Non - avec lien de dépendance",0,MIN((0.75*F61),1694)),MIN(F61,(0.75*$D61),1694)),2)),IF($B61="Non - avec lien de dépendance",MIN(2258,F61,$D61)*overallRate,MIN(2258,F61)*overallRate))</f>
        <v>#VALUE!</v>
      </c>
    </row>
    <row r="62" spans="7:12" x14ac:dyDescent="0.5">
      <c r="G62" s="56" t="str">
        <f t="shared" si="0"/>
        <v>Effectuez l’étape 1</v>
      </c>
      <c r="H62" s="56" t="str">
        <f t="shared" si="1"/>
        <v>Effectuez l’étape 1</v>
      </c>
      <c r="I62" s="3">
        <f t="shared" si="2"/>
        <v>0</v>
      </c>
      <c r="K62" s="114" t="e">
        <f>IF(revenueReduction&gt;0.3,MAX(IF($B62="Non - avec lien de dépendance",MIN(2258,E62,$D62)*overallRate,MIN(2258,E62)*overallRate),ROUND(MAX(IF($B62="Non - avec lien de dépendance",0,MIN((0.75*E62),1694)),MIN(E62,(0.75*$D62),1694)),2)),IF($B62="Non - avec lien de dépendance",MIN(2258,E62,$D62)*overallRate,MIN(2258,E62)*overallRate))</f>
        <v>#VALUE!</v>
      </c>
      <c r="L62" s="114" t="e">
        <f>IF(revenueReduction&gt;0.3,MAX(IF($B62="Non - avec lien de dépendance",MIN(2258,F62,$D62)*overallRate,MIN(2258,F62)*overallRate),ROUND(MAX(IF($B62="Non - avec lien de dépendance",0,MIN((0.75*F62),1694)),MIN(F62,(0.75*$D62),1694)),2)),IF($B62="Non - avec lien de dépendance",MIN(2258,F62,$D62)*overallRate,MIN(2258,F62)*overallRate))</f>
        <v>#VALUE!</v>
      </c>
    </row>
    <row r="63" spans="7:12" x14ac:dyDescent="0.5">
      <c r="G63" s="56" t="str">
        <f t="shared" si="0"/>
        <v>Effectuez l’étape 1</v>
      </c>
      <c r="H63" s="56" t="str">
        <f t="shared" si="1"/>
        <v>Effectuez l’étape 1</v>
      </c>
      <c r="I63" s="3">
        <f t="shared" si="2"/>
        <v>0</v>
      </c>
      <c r="K63" s="114" t="e">
        <f>IF(revenueReduction&gt;0.3,MAX(IF($B63="Non - avec lien de dépendance",MIN(2258,E63,$D63)*overallRate,MIN(2258,E63)*overallRate),ROUND(MAX(IF($B63="Non - avec lien de dépendance",0,MIN((0.75*E63),1694)),MIN(E63,(0.75*$D63),1694)),2)),IF($B63="Non - avec lien de dépendance",MIN(2258,E63,$D63)*overallRate,MIN(2258,E63)*overallRate))</f>
        <v>#VALUE!</v>
      </c>
      <c r="L63" s="114" t="e">
        <f>IF(revenueReduction&gt;0.3,MAX(IF($B63="Non - avec lien de dépendance",MIN(2258,F63,$D63)*overallRate,MIN(2258,F63)*overallRate),ROUND(MAX(IF($B63="Non - avec lien de dépendance",0,MIN((0.75*F63),1694)),MIN(F63,(0.75*$D63),1694)),2)),IF($B63="Non - avec lien de dépendance",MIN(2258,F63,$D63)*overallRate,MIN(2258,F63)*overallRate))</f>
        <v>#VALUE!</v>
      </c>
    </row>
    <row r="64" spans="7:12" x14ac:dyDescent="0.5">
      <c r="G64" s="56" t="str">
        <f t="shared" si="0"/>
        <v>Effectuez l’étape 1</v>
      </c>
      <c r="H64" s="56" t="str">
        <f t="shared" si="1"/>
        <v>Effectuez l’étape 1</v>
      </c>
      <c r="I64" s="3">
        <f t="shared" si="2"/>
        <v>0</v>
      </c>
      <c r="K64" s="114" t="e">
        <f>IF(revenueReduction&gt;0.3,MAX(IF($B64="Non - avec lien de dépendance",MIN(2258,E64,$D64)*overallRate,MIN(2258,E64)*overallRate),ROUND(MAX(IF($B64="Non - avec lien de dépendance",0,MIN((0.75*E64),1694)),MIN(E64,(0.75*$D64),1694)),2)),IF($B64="Non - avec lien de dépendance",MIN(2258,E64,$D64)*overallRate,MIN(2258,E64)*overallRate))</f>
        <v>#VALUE!</v>
      </c>
      <c r="L64" s="114" t="e">
        <f>IF(revenueReduction&gt;0.3,MAX(IF($B64="Non - avec lien de dépendance",MIN(2258,F64,$D64)*overallRate,MIN(2258,F64)*overallRate),ROUND(MAX(IF($B64="Non - avec lien de dépendance",0,MIN((0.75*F64),1694)),MIN(F64,(0.75*$D64),1694)),2)),IF($B64="Non - avec lien de dépendance",MIN(2258,F64,$D64)*overallRate,MIN(2258,F64)*overallRate))</f>
        <v>#VALUE!</v>
      </c>
    </row>
    <row r="65" spans="7:12" x14ac:dyDescent="0.5">
      <c r="G65" s="56" t="str">
        <f t="shared" si="0"/>
        <v>Effectuez l’étape 1</v>
      </c>
      <c r="H65" s="56" t="str">
        <f t="shared" si="1"/>
        <v>Effectuez l’étape 1</v>
      </c>
      <c r="I65" s="3">
        <f t="shared" si="2"/>
        <v>0</v>
      </c>
      <c r="K65" s="114" t="e">
        <f>IF(revenueReduction&gt;0.3,MAX(IF($B65="Non - avec lien de dépendance",MIN(2258,E65,$D65)*overallRate,MIN(2258,E65)*overallRate),ROUND(MAX(IF($B65="Non - avec lien de dépendance",0,MIN((0.75*E65),1694)),MIN(E65,(0.75*$D65),1694)),2)),IF($B65="Non - avec lien de dépendance",MIN(2258,E65,$D65)*overallRate,MIN(2258,E65)*overallRate))</f>
        <v>#VALUE!</v>
      </c>
      <c r="L65" s="114" t="e">
        <f>IF(revenueReduction&gt;0.3,MAX(IF($B65="Non - avec lien de dépendance",MIN(2258,F65,$D65)*overallRate,MIN(2258,F65)*overallRate),ROUND(MAX(IF($B65="Non - avec lien de dépendance",0,MIN((0.75*F65),1694)),MIN(F65,(0.75*$D65),1694)),2)),IF($B65="Non - avec lien de dépendance",MIN(2258,F65,$D65)*overallRate,MIN(2258,F65)*overallRate))</f>
        <v>#VALUE!</v>
      </c>
    </row>
    <row r="66" spans="7:12" x14ac:dyDescent="0.5">
      <c r="G66" s="56" t="str">
        <f t="shared" si="0"/>
        <v>Effectuez l’étape 1</v>
      </c>
      <c r="H66" s="56" t="str">
        <f t="shared" si="1"/>
        <v>Effectuez l’étape 1</v>
      </c>
      <c r="I66" s="3">
        <f t="shared" si="2"/>
        <v>0</v>
      </c>
      <c r="K66" s="114" t="e">
        <f>IF(revenueReduction&gt;0.3,MAX(IF($B66="Non - avec lien de dépendance",MIN(2258,E66,$D66)*overallRate,MIN(2258,E66)*overallRate),ROUND(MAX(IF($B66="Non - avec lien de dépendance",0,MIN((0.75*E66),1694)),MIN(E66,(0.75*$D66),1694)),2)),IF($B66="Non - avec lien de dépendance",MIN(2258,E66,$D66)*overallRate,MIN(2258,E66)*overallRate))</f>
        <v>#VALUE!</v>
      </c>
      <c r="L66" s="114" t="e">
        <f>IF(revenueReduction&gt;0.3,MAX(IF($B66="Non - avec lien de dépendance",MIN(2258,F66,$D66)*overallRate,MIN(2258,F66)*overallRate),ROUND(MAX(IF($B66="Non - avec lien de dépendance",0,MIN((0.75*F66),1694)),MIN(F66,(0.75*$D66),1694)),2)),IF($B66="Non - avec lien de dépendance",MIN(2258,F66,$D66)*overallRate,MIN(2258,F66)*overallRate))</f>
        <v>#VALUE!</v>
      </c>
    </row>
    <row r="67" spans="7:12" x14ac:dyDescent="0.5">
      <c r="G67" s="56" t="str">
        <f t="shared" si="0"/>
        <v>Effectuez l’étape 1</v>
      </c>
      <c r="H67" s="56" t="str">
        <f t="shared" si="1"/>
        <v>Effectuez l’étape 1</v>
      </c>
      <c r="I67" s="3">
        <f t="shared" si="2"/>
        <v>0</v>
      </c>
      <c r="K67" s="114" t="e">
        <f>IF(revenueReduction&gt;0.3,MAX(IF($B67="Non - avec lien de dépendance",MIN(2258,E67,$D67)*overallRate,MIN(2258,E67)*overallRate),ROUND(MAX(IF($B67="Non - avec lien de dépendance",0,MIN((0.75*E67),1694)),MIN(E67,(0.75*$D67),1694)),2)),IF($B67="Non - avec lien de dépendance",MIN(2258,E67,$D67)*overallRate,MIN(2258,E67)*overallRate))</f>
        <v>#VALUE!</v>
      </c>
      <c r="L67" s="114" t="e">
        <f>IF(revenueReduction&gt;0.3,MAX(IF($B67="Non - avec lien de dépendance",MIN(2258,F67,$D67)*overallRate,MIN(2258,F67)*overallRate),ROUND(MAX(IF($B67="Non - avec lien de dépendance",0,MIN((0.75*F67),1694)),MIN(F67,(0.75*$D67),1694)),2)),IF($B67="Non - avec lien de dépendance",MIN(2258,F67,$D67)*overallRate,MIN(2258,F67)*overallRate))</f>
        <v>#VALUE!</v>
      </c>
    </row>
    <row r="68" spans="7:12" x14ac:dyDescent="0.5">
      <c r="G68" s="56" t="str">
        <f t="shared" si="0"/>
        <v>Effectuez l’étape 1</v>
      </c>
      <c r="H68" s="56" t="str">
        <f t="shared" si="1"/>
        <v>Effectuez l’étape 1</v>
      </c>
      <c r="I68" s="3">
        <f t="shared" si="2"/>
        <v>0</v>
      </c>
      <c r="K68" s="114" t="e">
        <f>IF(revenueReduction&gt;0.3,MAX(IF($B68="Non - avec lien de dépendance",MIN(2258,E68,$D68)*overallRate,MIN(2258,E68)*overallRate),ROUND(MAX(IF($B68="Non - avec lien de dépendance",0,MIN((0.75*E68),1694)),MIN(E68,(0.75*$D68),1694)),2)),IF($B68="Non - avec lien de dépendance",MIN(2258,E68,$D68)*overallRate,MIN(2258,E68)*overallRate))</f>
        <v>#VALUE!</v>
      </c>
      <c r="L68" s="114" t="e">
        <f>IF(revenueReduction&gt;0.3,MAX(IF($B68="Non - avec lien de dépendance",MIN(2258,F68,$D68)*overallRate,MIN(2258,F68)*overallRate),ROUND(MAX(IF($B68="Non - avec lien de dépendance",0,MIN((0.75*F68),1694)),MIN(F68,(0.75*$D68),1694)),2)),IF($B68="Non - avec lien de dépendance",MIN(2258,F68,$D68)*overallRate,MIN(2258,F68)*overallRate))</f>
        <v>#VALUE!</v>
      </c>
    </row>
    <row r="69" spans="7:12" x14ac:dyDescent="0.5">
      <c r="G69" s="56" t="str">
        <f t="shared" si="0"/>
        <v>Effectuez l’étape 1</v>
      </c>
      <c r="H69" s="56" t="str">
        <f t="shared" si="1"/>
        <v>Effectuez l’étape 1</v>
      </c>
      <c r="I69" s="3">
        <f t="shared" si="2"/>
        <v>0</v>
      </c>
      <c r="K69" s="114" t="e">
        <f>IF(revenueReduction&gt;0.3,MAX(IF($B69="Non - avec lien de dépendance",MIN(2258,E69,$D69)*overallRate,MIN(2258,E69)*overallRate),ROUND(MAX(IF($B69="Non - avec lien de dépendance",0,MIN((0.75*E69),1694)),MIN(E69,(0.75*$D69),1694)),2)),IF($B69="Non - avec lien de dépendance",MIN(2258,E69,$D69)*overallRate,MIN(2258,E69)*overallRate))</f>
        <v>#VALUE!</v>
      </c>
      <c r="L69" s="114" t="e">
        <f>IF(revenueReduction&gt;0.3,MAX(IF($B69="Non - avec lien de dépendance",MIN(2258,F69,$D69)*overallRate,MIN(2258,F69)*overallRate),ROUND(MAX(IF($B69="Non - avec lien de dépendance",0,MIN((0.75*F69),1694)),MIN(F69,(0.75*$D69),1694)),2)),IF($B69="Non - avec lien de dépendance",MIN(2258,F69,$D69)*overallRate,MIN(2258,F69)*overallRate))</f>
        <v>#VALUE!</v>
      </c>
    </row>
    <row r="70" spans="7:12" x14ac:dyDescent="0.5">
      <c r="G70" s="56" t="str">
        <f t="shared" ref="G70:G133" si="3">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4">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2"/>
        <v>0</v>
      </c>
      <c r="K70" s="114" t="e">
        <f>IF(revenueReduction&gt;0.3,MAX(IF($B70="Non - avec lien de dépendance",MIN(2258,E70,$D70)*overallRate,MIN(2258,E70)*overallRate),ROUND(MAX(IF($B70="Non - avec lien de dépendance",0,MIN((0.75*E70),1694)),MIN(E70,(0.75*$D70),1694)),2)),IF($B70="Non - avec lien de dépendance",MIN(2258,E70,$D70)*overallRate,MIN(2258,E70)*overallRate))</f>
        <v>#VALUE!</v>
      </c>
      <c r="L70" s="114" t="e">
        <f>IF(revenueReduction&gt;0.3,MAX(IF($B70="Non - avec lien de dépendance",MIN(2258,F70,$D70)*overallRate,MIN(2258,F70)*overallRate),ROUND(MAX(IF($B70="Non - avec lien de dépendance",0,MIN((0.75*F70),1694)),MIN(F70,(0.75*$D70),1694)),2)),IF($B70="Non - avec lien de dépendance",MIN(2258,F70,$D70)*overallRate,MIN(2258,F70)*overallRate))</f>
        <v>#VALUE!</v>
      </c>
    </row>
    <row r="71" spans="7:12" x14ac:dyDescent="0.5">
      <c r="G71" s="56" t="str">
        <f t="shared" si="3"/>
        <v>Effectuez l’étape 1</v>
      </c>
      <c r="H71" s="56" t="str">
        <f t="shared" si="4"/>
        <v>Effectuez l’étape 1</v>
      </c>
      <c r="I71" s="3">
        <f t="shared" ref="I71:I134" si="5">IF(AND(COUNT(B71:F71)&gt;0,OR(COUNT(D71:F71)&lt;&gt;3,ISBLANK(B71))),"Fill out all amounts",SUM(G71:H71))</f>
        <v>0</v>
      </c>
      <c r="K71" s="114" t="e">
        <f>IF(revenueReduction&gt;0.3,MAX(IF($B71="Non - avec lien de dépendance",MIN(2258,E71,$D71)*overallRate,MIN(2258,E71)*overallRate),ROUND(MAX(IF($B71="Non - avec lien de dépendance",0,MIN((0.75*E71),1694)),MIN(E71,(0.75*$D71),1694)),2)),IF($B71="Non - avec lien de dépendance",MIN(2258,E71,$D71)*overallRate,MIN(2258,E71)*overallRate))</f>
        <v>#VALUE!</v>
      </c>
      <c r="L71" s="114" t="e">
        <f>IF(revenueReduction&gt;0.3,MAX(IF($B71="Non - avec lien de dépendance",MIN(2258,F71,$D71)*overallRate,MIN(2258,F71)*overallRate),ROUND(MAX(IF($B71="Non - avec lien de dépendance",0,MIN((0.75*F71),1694)),MIN(F71,(0.75*$D71),1694)),2)),IF($B71="Non - avec lien de dépendance",MIN(2258,F71,$D71)*overallRate,MIN(2258,F71)*overallRate))</f>
        <v>#VALUE!</v>
      </c>
    </row>
    <row r="72" spans="7:12" x14ac:dyDescent="0.5">
      <c r="G72" s="56" t="str">
        <f t="shared" si="3"/>
        <v>Effectuez l’étape 1</v>
      </c>
      <c r="H72" s="56" t="str">
        <f t="shared" si="4"/>
        <v>Effectuez l’étape 1</v>
      </c>
      <c r="I72" s="3">
        <f t="shared" si="5"/>
        <v>0</v>
      </c>
      <c r="K72" s="114" t="e">
        <f>IF(revenueReduction&gt;0.3,MAX(IF($B72="Non - avec lien de dépendance",MIN(2258,E72,$D72)*overallRate,MIN(2258,E72)*overallRate),ROUND(MAX(IF($B72="Non - avec lien de dépendance",0,MIN((0.75*E72),1694)),MIN(E72,(0.75*$D72),1694)),2)),IF($B72="Non - avec lien de dépendance",MIN(2258,E72,$D72)*overallRate,MIN(2258,E72)*overallRate))</f>
        <v>#VALUE!</v>
      </c>
      <c r="L72" s="114" t="e">
        <f>IF(revenueReduction&gt;0.3,MAX(IF($B72="Non - avec lien de dépendance",MIN(2258,F72,$D72)*overallRate,MIN(2258,F72)*overallRate),ROUND(MAX(IF($B72="Non - avec lien de dépendance",0,MIN((0.75*F72),1694)),MIN(F72,(0.75*$D72),1694)),2)),IF($B72="Non - avec lien de dépendance",MIN(2258,F72,$D72)*overallRate,MIN(2258,F72)*overallRate))</f>
        <v>#VALUE!</v>
      </c>
    </row>
    <row r="73" spans="7:12" x14ac:dyDescent="0.5">
      <c r="G73" s="56" t="str">
        <f t="shared" si="3"/>
        <v>Effectuez l’étape 1</v>
      </c>
      <c r="H73" s="56" t="str">
        <f t="shared" si="4"/>
        <v>Effectuez l’étape 1</v>
      </c>
      <c r="I73" s="3">
        <f t="shared" si="5"/>
        <v>0</v>
      </c>
      <c r="K73" s="114" t="e">
        <f>IF(revenueReduction&gt;0.3,MAX(IF($B73="Non - avec lien de dépendance",MIN(2258,E73,$D73)*overallRate,MIN(2258,E73)*overallRate),ROUND(MAX(IF($B73="Non - avec lien de dépendance",0,MIN((0.75*E73),1694)),MIN(E73,(0.75*$D73),1694)),2)),IF($B73="Non - avec lien de dépendance",MIN(2258,E73,$D73)*overallRate,MIN(2258,E73)*overallRate))</f>
        <v>#VALUE!</v>
      </c>
      <c r="L73" s="114" t="e">
        <f>IF(revenueReduction&gt;0.3,MAX(IF($B73="Non - avec lien de dépendance",MIN(2258,F73,$D73)*overallRate,MIN(2258,F73)*overallRate),ROUND(MAX(IF($B73="Non - avec lien de dépendance",0,MIN((0.75*F73),1694)),MIN(F73,(0.75*$D73),1694)),2)),IF($B73="Non - avec lien de dépendance",MIN(2258,F73,$D73)*overallRate,MIN(2258,F73)*overallRate))</f>
        <v>#VALUE!</v>
      </c>
    </row>
    <row r="74" spans="7:12" x14ac:dyDescent="0.5">
      <c r="G74" s="56" t="str">
        <f t="shared" si="3"/>
        <v>Effectuez l’étape 1</v>
      </c>
      <c r="H74" s="56" t="str">
        <f t="shared" si="4"/>
        <v>Effectuez l’étape 1</v>
      </c>
      <c r="I74" s="3">
        <f t="shared" si="5"/>
        <v>0</v>
      </c>
      <c r="K74" s="114" t="e">
        <f>IF(revenueReduction&gt;0.3,MAX(IF($B74="Non - avec lien de dépendance",MIN(2258,E74,$D74)*overallRate,MIN(2258,E74)*overallRate),ROUND(MAX(IF($B74="Non - avec lien de dépendance",0,MIN((0.75*E74),1694)),MIN(E74,(0.75*$D74),1694)),2)),IF($B74="Non - avec lien de dépendance",MIN(2258,E74,$D74)*overallRate,MIN(2258,E74)*overallRate))</f>
        <v>#VALUE!</v>
      </c>
      <c r="L74" s="114" t="e">
        <f>IF(revenueReduction&gt;0.3,MAX(IF($B74="Non - avec lien de dépendance",MIN(2258,F74,$D74)*overallRate,MIN(2258,F74)*overallRate),ROUND(MAX(IF($B74="Non - avec lien de dépendance",0,MIN((0.75*F74),1694)),MIN(F74,(0.75*$D74),1694)),2)),IF($B74="Non - avec lien de dépendance",MIN(2258,F74,$D74)*overallRate,MIN(2258,F74)*overallRate))</f>
        <v>#VALUE!</v>
      </c>
    </row>
    <row r="75" spans="7:12" x14ac:dyDescent="0.5">
      <c r="G75" s="56" t="str">
        <f t="shared" si="3"/>
        <v>Effectuez l’étape 1</v>
      </c>
      <c r="H75" s="56" t="str">
        <f t="shared" si="4"/>
        <v>Effectuez l’étape 1</v>
      </c>
      <c r="I75" s="3">
        <f t="shared" si="5"/>
        <v>0</v>
      </c>
      <c r="K75" s="114" t="e">
        <f>IF(revenueReduction&gt;0.3,MAX(IF($B75="Non - avec lien de dépendance",MIN(2258,E75,$D75)*overallRate,MIN(2258,E75)*overallRate),ROUND(MAX(IF($B75="Non - avec lien de dépendance",0,MIN((0.75*E75),1694)),MIN(E75,(0.75*$D75),1694)),2)),IF($B75="Non - avec lien de dépendance",MIN(2258,E75,$D75)*overallRate,MIN(2258,E75)*overallRate))</f>
        <v>#VALUE!</v>
      </c>
      <c r="L75" s="114" t="e">
        <f>IF(revenueReduction&gt;0.3,MAX(IF($B75="Non - avec lien de dépendance",MIN(2258,F75,$D75)*overallRate,MIN(2258,F75)*overallRate),ROUND(MAX(IF($B75="Non - avec lien de dépendance",0,MIN((0.75*F75),1694)),MIN(F75,(0.75*$D75),1694)),2)),IF($B75="Non - avec lien de dépendance",MIN(2258,F75,$D75)*overallRate,MIN(2258,F75)*overallRate))</f>
        <v>#VALUE!</v>
      </c>
    </row>
    <row r="76" spans="7:12" x14ac:dyDescent="0.5">
      <c r="G76" s="56" t="str">
        <f t="shared" si="3"/>
        <v>Effectuez l’étape 1</v>
      </c>
      <c r="H76" s="56" t="str">
        <f t="shared" si="4"/>
        <v>Effectuez l’étape 1</v>
      </c>
      <c r="I76" s="3">
        <f t="shared" si="5"/>
        <v>0</v>
      </c>
      <c r="K76" s="114" t="e">
        <f>IF(revenueReduction&gt;0.3,MAX(IF($B76="Non - avec lien de dépendance",MIN(2258,E76,$D76)*overallRate,MIN(2258,E76)*overallRate),ROUND(MAX(IF($B76="Non - avec lien de dépendance",0,MIN((0.75*E76),1694)),MIN(E76,(0.75*$D76),1694)),2)),IF($B76="Non - avec lien de dépendance",MIN(2258,E76,$D76)*overallRate,MIN(2258,E76)*overallRate))</f>
        <v>#VALUE!</v>
      </c>
      <c r="L76" s="114" t="e">
        <f>IF(revenueReduction&gt;0.3,MAX(IF($B76="Non - avec lien de dépendance",MIN(2258,F76,$D76)*overallRate,MIN(2258,F76)*overallRate),ROUND(MAX(IF($B76="Non - avec lien de dépendance",0,MIN((0.75*F76),1694)),MIN(F76,(0.75*$D76),1694)),2)),IF($B76="Non - avec lien de dépendance",MIN(2258,F76,$D76)*overallRate,MIN(2258,F76)*overallRate))</f>
        <v>#VALUE!</v>
      </c>
    </row>
    <row r="77" spans="7:12" x14ac:dyDescent="0.5">
      <c r="G77" s="56" t="str">
        <f t="shared" si="3"/>
        <v>Effectuez l’étape 1</v>
      </c>
      <c r="H77" s="56" t="str">
        <f t="shared" si="4"/>
        <v>Effectuez l’étape 1</v>
      </c>
      <c r="I77" s="3">
        <f t="shared" si="5"/>
        <v>0</v>
      </c>
      <c r="K77" s="114" t="e">
        <f>IF(revenueReduction&gt;0.3,MAX(IF($B77="Non - avec lien de dépendance",MIN(2258,E77,$D77)*overallRate,MIN(2258,E77)*overallRate),ROUND(MAX(IF($B77="Non - avec lien de dépendance",0,MIN((0.75*E77),1694)),MIN(E77,(0.75*$D77),1694)),2)),IF($B77="Non - avec lien de dépendance",MIN(2258,E77,$D77)*overallRate,MIN(2258,E77)*overallRate))</f>
        <v>#VALUE!</v>
      </c>
      <c r="L77" s="114" t="e">
        <f>IF(revenueReduction&gt;0.3,MAX(IF($B77="Non - avec lien de dépendance",MIN(2258,F77,$D77)*overallRate,MIN(2258,F77)*overallRate),ROUND(MAX(IF($B77="Non - avec lien de dépendance",0,MIN((0.75*F77),1694)),MIN(F77,(0.75*$D77),1694)),2)),IF($B77="Non - avec lien de dépendance",MIN(2258,F77,$D77)*overallRate,MIN(2258,F77)*overallRate))</f>
        <v>#VALUE!</v>
      </c>
    </row>
    <row r="78" spans="7:12" x14ac:dyDescent="0.5">
      <c r="G78" s="56" t="str">
        <f t="shared" si="3"/>
        <v>Effectuez l’étape 1</v>
      </c>
      <c r="H78" s="56" t="str">
        <f t="shared" si="4"/>
        <v>Effectuez l’étape 1</v>
      </c>
      <c r="I78" s="3">
        <f t="shared" si="5"/>
        <v>0</v>
      </c>
      <c r="K78" s="114" t="e">
        <f>IF(revenueReduction&gt;0.3,MAX(IF($B78="Non - avec lien de dépendance",MIN(2258,E78,$D78)*overallRate,MIN(2258,E78)*overallRate),ROUND(MAX(IF($B78="Non - avec lien de dépendance",0,MIN((0.75*E78),1694)),MIN(E78,(0.75*$D78),1694)),2)),IF($B78="Non - avec lien de dépendance",MIN(2258,E78,$D78)*overallRate,MIN(2258,E78)*overallRate))</f>
        <v>#VALUE!</v>
      </c>
      <c r="L78" s="114" t="e">
        <f>IF(revenueReduction&gt;0.3,MAX(IF($B78="Non - avec lien de dépendance",MIN(2258,F78,$D78)*overallRate,MIN(2258,F78)*overallRate),ROUND(MAX(IF($B78="Non - avec lien de dépendance",0,MIN((0.75*F78),1694)),MIN(F78,(0.75*$D78),1694)),2)),IF($B78="Non - avec lien de dépendance",MIN(2258,F78,$D78)*overallRate,MIN(2258,F78)*overallRate))</f>
        <v>#VALUE!</v>
      </c>
    </row>
    <row r="79" spans="7:12" x14ac:dyDescent="0.5">
      <c r="G79" s="56" t="str">
        <f t="shared" si="3"/>
        <v>Effectuez l’étape 1</v>
      </c>
      <c r="H79" s="56" t="str">
        <f t="shared" si="4"/>
        <v>Effectuez l’étape 1</v>
      </c>
      <c r="I79" s="3">
        <f t="shared" si="5"/>
        <v>0</v>
      </c>
      <c r="K79" s="114" t="e">
        <f>IF(revenueReduction&gt;0.3,MAX(IF($B79="Non - avec lien de dépendance",MIN(2258,E79,$D79)*overallRate,MIN(2258,E79)*overallRate),ROUND(MAX(IF($B79="Non - avec lien de dépendance",0,MIN((0.75*E79),1694)),MIN(E79,(0.75*$D79),1694)),2)),IF($B79="Non - avec lien de dépendance",MIN(2258,E79,$D79)*overallRate,MIN(2258,E79)*overallRate))</f>
        <v>#VALUE!</v>
      </c>
      <c r="L79" s="114" t="e">
        <f>IF(revenueReduction&gt;0.3,MAX(IF($B79="Non - avec lien de dépendance",MIN(2258,F79,$D79)*overallRate,MIN(2258,F79)*overallRate),ROUND(MAX(IF($B79="Non - avec lien de dépendance",0,MIN((0.75*F79),1694)),MIN(F79,(0.75*$D79),1694)),2)),IF($B79="Non - avec lien de dépendance",MIN(2258,F79,$D79)*overallRate,MIN(2258,F79)*overallRate))</f>
        <v>#VALUE!</v>
      </c>
    </row>
    <row r="80" spans="7:12" x14ac:dyDescent="0.5">
      <c r="G80" s="56" t="str">
        <f t="shared" si="3"/>
        <v>Effectuez l’étape 1</v>
      </c>
      <c r="H80" s="56" t="str">
        <f t="shared" si="4"/>
        <v>Effectuez l’étape 1</v>
      </c>
      <c r="I80" s="3">
        <f t="shared" si="5"/>
        <v>0</v>
      </c>
      <c r="K80" s="114" t="e">
        <f>IF(revenueReduction&gt;0.3,MAX(IF($B80="Non - avec lien de dépendance",MIN(2258,E80,$D80)*overallRate,MIN(2258,E80)*overallRate),ROUND(MAX(IF($B80="Non - avec lien de dépendance",0,MIN((0.75*E80),1694)),MIN(E80,(0.75*$D80),1694)),2)),IF($B80="Non - avec lien de dépendance",MIN(2258,E80,$D80)*overallRate,MIN(2258,E80)*overallRate))</f>
        <v>#VALUE!</v>
      </c>
      <c r="L80" s="114" t="e">
        <f>IF(revenueReduction&gt;0.3,MAX(IF($B80="Non - avec lien de dépendance",MIN(2258,F80,$D80)*overallRate,MIN(2258,F80)*overallRate),ROUND(MAX(IF($B80="Non - avec lien de dépendance",0,MIN((0.75*F80),1694)),MIN(F80,(0.75*$D80),1694)),2)),IF($B80="Non - avec lien de dépendance",MIN(2258,F80,$D80)*overallRate,MIN(2258,F80)*overallRate))</f>
        <v>#VALUE!</v>
      </c>
    </row>
    <row r="81" spans="7:12" x14ac:dyDescent="0.5">
      <c r="G81" s="56" t="str">
        <f t="shared" si="3"/>
        <v>Effectuez l’étape 1</v>
      </c>
      <c r="H81" s="56" t="str">
        <f t="shared" si="4"/>
        <v>Effectuez l’étape 1</v>
      </c>
      <c r="I81" s="3">
        <f t="shared" si="5"/>
        <v>0</v>
      </c>
      <c r="K81" s="114" t="e">
        <f>IF(revenueReduction&gt;0.3,MAX(IF($B81="Non - avec lien de dépendance",MIN(2258,E81,$D81)*overallRate,MIN(2258,E81)*overallRate),ROUND(MAX(IF($B81="Non - avec lien de dépendance",0,MIN((0.75*E81),1694)),MIN(E81,(0.75*$D81),1694)),2)),IF($B81="Non - avec lien de dépendance",MIN(2258,E81,$D81)*overallRate,MIN(2258,E81)*overallRate))</f>
        <v>#VALUE!</v>
      </c>
      <c r="L81" s="114" t="e">
        <f>IF(revenueReduction&gt;0.3,MAX(IF($B81="Non - avec lien de dépendance",MIN(2258,F81,$D81)*overallRate,MIN(2258,F81)*overallRate),ROUND(MAX(IF($B81="Non - avec lien de dépendance",0,MIN((0.75*F81),1694)),MIN(F81,(0.75*$D81),1694)),2)),IF($B81="Non - avec lien de dépendance",MIN(2258,F81,$D81)*overallRate,MIN(2258,F81)*overallRate))</f>
        <v>#VALUE!</v>
      </c>
    </row>
    <row r="82" spans="7:12" x14ac:dyDescent="0.5">
      <c r="G82" s="56" t="str">
        <f t="shared" si="3"/>
        <v>Effectuez l’étape 1</v>
      </c>
      <c r="H82" s="56" t="str">
        <f t="shared" si="4"/>
        <v>Effectuez l’étape 1</v>
      </c>
      <c r="I82" s="3">
        <f t="shared" si="5"/>
        <v>0</v>
      </c>
      <c r="K82" s="114" t="e">
        <f>IF(revenueReduction&gt;0.3,MAX(IF($B82="Non - avec lien de dépendance",MIN(2258,E82,$D82)*overallRate,MIN(2258,E82)*overallRate),ROUND(MAX(IF($B82="Non - avec lien de dépendance",0,MIN((0.75*E82),1694)),MIN(E82,(0.75*$D82),1694)),2)),IF($B82="Non - avec lien de dépendance",MIN(2258,E82,$D82)*overallRate,MIN(2258,E82)*overallRate))</f>
        <v>#VALUE!</v>
      </c>
      <c r="L82" s="114" t="e">
        <f>IF(revenueReduction&gt;0.3,MAX(IF($B82="Non - avec lien de dépendance",MIN(2258,F82,$D82)*overallRate,MIN(2258,F82)*overallRate),ROUND(MAX(IF($B82="Non - avec lien de dépendance",0,MIN((0.75*F82),1694)),MIN(F82,(0.75*$D82),1694)),2)),IF($B82="Non - avec lien de dépendance",MIN(2258,F82,$D82)*overallRate,MIN(2258,F82)*overallRate))</f>
        <v>#VALUE!</v>
      </c>
    </row>
    <row r="83" spans="7:12" x14ac:dyDescent="0.5">
      <c r="G83" s="56" t="str">
        <f t="shared" si="3"/>
        <v>Effectuez l’étape 1</v>
      </c>
      <c r="H83" s="56" t="str">
        <f t="shared" si="4"/>
        <v>Effectuez l’étape 1</v>
      </c>
      <c r="I83" s="3">
        <f t="shared" si="5"/>
        <v>0</v>
      </c>
      <c r="K83" s="114" t="e">
        <f>IF(revenueReduction&gt;0.3,MAX(IF($B83="Non - avec lien de dépendance",MIN(2258,E83,$D83)*overallRate,MIN(2258,E83)*overallRate),ROUND(MAX(IF($B83="Non - avec lien de dépendance",0,MIN((0.75*E83),1694)),MIN(E83,(0.75*$D83),1694)),2)),IF($B83="Non - avec lien de dépendance",MIN(2258,E83,$D83)*overallRate,MIN(2258,E83)*overallRate))</f>
        <v>#VALUE!</v>
      </c>
      <c r="L83" s="114" t="e">
        <f>IF(revenueReduction&gt;0.3,MAX(IF($B83="Non - avec lien de dépendance",MIN(2258,F83,$D83)*overallRate,MIN(2258,F83)*overallRate),ROUND(MAX(IF($B83="Non - avec lien de dépendance",0,MIN((0.75*F83),1694)),MIN(F83,(0.75*$D83),1694)),2)),IF($B83="Non - avec lien de dépendance",MIN(2258,F83,$D83)*overallRate,MIN(2258,F83)*overallRate))</f>
        <v>#VALUE!</v>
      </c>
    </row>
    <row r="84" spans="7:12" x14ac:dyDescent="0.5">
      <c r="G84" s="56" t="str">
        <f t="shared" si="3"/>
        <v>Effectuez l’étape 1</v>
      </c>
      <c r="H84" s="56" t="str">
        <f t="shared" si="4"/>
        <v>Effectuez l’étape 1</v>
      </c>
      <c r="I84" s="3">
        <f t="shared" si="5"/>
        <v>0</v>
      </c>
      <c r="K84" s="114" t="e">
        <f>IF(revenueReduction&gt;0.3,MAX(IF($B84="Non - avec lien de dépendance",MIN(2258,E84,$D84)*overallRate,MIN(2258,E84)*overallRate),ROUND(MAX(IF($B84="Non - avec lien de dépendance",0,MIN((0.75*E84),1694)),MIN(E84,(0.75*$D84),1694)),2)),IF($B84="Non - avec lien de dépendance",MIN(2258,E84,$D84)*overallRate,MIN(2258,E84)*overallRate))</f>
        <v>#VALUE!</v>
      </c>
      <c r="L84" s="114" t="e">
        <f>IF(revenueReduction&gt;0.3,MAX(IF($B84="Non - avec lien de dépendance",MIN(2258,F84,$D84)*overallRate,MIN(2258,F84)*overallRate),ROUND(MAX(IF($B84="Non - avec lien de dépendance",0,MIN((0.75*F84),1694)),MIN(F84,(0.75*$D84),1694)),2)),IF($B84="Non - avec lien de dépendance",MIN(2258,F84,$D84)*overallRate,MIN(2258,F84)*overallRate))</f>
        <v>#VALUE!</v>
      </c>
    </row>
    <row r="85" spans="7:12" x14ac:dyDescent="0.5">
      <c r="G85" s="56" t="str">
        <f t="shared" si="3"/>
        <v>Effectuez l’étape 1</v>
      </c>
      <c r="H85" s="56" t="str">
        <f t="shared" si="4"/>
        <v>Effectuez l’étape 1</v>
      </c>
      <c r="I85" s="3">
        <f t="shared" si="5"/>
        <v>0</v>
      </c>
      <c r="K85" s="114" t="e">
        <f>IF(revenueReduction&gt;0.3,MAX(IF($B85="Non - avec lien de dépendance",MIN(2258,E85,$D85)*overallRate,MIN(2258,E85)*overallRate),ROUND(MAX(IF($B85="Non - avec lien de dépendance",0,MIN((0.75*E85),1694)),MIN(E85,(0.75*$D85),1694)),2)),IF($B85="Non - avec lien de dépendance",MIN(2258,E85,$D85)*overallRate,MIN(2258,E85)*overallRate))</f>
        <v>#VALUE!</v>
      </c>
      <c r="L85" s="114" t="e">
        <f>IF(revenueReduction&gt;0.3,MAX(IF($B85="Non - avec lien de dépendance",MIN(2258,F85,$D85)*overallRate,MIN(2258,F85)*overallRate),ROUND(MAX(IF($B85="Non - avec lien de dépendance",0,MIN((0.75*F85),1694)),MIN(F85,(0.75*$D85),1694)),2)),IF($B85="Non - avec lien de dépendance",MIN(2258,F85,$D85)*overallRate,MIN(2258,F85)*overallRate))</f>
        <v>#VALUE!</v>
      </c>
    </row>
    <row r="86" spans="7:12" x14ac:dyDescent="0.5">
      <c r="G86" s="56" t="str">
        <f t="shared" si="3"/>
        <v>Effectuez l’étape 1</v>
      </c>
      <c r="H86" s="56" t="str">
        <f t="shared" si="4"/>
        <v>Effectuez l’étape 1</v>
      </c>
      <c r="I86" s="3">
        <f t="shared" si="5"/>
        <v>0</v>
      </c>
      <c r="K86" s="114" t="e">
        <f>IF(revenueReduction&gt;0.3,MAX(IF($B86="Non - avec lien de dépendance",MIN(2258,E86,$D86)*overallRate,MIN(2258,E86)*overallRate),ROUND(MAX(IF($B86="Non - avec lien de dépendance",0,MIN((0.75*E86),1694)),MIN(E86,(0.75*$D86),1694)),2)),IF($B86="Non - avec lien de dépendance",MIN(2258,E86,$D86)*overallRate,MIN(2258,E86)*overallRate))</f>
        <v>#VALUE!</v>
      </c>
      <c r="L86" s="114" t="e">
        <f>IF(revenueReduction&gt;0.3,MAX(IF($B86="Non - avec lien de dépendance",MIN(2258,F86,$D86)*overallRate,MIN(2258,F86)*overallRate),ROUND(MAX(IF($B86="Non - avec lien de dépendance",0,MIN((0.75*F86),1694)),MIN(F86,(0.75*$D86),1694)),2)),IF($B86="Non - avec lien de dépendance",MIN(2258,F86,$D86)*overallRate,MIN(2258,F86)*overallRate))</f>
        <v>#VALUE!</v>
      </c>
    </row>
    <row r="87" spans="7:12" x14ac:dyDescent="0.5">
      <c r="G87" s="56" t="str">
        <f t="shared" si="3"/>
        <v>Effectuez l’étape 1</v>
      </c>
      <c r="H87" s="56" t="str">
        <f t="shared" si="4"/>
        <v>Effectuez l’étape 1</v>
      </c>
      <c r="I87" s="3">
        <f t="shared" si="5"/>
        <v>0</v>
      </c>
      <c r="K87" s="114" t="e">
        <f>IF(revenueReduction&gt;0.3,MAX(IF($B87="Non - avec lien de dépendance",MIN(2258,E87,$D87)*overallRate,MIN(2258,E87)*overallRate),ROUND(MAX(IF($B87="Non - avec lien de dépendance",0,MIN((0.75*E87),1694)),MIN(E87,(0.75*$D87),1694)),2)),IF($B87="Non - avec lien de dépendance",MIN(2258,E87,$D87)*overallRate,MIN(2258,E87)*overallRate))</f>
        <v>#VALUE!</v>
      </c>
      <c r="L87" s="114" t="e">
        <f>IF(revenueReduction&gt;0.3,MAX(IF($B87="Non - avec lien de dépendance",MIN(2258,F87,$D87)*overallRate,MIN(2258,F87)*overallRate),ROUND(MAX(IF($B87="Non - avec lien de dépendance",0,MIN((0.75*F87),1694)),MIN(F87,(0.75*$D87),1694)),2)),IF($B87="Non - avec lien de dépendance",MIN(2258,F87,$D87)*overallRate,MIN(2258,F87)*overallRate))</f>
        <v>#VALUE!</v>
      </c>
    </row>
    <row r="88" spans="7:12" x14ac:dyDescent="0.5">
      <c r="G88" s="56" t="str">
        <f t="shared" si="3"/>
        <v>Effectuez l’étape 1</v>
      </c>
      <c r="H88" s="56" t="str">
        <f t="shared" si="4"/>
        <v>Effectuez l’étape 1</v>
      </c>
      <c r="I88" s="3">
        <f t="shared" si="5"/>
        <v>0</v>
      </c>
      <c r="K88" s="114" t="e">
        <f>IF(revenueReduction&gt;0.3,MAX(IF($B88="Non - avec lien de dépendance",MIN(2258,E88,$D88)*overallRate,MIN(2258,E88)*overallRate),ROUND(MAX(IF($B88="Non - avec lien de dépendance",0,MIN((0.75*E88),1694)),MIN(E88,(0.75*$D88),1694)),2)),IF($B88="Non - avec lien de dépendance",MIN(2258,E88,$D88)*overallRate,MIN(2258,E88)*overallRate))</f>
        <v>#VALUE!</v>
      </c>
      <c r="L88" s="114" t="e">
        <f>IF(revenueReduction&gt;0.3,MAX(IF($B88="Non - avec lien de dépendance",MIN(2258,F88,$D88)*overallRate,MIN(2258,F88)*overallRate),ROUND(MAX(IF($B88="Non - avec lien de dépendance",0,MIN((0.75*F88),1694)),MIN(F88,(0.75*$D88),1694)),2)),IF($B88="Non - avec lien de dépendance",MIN(2258,F88,$D88)*overallRate,MIN(2258,F88)*overallRate))</f>
        <v>#VALUE!</v>
      </c>
    </row>
    <row r="89" spans="7:12" x14ac:dyDescent="0.5">
      <c r="G89" s="56" t="str">
        <f t="shared" si="3"/>
        <v>Effectuez l’étape 1</v>
      </c>
      <c r="H89" s="56" t="str">
        <f t="shared" si="4"/>
        <v>Effectuez l’étape 1</v>
      </c>
      <c r="I89" s="3">
        <f t="shared" si="5"/>
        <v>0</v>
      </c>
      <c r="K89" s="114" t="e">
        <f>IF(revenueReduction&gt;0.3,MAX(IF($B89="Non - avec lien de dépendance",MIN(2258,E89,$D89)*overallRate,MIN(2258,E89)*overallRate),ROUND(MAX(IF($B89="Non - avec lien de dépendance",0,MIN((0.75*E89),1694)),MIN(E89,(0.75*$D89),1694)),2)),IF($B89="Non - avec lien de dépendance",MIN(2258,E89,$D89)*overallRate,MIN(2258,E89)*overallRate))</f>
        <v>#VALUE!</v>
      </c>
      <c r="L89" s="114" t="e">
        <f>IF(revenueReduction&gt;0.3,MAX(IF($B89="Non - avec lien de dépendance",MIN(2258,F89,$D89)*overallRate,MIN(2258,F89)*overallRate),ROUND(MAX(IF($B89="Non - avec lien de dépendance",0,MIN((0.75*F89),1694)),MIN(F89,(0.75*$D89),1694)),2)),IF($B89="Non - avec lien de dépendance",MIN(2258,F89,$D89)*overallRate,MIN(2258,F89)*overallRate))</f>
        <v>#VALUE!</v>
      </c>
    </row>
    <row r="90" spans="7:12" x14ac:dyDescent="0.5">
      <c r="G90" s="56" t="str">
        <f t="shared" si="3"/>
        <v>Effectuez l’étape 1</v>
      </c>
      <c r="H90" s="56" t="str">
        <f t="shared" si="4"/>
        <v>Effectuez l’étape 1</v>
      </c>
      <c r="I90" s="3">
        <f t="shared" si="5"/>
        <v>0</v>
      </c>
      <c r="K90" s="114" t="e">
        <f>IF(revenueReduction&gt;0.3,MAX(IF($B90="Non - avec lien de dépendance",MIN(2258,E90,$D90)*overallRate,MIN(2258,E90)*overallRate),ROUND(MAX(IF($B90="Non - avec lien de dépendance",0,MIN((0.75*E90),1694)),MIN(E90,(0.75*$D90),1694)),2)),IF($B90="Non - avec lien de dépendance",MIN(2258,E90,$D90)*overallRate,MIN(2258,E90)*overallRate))</f>
        <v>#VALUE!</v>
      </c>
      <c r="L90" s="114" t="e">
        <f>IF(revenueReduction&gt;0.3,MAX(IF($B90="Non - avec lien de dépendance",MIN(2258,F90,$D90)*overallRate,MIN(2258,F90)*overallRate),ROUND(MAX(IF($B90="Non - avec lien de dépendance",0,MIN((0.75*F90),1694)),MIN(F90,(0.75*$D90),1694)),2)),IF($B90="Non - avec lien de dépendance",MIN(2258,F90,$D90)*overallRate,MIN(2258,F90)*overallRate))</f>
        <v>#VALUE!</v>
      </c>
    </row>
    <row r="91" spans="7:12" x14ac:dyDescent="0.5">
      <c r="G91" s="56" t="str">
        <f t="shared" si="3"/>
        <v>Effectuez l’étape 1</v>
      </c>
      <c r="H91" s="56" t="str">
        <f t="shared" si="4"/>
        <v>Effectuez l’étape 1</v>
      </c>
      <c r="I91" s="3">
        <f t="shared" si="5"/>
        <v>0</v>
      </c>
      <c r="K91" s="114" t="e">
        <f>IF(revenueReduction&gt;0.3,MAX(IF($B91="Non - avec lien de dépendance",MIN(2258,E91,$D91)*overallRate,MIN(2258,E91)*overallRate),ROUND(MAX(IF($B91="Non - avec lien de dépendance",0,MIN((0.75*E91),1694)),MIN(E91,(0.75*$D91),1694)),2)),IF($B91="Non - avec lien de dépendance",MIN(2258,E91,$D91)*overallRate,MIN(2258,E91)*overallRate))</f>
        <v>#VALUE!</v>
      </c>
      <c r="L91" s="114" t="e">
        <f>IF(revenueReduction&gt;0.3,MAX(IF($B91="Non - avec lien de dépendance",MIN(2258,F91,$D91)*overallRate,MIN(2258,F91)*overallRate),ROUND(MAX(IF($B91="Non - avec lien de dépendance",0,MIN((0.75*F91),1694)),MIN(F91,(0.75*$D91),1694)),2)),IF($B91="Non - avec lien de dépendance",MIN(2258,F91,$D91)*overallRate,MIN(2258,F91)*overallRate))</f>
        <v>#VALUE!</v>
      </c>
    </row>
    <row r="92" spans="7:12" x14ac:dyDescent="0.5">
      <c r="G92" s="56" t="str">
        <f t="shared" si="3"/>
        <v>Effectuez l’étape 1</v>
      </c>
      <c r="H92" s="56" t="str">
        <f t="shared" si="4"/>
        <v>Effectuez l’étape 1</v>
      </c>
      <c r="I92" s="3">
        <f t="shared" si="5"/>
        <v>0</v>
      </c>
      <c r="K92" s="114" t="e">
        <f>IF(revenueReduction&gt;0.3,MAX(IF($B92="Non - avec lien de dépendance",MIN(2258,E92,$D92)*overallRate,MIN(2258,E92)*overallRate),ROUND(MAX(IF($B92="Non - avec lien de dépendance",0,MIN((0.75*E92),1694)),MIN(E92,(0.75*$D92),1694)),2)),IF($B92="Non - avec lien de dépendance",MIN(2258,E92,$D92)*overallRate,MIN(2258,E92)*overallRate))</f>
        <v>#VALUE!</v>
      </c>
      <c r="L92" s="114" t="e">
        <f>IF(revenueReduction&gt;0.3,MAX(IF($B92="Non - avec lien de dépendance",MIN(2258,F92,$D92)*overallRate,MIN(2258,F92)*overallRate),ROUND(MAX(IF($B92="Non - avec lien de dépendance",0,MIN((0.75*F92),1694)),MIN(F92,(0.75*$D92),1694)),2)),IF($B92="Non - avec lien de dépendance",MIN(2258,F92,$D92)*overallRate,MIN(2258,F92)*overallRate))</f>
        <v>#VALUE!</v>
      </c>
    </row>
    <row r="93" spans="7:12" x14ac:dyDescent="0.5">
      <c r="G93" s="56" t="str">
        <f t="shared" si="3"/>
        <v>Effectuez l’étape 1</v>
      </c>
      <c r="H93" s="56" t="str">
        <f t="shared" si="4"/>
        <v>Effectuez l’étape 1</v>
      </c>
      <c r="I93" s="3">
        <f t="shared" si="5"/>
        <v>0</v>
      </c>
      <c r="K93" s="114" t="e">
        <f>IF(revenueReduction&gt;0.3,MAX(IF($B93="Non - avec lien de dépendance",MIN(2258,E93,$D93)*overallRate,MIN(2258,E93)*overallRate),ROUND(MAX(IF($B93="Non - avec lien de dépendance",0,MIN((0.75*E93),1694)),MIN(E93,(0.75*$D93),1694)),2)),IF($B93="Non - avec lien de dépendance",MIN(2258,E93,$D93)*overallRate,MIN(2258,E93)*overallRate))</f>
        <v>#VALUE!</v>
      </c>
      <c r="L93" s="114" t="e">
        <f>IF(revenueReduction&gt;0.3,MAX(IF($B93="Non - avec lien de dépendance",MIN(2258,F93,$D93)*overallRate,MIN(2258,F93)*overallRate),ROUND(MAX(IF($B93="Non - avec lien de dépendance",0,MIN((0.75*F93),1694)),MIN(F93,(0.75*$D93),1694)),2)),IF($B93="Non - avec lien de dépendance",MIN(2258,F93,$D93)*overallRate,MIN(2258,F93)*overallRate))</f>
        <v>#VALUE!</v>
      </c>
    </row>
    <row r="94" spans="7:12" x14ac:dyDescent="0.5">
      <c r="G94" s="56" t="str">
        <f t="shared" si="3"/>
        <v>Effectuez l’étape 1</v>
      </c>
      <c r="H94" s="56" t="str">
        <f t="shared" si="4"/>
        <v>Effectuez l’étape 1</v>
      </c>
      <c r="I94" s="3">
        <f t="shared" si="5"/>
        <v>0</v>
      </c>
      <c r="K94" s="114" t="e">
        <f>IF(revenueReduction&gt;0.3,MAX(IF($B94="Non - avec lien de dépendance",MIN(2258,E94,$D94)*overallRate,MIN(2258,E94)*overallRate),ROUND(MAX(IF($B94="Non - avec lien de dépendance",0,MIN((0.75*E94),1694)),MIN(E94,(0.75*$D94),1694)),2)),IF($B94="Non - avec lien de dépendance",MIN(2258,E94,$D94)*overallRate,MIN(2258,E94)*overallRate))</f>
        <v>#VALUE!</v>
      </c>
      <c r="L94" s="114" t="e">
        <f>IF(revenueReduction&gt;0.3,MAX(IF($B94="Non - avec lien de dépendance",MIN(2258,F94,$D94)*overallRate,MIN(2258,F94)*overallRate),ROUND(MAX(IF($B94="Non - avec lien de dépendance",0,MIN((0.75*F94),1694)),MIN(F94,(0.75*$D94),1694)),2)),IF($B94="Non - avec lien de dépendance",MIN(2258,F94,$D94)*overallRate,MIN(2258,F94)*overallRate))</f>
        <v>#VALUE!</v>
      </c>
    </row>
    <row r="95" spans="7:12" x14ac:dyDescent="0.5">
      <c r="G95" s="56" t="str">
        <f t="shared" si="3"/>
        <v>Effectuez l’étape 1</v>
      </c>
      <c r="H95" s="56" t="str">
        <f t="shared" si="4"/>
        <v>Effectuez l’étape 1</v>
      </c>
      <c r="I95" s="3">
        <f t="shared" si="5"/>
        <v>0</v>
      </c>
      <c r="K95" s="114" t="e">
        <f>IF(revenueReduction&gt;0.3,MAX(IF($B95="Non - avec lien de dépendance",MIN(2258,E95,$D95)*overallRate,MIN(2258,E95)*overallRate),ROUND(MAX(IF($B95="Non - avec lien de dépendance",0,MIN((0.75*E95),1694)),MIN(E95,(0.75*$D95),1694)),2)),IF($B95="Non - avec lien de dépendance",MIN(2258,E95,$D95)*overallRate,MIN(2258,E95)*overallRate))</f>
        <v>#VALUE!</v>
      </c>
      <c r="L95" s="114" t="e">
        <f>IF(revenueReduction&gt;0.3,MAX(IF($B95="Non - avec lien de dépendance",MIN(2258,F95,$D95)*overallRate,MIN(2258,F95)*overallRate),ROUND(MAX(IF($B95="Non - avec lien de dépendance",0,MIN((0.75*F95),1694)),MIN(F95,(0.75*$D95),1694)),2)),IF($B95="Non - avec lien de dépendance",MIN(2258,F95,$D95)*overallRate,MIN(2258,F95)*overallRate))</f>
        <v>#VALUE!</v>
      </c>
    </row>
    <row r="96" spans="7:12" x14ac:dyDescent="0.5">
      <c r="G96" s="56" t="str">
        <f t="shared" si="3"/>
        <v>Effectuez l’étape 1</v>
      </c>
      <c r="H96" s="56" t="str">
        <f t="shared" si="4"/>
        <v>Effectuez l’étape 1</v>
      </c>
      <c r="I96" s="3">
        <f t="shared" si="5"/>
        <v>0</v>
      </c>
      <c r="K96" s="114" t="e">
        <f>IF(revenueReduction&gt;0.3,MAX(IF($B96="Non - avec lien de dépendance",MIN(2258,E96,$D96)*overallRate,MIN(2258,E96)*overallRate),ROUND(MAX(IF($B96="Non - avec lien de dépendance",0,MIN((0.75*E96),1694)),MIN(E96,(0.75*$D96),1694)),2)),IF($B96="Non - avec lien de dépendance",MIN(2258,E96,$D96)*overallRate,MIN(2258,E96)*overallRate))</f>
        <v>#VALUE!</v>
      </c>
      <c r="L96" s="114" t="e">
        <f>IF(revenueReduction&gt;0.3,MAX(IF($B96="Non - avec lien de dépendance",MIN(2258,F96,$D96)*overallRate,MIN(2258,F96)*overallRate),ROUND(MAX(IF($B96="Non - avec lien de dépendance",0,MIN((0.75*F96),1694)),MIN(F96,(0.75*$D96),1694)),2)),IF($B96="Non - avec lien de dépendance",MIN(2258,F96,$D96)*overallRate,MIN(2258,F96)*overallRate))</f>
        <v>#VALUE!</v>
      </c>
    </row>
    <row r="97" spans="7:12" x14ac:dyDescent="0.5">
      <c r="G97" s="56" t="str">
        <f t="shared" si="3"/>
        <v>Effectuez l’étape 1</v>
      </c>
      <c r="H97" s="56" t="str">
        <f t="shared" si="4"/>
        <v>Effectuez l’étape 1</v>
      </c>
      <c r="I97" s="3">
        <f t="shared" si="5"/>
        <v>0</v>
      </c>
      <c r="K97" s="114" t="e">
        <f>IF(revenueReduction&gt;0.3,MAX(IF($B97="Non - avec lien de dépendance",MIN(2258,E97,$D97)*overallRate,MIN(2258,E97)*overallRate),ROUND(MAX(IF($B97="Non - avec lien de dépendance",0,MIN((0.75*E97),1694)),MIN(E97,(0.75*$D97),1694)),2)),IF($B97="Non - avec lien de dépendance",MIN(2258,E97,$D97)*overallRate,MIN(2258,E97)*overallRate))</f>
        <v>#VALUE!</v>
      </c>
      <c r="L97" s="114" t="e">
        <f>IF(revenueReduction&gt;0.3,MAX(IF($B97="Non - avec lien de dépendance",MIN(2258,F97,$D97)*overallRate,MIN(2258,F97)*overallRate),ROUND(MAX(IF($B97="Non - avec lien de dépendance",0,MIN((0.75*F97),1694)),MIN(F97,(0.75*$D97),1694)),2)),IF($B97="Non - avec lien de dépendance",MIN(2258,F97,$D97)*overallRate,MIN(2258,F97)*overallRate))</f>
        <v>#VALUE!</v>
      </c>
    </row>
    <row r="98" spans="7:12" x14ac:dyDescent="0.5">
      <c r="G98" s="56" t="str">
        <f t="shared" si="3"/>
        <v>Effectuez l’étape 1</v>
      </c>
      <c r="H98" s="56" t="str">
        <f t="shared" si="4"/>
        <v>Effectuez l’étape 1</v>
      </c>
      <c r="I98" s="3">
        <f t="shared" si="5"/>
        <v>0</v>
      </c>
      <c r="K98" s="114" t="e">
        <f>IF(revenueReduction&gt;0.3,MAX(IF($B98="Non - avec lien de dépendance",MIN(2258,E98,$D98)*overallRate,MIN(2258,E98)*overallRate),ROUND(MAX(IF($B98="Non - avec lien de dépendance",0,MIN((0.75*E98),1694)),MIN(E98,(0.75*$D98),1694)),2)),IF($B98="Non - avec lien de dépendance",MIN(2258,E98,$D98)*overallRate,MIN(2258,E98)*overallRate))</f>
        <v>#VALUE!</v>
      </c>
      <c r="L98" s="114" t="e">
        <f>IF(revenueReduction&gt;0.3,MAX(IF($B98="Non - avec lien de dépendance",MIN(2258,F98,$D98)*overallRate,MIN(2258,F98)*overallRate),ROUND(MAX(IF($B98="Non - avec lien de dépendance",0,MIN((0.75*F98),1694)),MIN(F98,(0.75*$D98),1694)),2)),IF($B98="Non - avec lien de dépendance",MIN(2258,F98,$D98)*overallRate,MIN(2258,F98)*overallRate))</f>
        <v>#VALUE!</v>
      </c>
    </row>
    <row r="99" spans="7:12" x14ac:dyDescent="0.5">
      <c r="G99" s="56" t="str">
        <f t="shared" si="3"/>
        <v>Effectuez l’étape 1</v>
      </c>
      <c r="H99" s="56" t="str">
        <f t="shared" si="4"/>
        <v>Effectuez l’étape 1</v>
      </c>
      <c r="I99" s="3">
        <f t="shared" si="5"/>
        <v>0</v>
      </c>
      <c r="K99" s="114" t="e">
        <f>IF(revenueReduction&gt;0.3,MAX(IF($B99="Non - avec lien de dépendance",MIN(2258,E99,$D99)*overallRate,MIN(2258,E99)*overallRate),ROUND(MAX(IF($B99="Non - avec lien de dépendance",0,MIN((0.75*E99),1694)),MIN(E99,(0.75*$D99),1694)),2)),IF($B99="Non - avec lien de dépendance",MIN(2258,E99,$D99)*overallRate,MIN(2258,E99)*overallRate))</f>
        <v>#VALUE!</v>
      </c>
      <c r="L99" s="114" t="e">
        <f>IF(revenueReduction&gt;0.3,MAX(IF($B99="Non - avec lien de dépendance",MIN(2258,F99,$D99)*overallRate,MIN(2258,F99)*overallRate),ROUND(MAX(IF($B99="Non - avec lien de dépendance",0,MIN((0.75*F99),1694)),MIN(F99,(0.75*$D99),1694)),2)),IF($B99="Non - avec lien de dépendance",MIN(2258,F99,$D99)*overallRate,MIN(2258,F99)*overallRate))</f>
        <v>#VALUE!</v>
      </c>
    </row>
    <row r="100" spans="7:12" x14ac:dyDescent="0.5">
      <c r="G100" s="56" t="str">
        <f t="shared" si="3"/>
        <v>Effectuez l’étape 1</v>
      </c>
      <c r="H100" s="56" t="str">
        <f t="shared" si="4"/>
        <v>Effectuez l’étape 1</v>
      </c>
      <c r="I100" s="3">
        <f t="shared" si="5"/>
        <v>0</v>
      </c>
      <c r="K100" s="114" t="e">
        <f>IF(revenueReduction&gt;0.3,MAX(IF($B100="Non - avec lien de dépendance",MIN(2258,E100,$D100)*overallRate,MIN(2258,E100)*overallRate),ROUND(MAX(IF($B100="Non - avec lien de dépendance",0,MIN((0.75*E100),1694)),MIN(E100,(0.75*$D100),1694)),2)),IF($B100="Non - avec lien de dépendance",MIN(2258,E100,$D100)*overallRate,MIN(2258,E100)*overallRate))</f>
        <v>#VALUE!</v>
      </c>
      <c r="L100" s="114" t="e">
        <f>IF(revenueReduction&gt;0.3,MAX(IF($B100="Non - avec lien de dépendance",MIN(2258,F100,$D100)*overallRate,MIN(2258,F100)*overallRate),ROUND(MAX(IF($B100="Non - avec lien de dépendance",0,MIN((0.75*F100),1694)),MIN(F100,(0.75*$D100),1694)),2)),IF($B100="Non - avec lien de dépendance",MIN(2258,F100,$D100)*overallRate,MIN(2258,F100)*overallRate))</f>
        <v>#VALUE!</v>
      </c>
    </row>
    <row r="101" spans="7:12" x14ac:dyDescent="0.5">
      <c r="G101" s="56" t="str">
        <f t="shared" si="3"/>
        <v>Effectuez l’étape 1</v>
      </c>
      <c r="H101" s="56" t="str">
        <f t="shared" si="4"/>
        <v>Effectuez l’étape 1</v>
      </c>
      <c r="I101" s="3">
        <f t="shared" si="5"/>
        <v>0</v>
      </c>
      <c r="K101" s="114" t="e">
        <f>IF(revenueReduction&gt;0.3,MAX(IF($B101="Non - avec lien de dépendance",MIN(2258,E101,$D101)*overallRate,MIN(2258,E101)*overallRate),ROUND(MAX(IF($B101="Non - avec lien de dépendance",0,MIN((0.75*E101),1694)),MIN(E101,(0.75*$D101),1694)),2)),IF($B101="Non - avec lien de dépendance",MIN(2258,E101,$D101)*overallRate,MIN(2258,E101)*overallRate))</f>
        <v>#VALUE!</v>
      </c>
      <c r="L101" s="114" t="e">
        <f>IF(revenueReduction&gt;0.3,MAX(IF($B101="Non - avec lien de dépendance",MIN(2258,F101,$D101)*overallRate,MIN(2258,F101)*overallRate),ROUND(MAX(IF($B101="Non - avec lien de dépendance",0,MIN((0.75*F101),1694)),MIN(F101,(0.75*$D101),1694)),2)),IF($B101="Non - avec lien de dépendance",MIN(2258,F101,$D101)*overallRate,MIN(2258,F101)*overallRate))</f>
        <v>#VALUE!</v>
      </c>
    </row>
    <row r="102" spans="7:12" x14ac:dyDescent="0.5">
      <c r="G102" s="56" t="str">
        <f t="shared" si="3"/>
        <v>Effectuez l’étape 1</v>
      </c>
      <c r="H102" s="56" t="str">
        <f t="shared" si="4"/>
        <v>Effectuez l’étape 1</v>
      </c>
      <c r="I102" s="3">
        <f t="shared" si="5"/>
        <v>0</v>
      </c>
      <c r="K102" s="114" t="e">
        <f>IF(revenueReduction&gt;0.3,MAX(IF($B102="Non - avec lien de dépendance",MIN(2258,E102,$D102)*overallRate,MIN(2258,E102)*overallRate),ROUND(MAX(IF($B102="Non - avec lien de dépendance",0,MIN((0.75*E102),1694)),MIN(E102,(0.75*$D102),1694)),2)),IF($B102="Non - avec lien de dépendance",MIN(2258,E102,$D102)*overallRate,MIN(2258,E102)*overallRate))</f>
        <v>#VALUE!</v>
      </c>
      <c r="L102" s="114" t="e">
        <f>IF(revenueReduction&gt;0.3,MAX(IF($B102="Non - avec lien de dépendance",MIN(2258,F102,$D102)*overallRate,MIN(2258,F102)*overallRate),ROUND(MAX(IF($B102="Non - avec lien de dépendance",0,MIN((0.75*F102),1694)),MIN(F102,(0.75*$D102),1694)),2)),IF($B102="Non - avec lien de dépendance",MIN(2258,F102,$D102)*overallRate,MIN(2258,F102)*overallRate))</f>
        <v>#VALUE!</v>
      </c>
    </row>
    <row r="103" spans="7:12" x14ac:dyDescent="0.5">
      <c r="G103" s="56" t="str">
        <f t="shared" si="3"/>
        <v>Effectuez l’étape 1</v>
      </c>
      <c r="H103" s="56" t="str">
        <f t="shared" si="4"/>
        <v>Effectuez l’étape 1</v>
      </c>
      <c r="I103" s="3">
        <f t="shared" si="5"/>
        <v>0</v>
      </c>
      <c r="K103" s="114" t="e">
        <f>IF(revenueReduction&gt;0.3,MAX(IF($B103="Non - avec lien de dépendance",MIN(2258,E103,$D103)*overallRate,MIN(2258,E103)*overallRate),ROUND(MAX(IF($B103="Non - avec lien de dépendance",0,MIN((0.75*E103),1694)),MIN(E103,(0.75*$D103),1694)),2)),IF($B103="Non - avec lien de dépendance",MIN(2258,E103,$D103)*overallRate,MIN(2258,E103)*overallRate))</f>
        <v>#VALUE!</v>
      </c>
      <c r="L103" s="114" t="e">
        <f>IF(revenueReduction&gt;0.3,MAX(IF($B103="Non - avec lien de dépendance",MIN(2258,F103,$D103)*overallRate,MIN(2258,F103)*overallRate),ROUND(MAX(IF($B103="Non - avec lien de dépendance",0,MIN((0.75*F103),1694)),MIN(F103,(0.75*$D103),1694)),2)),IF($B103="Non - avec lien de dépendance",MIN(2258,F103,$D103)*overallRate,MIN(2258,F103)*overallRate))</f>
        <v>#VALUE!</v>
      </c>
    </row>
    <row r="104" spans="7:12" x14ac:dyDescent="0.5">
      <c r="G104" s="56" t="str">
        <f t="shared" si="3"/>
        <v>Effectuez l’étape 1</v>
      </c>
      <c r="H104" s="56" t="str">
        <f t="shared" si="4"/>
        <v>Effectuez l’étape 1</v>
      </c>
      <c r="I104" s="3">
        <f t="shared" si="5"/>
        <v>0</v>
      </c>
      <c r="K104" s="114" t="e">
        <f>IF(revenueReduction&gt;0.3,MAX(IF($B104="Non - avec lien de dépendance",MIN(2258,E104,$D104)*overallRate,MIN(2258,E104)*overallRate),ROUND(MAX(IF($B104="Non - avec lien de dépendance",0,MIN((0.75*E104),1694)),MIN(E104,(0.75*$D104),1694)),2)),IF($B104="Non - avec lien de dépendance",MIN(2258,E104,$D104)*overallRate,MIN(2258,E104)*overallRate))</f>
        <v>#VALUE!</v>
      </c>
      <c r="L104" s="114" t="e">
        <f>IF(revenueReduction&gt;0.3,MAX(IF($B104="Non - avec lien de dépendance",MIN(2258,F104,$D104)*overallRate,MIN(2258,F104)*overallRate),ROUND(MAX(IF($B104="Non - avec lien de dépendance",0,MIN((0.75*F104),1694)),MIN(F104,(0.75*$D104),1694)),2)),IF($B104="Non - avec lien de dépendance",MIN(2258,F104,$D104)*overallRate,MIN(2258,F104)*overallRate))</f>
        <v>#VALUE!</v>
      </c>
    </row>
    <row r="105" spans="7:12" x14ac:dyDescent="0.5">
      <c r="G105" s="56" t="str">
        <f t="shared" si="3"/>
        <v>Effectuez l’étape 1</v>
      </c>
      <c r="H105" s="56" t="str">
        <f t="shared" si="4"/>
        <v>Effectuez l’étape 1</v>
      </c>
      <c r="I105" s="3">
        <f t="shared" si="5"/>
        <v>0</v>
      </c>
      <c r="K105" s="114" t="e">
        <f>IF(revenueReduction&gt;0.3,MAX(IF($B105="Non - avec lien de dépendance",MIN(2258,E105,$D105)*overallRate,MIN(2258,E105)*overallRate),ROUND(MAX(IF($B105="Non - avec lien de dépendance",0,MIN((0.75*E105),1694)),MIN(E105,(0.75*$D105),1694)),2)),IF($B105="Non - avec lien de dépendance",MIN(2258,E105,$D105)*overallRate,MIN(2258,E105)*overallRate))</f>
        <v>#VALUE!</v>
      </c>
      <c r="L105" s="114" t="e">
        <f>IF(revenueReduction&gt;0.3,MAX(IF($B105="Non - avec lien de dépendance",MIN(2258,F105,$D105)*overallRate,MIN(2258,F105)*overallRate),ROUND(MAX(IF($B105="Non - avec lien de dépendance",0,MIN((0.75*F105),1694)),MIN(F105,(0.75*$D105),1694)),2)),IF($B105="Non - avec lien de dépendance",MIN(2258,F105,$D105)*overallRate,MIN(2258,F105)*overallRate))</f>
        <v>#VALUE!</v>
      </c>
    </row>
    <row r="106" spans="7:12" x14ac:dyDescent="0.5">
      <c r="G106" s="56" t="str">
        <f t="shared" si="3"/>
        <v>Effectuez l’étape 1</v>
      </c>
      <c r="H106" s="56" t="str">
        <f t="shared" si="4"/>
        <v>Effectuez l’étape 1</v>
      </c>
      <c r="I106" s="3">
        <f t="shared" si="5"/>
        <v>0</v>
      </c>
      <c r="K106" s="114" t="e">
        <f>IF(revenueReduction&gt;0.3,MAX(IF($B106="Non - avec lien de dépendance",MIN(2258,E106,$D106)*overallRate,MIN(2258,E106)*overallRate),ROUND(MAX(IF($B106="Non - avec lien de dépendance",0,MIN((0.75*E106),1694)),MIN(E106,(0.75*$D106),1694)),2)),IF($B106="Non - avec lien de dépendance",MIN(2258,E106,$D106)*overallRate,MIN(2258,E106)*overallRate))</f>
        <v>#VALUE!</v>
      </c>
      <c r="L106" s="114" t="e">
        <f>IF(revenueReduction&gt;0.3,MAX(IF($B106="Non - avec lien de dépendance",MIN(2258,F106,$D106)*overallRate,MIN(2258,F106)*overallRate),ROUND(MAX(IF($B106="Non - avec lien de dépendance",0,MIN((0.75*F106),1694)),MIN(F106,(0.75*$D106),1694)),2)),IF($B106="Non - avec lien de dépendance",MIN(2258,F106,$D106)*overallRate,MIN(2258,F106)*overallRate))</f>
        <v>#VALUE!</v>
      </c>
    </row>
    <row r="107" spans="7:12" x14ac:dyDescent="0.5">
      <c r="G107" s="56" t="str">
        <f t="shared" si="3"/>
        <v>Effectuez l’étape 1</v>
      </c>
      <c r="H107" s="56" t="str">
        <f t="shared" si="4"/>
        <v>Effectuez l’étape 1</v>
      </c>
      <c r="I107" s="3">
        <f t="shared" si="5"/>
        <v>0</v>
      </c>
      <c r="K107" s="114" t="e">
        <f>IF(revenueReduction&gt;0.3,MAX(IF($B107="Non - avec lien de dépendance",MIN(2258,E107,$D107)*overallRate,MIN(2258,E107)*overallRate),ROUND(MAX(IF($B107="Non - avec lien de dépendance",0,MIN((0.75*E107),1694)),MIN(E107,(0.75*$D107),1694)),2)),IF($B107="Non - avec lien de dépendance",MIN(2258,E107,$D107)*overallRate,MIN(2258,E107)*overallRate))</f>
        <v>#VALUE!</v>
      </c>
      <c r="L107" s="114" t="e">
        <f>IF(revenueReduction&gt;0.3,MAX(IF($B107="Non - avec lien de dépendance",MIN(2258,F107,$D107)*overallRate,MIN(2258,F107)*overallRate),ROUND(MAX(IF($B107="Non - avec lien de dépendance",0,MIN((0.75*F107),1694)),MIN(F107,(0.75*$D107),1694)),2)),IF($B107="Non - avec lien de dépendance",MIN(2258,F107,$D107)*overallRate,MIN(2258,F107)*overallRate))</f>
        <v>#VALUE!</v>
      </c>
    </row>
    <row r="108" spans="7:12" x14ac:dyDescent="0.5">
      <c r="G108" s="56" t="str">
        <f t="shared" si="3"/>
        <v>Effectuez l’étape 1</v>
      </c>
      <c r="H108" s="56" t="str">
        <f t="shared" si="4"/>
        <v>Effectuez l’étape 1</v>
      </c>
      <c r="I108" s="3">
        <f t="shared" si="5"/>
        <v>0</v>
      </c>
      <c r="K108" s="114" t="e">
        <f>IF(revenueReduction&gt;0.3,MAX(IF($B108="Non - avec lien de dépendance",MIN(2258,E108,$D108)*overallRate,MIN(2258,E108)*overallRate),ROUND(MAX(IF($B108="Non - avec lien de dépendance",0,MIN((0.75*E108),1694)),MIN(E108,(0.75*$D108),1694)),2)),IF($B108="Non - avec lien de dépendance",MIN(2258,E108,$D108)*overallRate,MIN(2258,E108)*overallRate))</f>
        <v>#VALUE!</v>
      </c>
      <c r="L108" s="114" t="e">
        <f>IF(revenueReduction&gt;0.3,MAX(IF($B108="Non - avec lien de dépendance",MIN(2258,F108,$D108)*overallRate,MIN(2258,F108)*overallRate),ROUND(MAX(IF($B108="Non - avec lien de dépendance",0,MIN((0.75*F108),1694)),MIN(F108,(0.75*$D108),1694)),2)),IF($B108="Non - avec lien de dépendance",MIN(2258,F108,$D108)*overallRate,MIN(2258,F108)*overallRate))</f>
        <v>#VALUE!</v>
      </c>
    </row>
    <row r="109" spans="7:12" x14ac:dyDescent="0.5">
      <c r="G109" s="56" t="str">
        <f t="shared" si="3"/>
        <v>Effectuez l’étape 1</v>
      </c>
      <c r="H109" s="56" t="str">
        <f t="shared" si="4"/>
        <v>Effectuez l’étape 1</v>
      </c>
      <c r="I109" s="3">
        <f t="shared" si="5"/>
        <v>0</v>
      </c>
      <c r="K109" s="114" t="e">
        <f>IF(revenueReduction&gt;0.3,MAX(IF($B109="Non - avec lien de dépendance",MIN(2258,E109,$D109)*overallRate,MIN(2258,E109)*overallRate),ROUND(MAX(IF($B109="Non - avec lien de dépendance",0,MIN((0.75*E109),1694)),MIN(E109,(0.75*$D109),1694)),2)),IF($B109="Non - avec lien de dépendance",MIN(2258,E109,$D109)*overallRate,MIN(2258,E109)*overallRate))</f>
        <v>#VALUE!</v>
      </c>
      <c r="L109" s="114" t="e">
        <f>IF(revenueReduction&gt;0.3,MAX(IF($B109="Non - avec lien de dépendance",MIN(2258,F109,$D109)*overallRate,MIN(2258,F109)*overallRate),ROUND(MAX(IF($B109="Non - avec lien de dépendance",0,MIN((0.75*F109),1694)),MIN(F109,(0.75*$D109),1694)),2)),IF($B109="Non - avec lien de dépendance",MIN(2258,F109,$D109)*overallRate,MIN(2258,F109)*overallRate))</f>
        <v>#VALUE!</v>
      </c>
    </row>
    <row r="110" spans="7:12" x14ac:dyDescent="0.5">
      <c r="G110" s="56" t="str">
        <f t="shared" si="3"/>
        <v>Effectuez l’étape 1</v>
      </c>
      <c r="H110" s="56" t="str">
        <f t="shared" si="4"/>
        <v>Effectuez l’étape 1</v>
      </c>
      <c r="I110" s="3">
        <f t="shared" si="5"/>
        <v>0</v>
      </c>
      <c r="K110" s="114" t="e">
        <f>IF(revenueReduction&gt;0.3,MAX(IF($B110="Non - avec lien de dépendance",MIN(2258,E110,$D110)*overallRate,MIN(2258,E110)*overallRate),ROUND(MAX(IF($B110="Non - avec lien de dépendance",0,MIN((0.75*E110),1694)),MIN(E110,(0.75*$D110),1694)),2)),IF($B110="Non - avec lien de dépendance",MIN(2258,E110,$D110)*overallRate,MIN(2258,E110)*overallRate))</f>
        <v>#VALUE!</v>
      </c>
      <c r="L110" s="114" t="e">
        <f>IF(revenueReduction&gt;0.3,MAX(IF($B110="Non - avec lien de dépendance",MIN(2258,F110,$D110)*overallRate,MIN(2258,F110)*overallRate),ROUND(MAX(IF($B110="Non - avec lien de dépendance",0,MIN((0.75*F110),1694)),MIN(F110,(0.75*$D110),1694)),2)),IF($B110="Non - avec lien de dépendance",MIN(2258,F110,$D110)*overallRate,MIN(2258,F110)*overallRate))</f>
        <v>#VALUE!</v>
      </c>
    </row>
    <row r="111" spans="7:12" x14ac:dyDescent="0.5">
      <c r="G111" s="56" t="str">
        <f t="shared" si="3"/>
        <v>Effectuez l’étape 1</v>
      </c>
      <c r="H111" s="56" t="str">
        <f t="shared" si="4"/>
        <v>Effectuez l’étape 1</v>
      </c>
      <c r="I111" s="3">
        <f t="shared" si="5"/>
        <v>0</v>
      </c>
      <c r="K111" s="114" t="e">
        <f>IF(revenueReduction&gt;0.3,MAX(IF($B111="Non - avec lien de dépendance",MIN(2258,E111,$D111)*overallRate,MIN(2258,E111)*overallRate),ROUND(MAX(IF($B111="Non - avec lien de dépendance",0,MIN((0.75*E111),1694)),MIN(E111,(0.75*$D111),1694)),2)),IF($B111="Non - avec lien de dépendance",MIN(2258,E111,$D111)*overallRate,MIN(2258,E111)*overallRate))</f>
        <v>#VALUE!</v>
      </c>
      <c r="L111" s="114" t="e">
        <f>IF(revenueReduction&gt;0.3,MAX(IF($B111="Non - avec lien de dépendance",MIN(2258,F111,$D111)*overallRate,MIN(2258,F111)*overallRate),ROUND(MAX(IF($B111="Non - avec lien de dépendance",0,MIN((0.75*F111),1694)),MIN(F111,(0.75*$D111),1694)),2)),IF($B111="Non - avec lien de dépendance",MIN(2258,F111,$D111)*overallRate,MIN(2258,F111)*overallRate))</f>
        <v>#VALUE!</v>
      </c>
    </row>
    <row r="112" spans="7:12" x14ac:dyDescent="0.5">
      <c r="G112" s="56" t="str">
        <f t="shared" si="3"/>
        <v>Effectuez l’étape 1</v>
      </c>
      <c r="H112" s="56" t="str">
        <f t="shared" si="4"/>
        <v>Effectuez l’étape 1</v>
      </c>
      <c r="I112" s="3">
        <f t="shared" si="5"/>
        <v>0</v>
      </c>
      <c r="K112" s="114" t="e">
        <f>IF(revenueReduction&gt;0.3,MAX(IF($B112="Non - avec lien de dépendance",MIN(2258,E112,$D112)*overallRate,MIN(2258,E112)*overallRate),ROUND(MAX(IF($B112="Non - avec lien de dépendance",0,MIN((0.75*E112),1694)),MIN(E112,(0.75*$D112),1694)),2)),IF($B112="Non - avec lien de dépendance",MIN(2258,E112,$D112)*overallRate,MIN(2258,E112)*overallRate))</f>
        <v>#VALUE!</v>
      </c>
      <c r="L112" s="114" t="e">
        <f>IF(revenueReduction&gt;0.3,MAX(IF($B112="Non - avec lien de dépendance",MIN(2258,F112,$D112)*overallRate,MIN(2258,F112)*overallRate),ROUND(MAX(IF($B112="Non - avec lien de dépendance",0,MIN((0.75*F112),1694)),MIN(F112,(0.75*$D112),1694)),2)),IF($B112="Non - avec lien de dépendance",MIN(2258,F112,$D112)*overallRate,MIN(2258,F112)*overallRate))</f>
        <v>#VALUE!</v>
      </c>
    </row>
    <row r="113" spans="7:12" x14ac:dyDescent="0.5">
      <c r="G113" s="56" t="str">
        <f t="shared" si="3"/>
        <v>Effectuez l’étape 1</v>
      </c>
      <c r="H113" s="56" t="str">
        <f t="shared" si="4"/>
        <v>Effectuez l’étape 1</v>
      </c>
      <c r="I113" s="3">
        <f t="shared" si="5"/>
        <v>0</v>
      </c>
      <c r="K113" s="114" t="e">
        <f>IF(revenueReduction&gt;0.3,MAX(IF($B113="Non - avec lien de dépendance",MIN(2258,E113,$D113)*overallRate,MIN(2258,E113)*overallRate),ROUND(MAX(IF($B113="Non - avec lien de dépendance",0,MIN((0.75*E113),1694)),MIN(E113,(0.75*$D113),1694)),2)),IF($B113="Non - avec lien de dépendance",MIN(2258,E113,$D113)*overallRate,MIN(2258,E113)*overallRate))</f>
        <v>#VALUE!</v>
      </c>
      <c r="L113" s="114" t="e">
        <f>IF(revenueReduction&gt;0.3,MAX(IF($B113="Non - avec lien de dépendance",MIN(2258,F113,$D113)*overallRate,MIN(2258,F113)*overallRate),ROUND(MAX(IF($B113="Non - avec lien de dépendance",0,MIN((0.75*F113),1694)),MIN(F113,(0.75*$D113),1694)),2)),IF($B113="Non - avec lien de dépendance",MIN(2258,F113,$D113)*overallRate,MIN(2258,F113)*overallRate))</f>
        <v>#VALUE!</v>
      </c>
    </row>
    <row r="114" spans="7:12" x14ac:dyDescent="0.5">
      <c r="G114" s="56" t="str">
        <f t="shared" si="3"/>
        <v>Effectuez l’étape 1</v>
      </c>
      <c r="H114" s="56" t="str">
        <f t="shared" si="4"/>
        <v>Effectuez l’étape 1</v>
      </c>
      <c r="I114" s="3">
        <f t="shared" si="5"/>
        <v>0</v>
      </c>
      <c r="K114" s="114" t="e">
        <f>IF(revenueReduction&gt;0.3,MAX(IF($B114="Non - avec lien de dépendance",MIN(2258,E114,$D114)*overallRate,MIN(2258,E114)*overallRate),ROUND(MAX(IF($B114="Non - avec lien de dépendance",0,MIN((0.75*E114),1694)),MIN(E114,(0.75*$D114),1694)),2)),IF($B114="Non - avec lien de dépendance",MIN(2258,E114,$D114)*overallRate,MIN(2258,E114)*overallRate))</f>
        <v>#VALUE!</v>
      </c>
      <c r="L114" s="114" t="e">
        <f>IF(revenueReduction&gt;0.3,MAX(IF($B114="Non - avec lien de dépendance",MIN(2258,F114,$D114)*overallRate,MIN(2258,F114)*overallRate),ROUND(MAX(IF($B114="Non - avec lien de dépendance",0,MIN((0.75*F114),1694)),MIN(F114,(0.75*$D114),1694)),2)),IF($B114="Non - avec lien de dépendance",MIN(2258,F114,$D114)*overallRate,MIN(2258,F114)*overallRate))</f>
        <v>#VALUE!</v>
      </c>
    </row>
    <row r="115" spans="7:12" x14ac:dyDescent="0.5">
      <c r="G115" s="56" t="str">
        <f t="shared" si="3"/>
        <v>Effectuez l’étape 1</v>
      </c>
      <c r="H115" s="56" t="str">
        <f t="shared" si="4"/>
        <v>Effectuez l’étape 1</v>
      </c>
      <c r="I115" s="3">
        <f t="shared" si="5"/>
        <v>0</v>
      </c>
      <c r="K115" s="114" t="e">
        <f>IF(revenueReduction&gt;0.3,MAX(IF($B115="Non - avec lien de dépendance",MIN(2258,E115,$D115)*overallRate,MIN(2258,E115)*overallRate),ROUND(MAX(IF($B115="Non - avec lien de dépendance",0,MIN((0.75*E115),1694)),MIN(E115,(0.75*$D115),1694)),2)),IF($B115="Non - avec lien de dépendance",MIN(2258,E115,$D115)*overallRate,MIN(2258,E115)*overallRate))</f>
        <v>#VALUE!</v>
      </c>
      <c r="L115" s="114" t="e">
        <f>IF(revenueReduction&gt;0.3,MAX(IF($B115="Non - avec lien de dépendance",MIN(2258,F115,$D115)*overallRate,MIN(2258,F115)*overallRate),ROUND(MAX(IF($B115="Non - avec lien de dépendance",0,MIN((0.75*F115),1694)),MIN(F115,(0.75*$D115),1694)),2)),IF($B115="Non - avec lien de dépendance",MIN(2258,F115,$D115)*overallRate,MIN(2258,F115)*overallRate))</f>
        <v>#VALUE!</v>
      </c>
    </row>
    <row r="116" spans="7:12" x14ac:dyDescent="0.5">
      <c r="G116" s="56" t="str">
        <f t="shared" si="3"/>
        <v>Effectuez l’étape 1</v>
      </c>
      <c r="H116" s="56" t="str">
        <f t="shared" si="4"/>
        <v>Effectuez l’étape 1</v>
      </c>
      <c r="I116" s="3">
        <f t="shared" si="5"/>
        <v>0</v>
      </c>
      <c r="K116" s="114" t="e">
        <f>IF(revenueReduction&gt;0.3,MAX(IF($B116="Non - avec lien de dépendance",MIN(2258,E116,$D116)*overallRate,MIN(2258,E116)*overallRate),ROUND(MAX(IF($B116="Non - avec lien de dépendance",0,MIN((0.75*E116),1694)),MIN(E116,(0.75*$D116),1694)),2)),IF($B116="Non - avec lien de dépendance",MIN(2258,E116,$D116)*overallRate,MIN(2258,E116)*overallRate))</f>
        <v>#VALUE!</v>
      </c>
      <c r="L116" s="114" t="e">
        <f>IF(revenueReduction&gt;0.3,MAX(IF($B116="Non - avec lien de dépendance",MIN(2258,F116,$D116)*overallRate,MIN(2258,F116)*overallRate),ROUND(MAX(IF($B116="Non - avec lien de dépendance",0,MIN((0.75*F116),1694)),MIN(F116,(0.75*$D116),1694)),2)),IF($B116="Non - avec lien de dépendance",MIN(2258,F116,$D116)*overallRate,MIN(2258,F116)*overallRate))</f>
        <v>#VALUE!</v>
      </c>
    </row>
    <row r="117" spans="7:12" x14ac:dyDescent="0.5">
      <c r="G117" s="56" t="str">
        <f t="shared" si="3"/>
        <v>Effectuez l’étape 1</v>
      </c>
      <c r="H117" s="56" t="str">
        <f t="shared" si="4"/>
        <v>Effectuez l’étape 1</v>
      </c>
      <c r="I117" s="3">
        <f t="shared" si="5"/>
        <v>0</v>
      </c>
      <c r="K117" s="114" t="e">
        <f>IF(revenueReduction&gt;0.3,MAX(IF($B117="Non - avec lien de dépendance",MIN(2258,E117,$D117)*overallRate,MIN(2258,E117)*overallRate),ROUND(MAX(IF($B117="Non - avec lien de dépendance",0,MIN((0.75*E117),1694)),MIN(E117,(0.75*$D117),1694)),2)),IF($B117="Non - avec lien de dépendance",MIN(2258,E117,$D117)*overallRate,MIN(2258,E117)*overallRate))</f>
        <v>#VALUE!</v>
      </c>
      <c r="L117" s="114" t="e">
        <f>IF(revenueReduction&gt;0.3,MAX(IF($B117="Non - avec lien de dépendance",MIN(2258,F117,$D117)*overallRate,MIN(2258,F117)*overallRate),ROUND(MAX(IF($B117="Non - avec lien de dépendance",0,MIN((0.75*F117),1694)),MIN(F117,(0.75*$D117),1694)),2)),IF($B117="Non - avec lien de dépendance",MIN(2258,F117,$D117)*overallRate,MIN(2258,F117)*overallRate))</f>
        <v>#VALUE!</v>
      </c>
    </row>
    <row r="118" spans="7:12" x14ac:dyDescent="0.5">
      <c r="G118" s="56" t="str">
        <f t="shared" si="3"/>
        <v>Effectuez l’étape 1</v>
      </c>
      <c r="H118" s="56" t="str">
        <f t="shared" si="4"/>
        <v>Effectuez l’étape 1</v>
      </c>
      <c r="I118" s="3">
        <f t="shared" si="5"/>
        <v>0</v>
      </c>
      <c r="K118" s="114" t="e">
        <f>IF(revenueReduction&gt;0.3,MAX(IF($B118="Non - avec lien de dépendance",MIN(2258,E118,$D118)*overallRate,MIN(2258,E118)*overallRate),ROUND(MAX(IF($B118="Non - avec lien de dépendance",0,MIN((0.75*E118),1694)),MIN(E118,(0.75*$D118),1694)),2)),IF($B118="Non - avec lien de dépendance",MIN(2258,E118,$D118)*overallRate,MIN(2258,E118)*overallRate))</f>
        <v>#VALUE!</v>
      </c>
      <c r="L118" s="114" t="e">
        <f>IF(revenueReduction&gt;0.3,MAX(IF($B118="Non - avec lien de dépendance",MIN(2258,F118,$D118)*overallRate,MIN(2258,F118)*overallRate),ROUND(MAX(IF($B118="Non - avec lien de dépendance",0,MIN((0.75*F118),1694)),MIN(F118,(0.75*$D118),1694)),2)),IF($B118="Non - avec lien de dépendance",MIN(2258,F118,$D118)*overallRate,MIN(2258,F118)*overallRate))</f>
        <v>#VALUE!</v>
      </c>
    </row>
    <row r="119" spans="7:12" x14ac:dyDescent="0.5">
      <c r="G119" s="56" t="str">
        <f t="shared" si="3"/>
        <v>Effectuez l’étape 1</v>
      </c>
      <c r="H119" s="56" t="str">
        <f t="shared" si="4"/>
        <v>Effectuez l’étape 1</v>
      </c>
      <c r="I119" s="3">
        <f t="shared" si="5"/>
        <v>0</v>
      </c>
      <c r="K119" s="114" t="e">
        <f>IF(revenueReduction&gt;0.3,MAX(IF($B119="Non - avec lien de dépendance",MIN(2258,E119,$D119)*overallRate,MIN(2258,E119)*overallRate),ROUND(MAX(IF($B119="Non - avec lien de dépendance",0,MIN((0.75*E119),1694)),MIN(E119,(0.75*$D119),1694)),2)),IF($B119="Non - avec lien de dépendance",MIN(2258,E119,$D119)*overallRate,MIN(2258,E119)*overallRate))</f>
        <v>#VALUE!</v>
      </c>
      <c r="L119" s="114" t="e">
        <f>IF(revenueReduction&gt;0.3,MAX(IF($B119="Non - avec lien de dépendance",MIN(2258,F119,$D119)*overallRate,MIN(2258,F119)*overallRate),ROUND(MAX(IF($B119="Non - avec lien de dépendance",0,MIN((0.75*F119),1694)),MIN(F119,(0.75*$D119),1694)),2)),IF($B119="Non - avec lien de dépendance",MIN(2258,F119,$D119)*overallRate,MIN(2258,F119)*overallRate))</f>
        <v>#VALUE!</v>
      </c>
    </row>
    <row r="120" spans="7:12" x14ac:dyDescent="0.5">
      <c r="G120" s="56" t="str">
        <f t="shared" si="3"/>
        <v>Effectuez l’étape 1</v>
      </c>
      <c r="H120" s="56" t="str">
        <f t="shared" si="4"/>
        <v>Effectuez l’étape 1</v>
      </c>
      <c r="I120" s="3">
        <f t="shared" si="5"/>
        <v>0</v>
      </c>
      <c r="K120" s="114" t="e">
        <f>IF(revenueReduction&gt;0.3,MAX(IF($B120="Non - avec lien de dépendance",MIN(2258,E120,$D120)*overallRate,MIN(2258,E120)*overallRate),ROUND(MAX(IF($B120="Non - avec lien de dépendance",0,MIN((0.75*E120),1694)),MIN(E120,(0.75*$D120),1694)),2)),IF($B120="Non - avec lien de dépendance",MIN(2258,E120,$D120)*overallRate,MIN(2258,E120)*overallRate))</f>
        <v>#VALUE!</v>
      </c>
      <c r="L120" s="114" t="e">
        <f>IF(revenueReduction&gt;0.3,MAX(IF($B120="Non - avec lien de dépendance",MIN(2258,F120,$D120)*overallRate,MIN(2258,F120)*overallRate),ROUND(MAX(IF($B120="Non - avec lien de dépendance",0,MIN((0.75*F120),1694)),MIN(F120,(0.75*$D120),1694)),2)),IF($B120="Non - avec lien de dépendance",MIN(2258,F120,$D120)*overallRate,MIN(2258,F120)*overallRate))</f>
        <v>#VALUE!</v>
      </c>
    </row>
    <row r="121" spans="7:12" x14ac:dyDescent="0.5">
      <c r="G121" s="56" t="str">
        <f t="shared" si="3"/>
        <v>Effectuez l’étape 1</v>
      </c>
      <c r="H121" s="56" t="str">
        <f t="shared" si="4"/>
        <v>Effectuez l’étape 1</v>
      </c>
      <c r="I121" s="3">
        <f t="shared" si="5"/>
        <v>0</v>
      </c>
      <c r="K121" s="114" t="e">
        <f>IF(revenueReduction&gt;0.3,MAX(IF($B121="Non - avec lien de dépendance",MIN(2258,E121,$D121)*overallRate,MIN(2258,E121)*overallRate),ROUND(MAX(IF($B121="Non - avec lien de dépendance",0,MIN((0.75*E121),1694)),MIN(E121,(0.75*$D121),1694)),2)),IF($B121="Non - avec lien de dépendance",MIN(2258,E121,$D121)*overallRate,MIN(2258,E121)*overallRate))</f>
        <v>#VALUE!</v>
      </c>
      <c r="L121" s="114" t="e">
        <f>IF(revenueReduction&gt;0.3,MAX(IF($B121="Non - avec lien de dépendance",MIN(2258,F121,$D121)*overallRate,MIN(2258,F121)*overallRate),ROUND(MAX(IF($B121="Non - avec lien de dépendance",0,MIN((0.75*F121),1694)),MIN(F121,(0.75*$D121),1694)),2)),IF($B121="Non - avec lien de dépendance",MIN(2258,F121,$D121)*overallRate,MIN(2258,F121)*overallRate))</f>
        <v>#VALUE!</v>
      </c>
    </row>
    <row r="122" spans="7:12" x14ac:dyDescent="0.5">
      <c r="G122" s="56" t="str">
        <f t="shared" si="3"/>
        <v>Effectuez l’étape 1</v>
      </c>
      <c r="H122" s="56" t="str">
        <f t="shared" si="4"/>
        <v>Effectuez l’étape 1</v>
      </c>
      <c r="I122" s="3">
        <f t="shared" si="5"/>
        <v>0</v>
      </c>
      <c r="K122" s="114" t="e">
        <f>IF(revenueReduction&gt;0.3,MAX(IF($B122="Non - avec lien de dépendance",MIN(2258,E122,$D122)*overallRate,MIN(2258,E122)*overallRate),ROUND(MAX(IF($B122="Non - avec lien de dépendance",0,MIN((0.75*E122),1694)),MIN(E122,(0.75*$D122),1694)),2)),IF($B122="Non - avec lien de dépendance",MIN(2258,E122,$D122)*overallRate,MIN(2258,E122)*overallRate))</f>
        <v>#VALUE!</v>
      </c>
      <c r="L122" s="114" t="e">
        <f>IF(revenueReduction&gt;0.3,MAX(IF($B122="Non - avec lien de dépendance",MIN(2258,F122,$D122)*overallRate,MIN(2258,F122)*overallRate),ROUND(MAX(IF($B122="Non - avec lien de dépendance",0,MIN((0.75*F122),1694)),MIN(F122,(0.75*$D122),1694)),2)),IF($B122="Non - avec lien de dépendance",MIN(2258,F122,$D122)*overallRate,MIN(2258,F122)*overallRate))</f>
        <v>#VALUE!</v>
      </c>
    </row>
    <row r="123" spans="7:12" x14ac:dyDescent="0.5">
      <c r="G123" s="56" t="str">
        <f t="shared" si="3"/>
        <v>Effectuez l’étape 1</v>
      </c>
      <c r="H123" s="56" t="str">
        <f t="shared" si="4"/>
        <v>Effectuez l’étape 1</v>
      </c>
      <c r="I123" s="3">
        <f t="shared" si="5"/>
        <v>0</v>
      </c>
      <c r="K123" s="114" t="e">
        <f>IF(revenueReduction&gt;0.3,MAX(IF($B123="Non - avec lien de dépendance",MIN(2258,E123,$D123)*overallRate,MIN(2258,E123)*overallRate),ROUND(MAX(IF($B123="Non - avec lien de dépendance",0,MIN((0.75*E123),1694)),MIN(E123,(0.75*$D123),1694)),2)),IF($B123="Non - avec lien de dépendance",MIN(2258,E123,$D123)*overallRate,MIN(2258,E123)*overallRate))</f>
        <v>#VALUE!</v>
      </c>
      <c r="L123" s="114" t="e">
        <f>IF(revenueReduction&gt;0.3,MAX(IF($B123="Non - avec lien de dépendance",MIN(2258,F123,$D123)*overallRate,MIN(2258,F123)*overallRate),ROUND(MAX(IF($B123="Non - avec lien de dépendance",0,MIN((0.75*F123),1694)),MIN(F123,(0.75*$D123),1694)),2)),IF($B123="Non - avec lien de dépendance",MIN(2258,F123,$D123)*overallRate,MIN(2258,F123)*overallRate))</f>
        <v>#VALUE!</v>
      </c>
    </row>
    <row r="124" spans="7:12" x14ac:dyDescent="0.5">
      <c r="G124" s="56" t="str">
        <f t="shared" si="3"/>
        <v>Effectuez l’étape 1</v>
      </c>
      <c r="H124" s="56" t="str">
        <f t="shared" si="4"/>
        <v>Effectuez l’étape 1</v>
      </c>
      <c r="I124" s="3">
        <f t="shared" si="5"/>
        <v>0</v>
      </c>
      <c r="K124" s="114" t="e">
        <f>IF(revenueReduction&gt;0.3,MAX(IF($B124="Non - avec lien de dépendance",MIN(2258,E124,$D124)*overallRate,MIN(2258,E124)*overallRate),ROUND(MAX(IF($B124="Non - avec lien de dépendance",0,MIN((0.75*E124),1694)),MIN(E124,(0.75*$D124),1694)),2)),IF($B124="Non - avec lien de dépendance",MIN(2258,E124,$D124)*overallRate,MIN(2258,E124)*overallRate))</f>
        <v>#VALUE!</v>
      </c>
      <c r="L124" s="114" t="e">
        <f>IF(revenueReduction&gt;0.3,MAX(IF($B124="Non - avec lien de dépendance",MIN(2258,F124,$D124)*overallRate,MIN(2258,F124)*overallRate),ROUND(MAX(IF($B124="Non - avec lien de dépendance",0,MIN((0.75*F124),1694)),MIN(F124,(0.75*$D124),1694)),2)),IF($B124="Non - avec lien de dépendance",MIN(2258,F124,$D124)*overallRate,MIN(2258,F124)*overallRate))</f>
        <v>#VALUE!</v>
      </c>
    </row>
    <row r="125" spans="7:12" x14ac:dyDescent="0.5">
      <c r="G125" s="56" t="str">
        <f t="shared" si="3"/>
        <v>Effectuez l’étape 1</v>
      </c>
      <c r="H125" s="56" t="str">
        <f t="shared" si="4"/>
        <v>Effectuez l’étape 1</v>
      </c>
      <c r="I125" s="3">
        <f t="shared" si="5"/>
        <v>0</v>
      </c>
      <c r="K125" s="114" t="e">
        <f>IF(revenueReduction&gt;0.3,MAX(IF($B125="Non - avec lien de dépendance",MIN(2258,E125,$D125)*overallRate,MIN(2258,E125)*overallRate),ROUND(MAX(IF($B125="Non - avec lien de dépendance",0,MIN((0.75*E125),1694)),MIN(E125,(0.75*$D125),1694)),2)),IF($B125="Non - avec lien de dépendance",MIN(2258,E125,$D125)*overallRate,MIN(2258,E125)*overallRate))</f>
        <v>#VALUE!</v>
      </c>
      <c r="L125" s="114" t="e">
        <f>IF(revenueReduction&gt;0.3,MAX(IF($B125="Non - avec lien de dépendance",MIN(2258,F125,$D125)*overallRate,MIN(2258,F125)*overallRate),ROUND(MAX(IF($B125="Non - avec lien de dépendance",0,MIN((0.75*F125),1694)),MIN(F125,(0.75*$D125),1694)),2)),IF($B125="Non - avec lien de dépendance",MIN(2258,F125,$D125)*overallRate,MIN(2258,F125)*overallRate))</f>
        <v>#VALUE!</v>
      </c>
    </row>
    <row r="126" spans="7:12" x14ac:dyDescent="0.5">
      <c r="G126" s="56" t="str">
        <f t="shared" si="3"/>
        <v>Effectuez l’étape 1</v>
      </c>
      <c r="H126" s="56" t="str">
        <f t="shared" si="4"/>
        <v>Effectuez l’étape 1</v>
      </c>
      <c r="I126" s="3">
        <f t="shared" si="5"/>
        <v>0</v>
      </c>
      <c r="K126" s="114" t="e">
        <f>IF(revenueReduction&gt;0.3,MAX(IF($B126="Non - avec lien de dépendance",MIN(2258,E126,$D126)*overallRate,MIN(2258,E126)*overallRate),ROUND(MAX(IF($B126="Non - avec lien de dépendance",0,MIN((0.75*E126),1694)),MIN(E126,(0.75*$D126),1694)),2)),IF($B126="Non - avec lien de dépendance",MIN(2258,E126,$D126)*overallRate,MIN(2258,E126)*overallRate))</f>
        <v>#VALUE!</v>
      </c>
      <c r="L126" s="114" t="e">
        <f>IF(revenueReduction&gt;0.3,MAX(IF($B126="Non - avec lien de dépendance",MIN(2258,F126,$D126)*overallRate,MIN(2258,F126)*overallRate),ROUND(MAX(IF($B126="Non - avec lien de dépendance",0,MIN((0.75*F126),1694)),MIN(F126,(0.75*$D126),1694)),2)),IF($B126="Non - avec lien de dépendance",MIN(2258,F126,$D126)*overallRate,MIN(2258,F126)*overallRate))</f>
        <v>#VALUE!</v>
      </c>
    </row>
    <row r="127" spans="7:12" x14ac:dyDescent="0.5">
      <c r="G127" s="56" t="str">
        <f t="shared" si="3"/>
        <v>Effectuez l’étape 1</v>
      </c>
      <c r="H127" s="56" t="str">
        <f t="shared" si="4"/>
        <v>Effectuez l’étape 1</v>
      </c>
      <c r="I127" s="3">
        <f t="shared" si="5"/>
        <v>0</v>
      </c>
      <c r="K127" s="114" t="e">
        <f>IF(revenueReduction&gt;0.3,MAX(IF($B127="Non - avec lien de dépendance",MIN(2258,E127,$D127)*overallRate,MIN(2258,E127)*overallRate),ROUND(MAX(IF($B127="Non - avec lien de dépendance",0,MIN((0.75*E127),1694)),MIN(E127,(0.75*$D127),1694)),2)),IF($B127="Non - avec lien de dépendance",MIN(2258,E127,$D127)*overallRate,MIN(2258,E127)*overallRate))</f>
        <v>#VALUE!</v>
      </c>
      <c r="L127" s="114" t="e">
        <f>IF(revenueReduction&gt;0.3,MAX(IF($B127="Non - avec lien de dépendance",MIN(2258,F127,$D127)*overallRate,MIN(2258,F127)*overallRate),ROUND(MAX(IF($B127="Non - avec lien de dépendance",0,MIN((0.75*F127),1694)),MIN(F127,(0.75*$D127),1694)),2)),IF($B127="Non - avec lien de dépendance",MIN(2258,F127,$D127)*overallRate,MIN(2258,F127)*overallRate))</f>
        <v>#VALUE!</v>
      </c>
    </row>
    <row r="128" spans="7:12" x14ac:dyDescent="0.5">
      <c r="G128" s="56" t="str">
        <f t="shared" si="3"/>
        <v>Effectuez l’étape 1</v>
      </c>
      <c r="H128" s="56" t="str">
        <f t="shared" si="4"/>
        <v>Effectuez l’étape 1</v>
      </c>
      <c r="I128" s="3">
        <f t="shared" si="5"/>
        <v>0</v>
      </c>
      <c r="K128" s="114" t="e">
        <f>IF(revenueReduction&gt;0.3,MAX(IF($B128="Non - avec lien de dépendance",MIN(2258,E128,$D128)*overallRate,MIN(2258,E128)*overallRate),ROUND(MAX(IF($B128="Non - avec lien de dépendance",0,MIN((0.75*E128),1694)),MIN(E128,(0.75*$D128),1694)),2)),IF($B128="Non - avec lien de dépendance",MIN(2258,E128,$D128)*overallRate,MIN(2258,E128)*overallRate))</f>
        <v>#VALUE!</v>
      </c>
      <c r="L128" s="114" t="e">
        <f>IF(revenueReduction&gt;0.3,MAX(IF($B128="Non - avec lien de dépendance",MIN(2258,F128,$D128)*overallRate,MIN(2258,F128)*overallRate),ROUND(MAX(IF($B128="Non - avec lien de dépendance",0,MIN((0.75*F128),1694)),MIN(F128,(0.75*$D128),1694)),2)),IF($B128="Non - avec lien de dépendance",MIN(2258,F128,$D128)*overallRate,MIN(2258,F128)*overallRate))</f>
        <v>#VALUE!</v>
      </c>
    </row>
    <row r="129" spans="7:12" x14ac:dyDescent="0.5">
      <c r="G129" s="56" t="str">
        <f t="shared" si="3"/>
        <v>Effectuez l’étape 1</v>
      </c>
      <c r="H129" s="56" t="str">
        <f t="shared" si="4"/>
        <v>Effectuez l’étape 1</v>
      </c>
      <c r="I129" s="3">
        <f t="shared" si="5"/>
        <v>0</v>
      </c>
      <c r="K129" s="114" t="e">
        <f>IF(revenueReduction&gt;0.3,MAX(IF($B129="Non - avec lien de dépendance",MIN(2258,E129,$D129)*overallRate,MIN(2258,E129)*overallRate),ROUND(MAX(IF($B129="Non - avec lien de dépendance",0,MIN((0.75*E129),1694)),MIN(E129,(0.75*$D129),1694)),2)),IF($B129="Non - avec lien de dépendance",MIN(2258,E129,$D129)*overallRate,MIN(2258,E129)*overallRate))</f>
        <v>#VALUE!</v>
      </c>
      <c r="L129" s="114" t="e">
        <f>IF(revenueReduction&gt;0.3,MAX(IF($B129="Non - avec lien de dépendance",MIN(2258,F129,$D129)*overallRate,MIN(2258,F129)*overallRate),ROUND(MAX(IF($B129="Non - avec lien de dépendance",0,MIN((0.75*F129),1694)),MIN(F129,(0.75*$D129),1694)),2)),IF($B129="Non - avec lien de dépendance",MIN(2258,F129,$D129)*overallRate,MIN(2258,F129)*overallRate))</f>
        <v>#VALUE!</v>
      </c>
    </row>
    <row r="130" spans="7:12" x14ac:dyDescent="0.5">
      <c r="G130" s="56" t="str">
        <f t="shared" si="3"/>
        <v>Effectuez l’étape 1</v>
      </c>
      <c r="H130" s="56" t="str">
        <f t="shared" si="4"/>
        <v>Effectuez l’étape 1</v>
      </c>
      <c r="I130" s="3">
        <f t="shared" si="5"/>
        <v>0</v>
      </c>
      <c r="K130" s="114" t="e">
        <f>IF(revenueReduction&gt;0.3,MAX(IF($B130="Non - avec lien de dépendance",MIN(2258,E130,$D130)*overallRate,MIN(2258,E130)*overallRate),ROUND(MAX(IF($B130="Non - avec lien de dépendance",0,MIN((0.75*E130),1694)),MIN(E130,(0.75*$D130),1694)),2)),IF($B130="Non - avec lien de dépendance",MIN(2258,E130,$D130)*overallRate,MIN(2258,E130)*overallRate))</f>
        <v>#VALUE!</v>
      </c>
      <c r="L130" s="114" t="e">
        <f>IF(revenueReduction&gt;0.3,MAX(IF($B130="Non - avec lien de dépendance",MIN(2258,F130,$D130)*overallRate,MIN(2258,F130)*overallRate),ROUND(MAX(IF($B130="Non - avec lien de dépendance",0,MIN((0.75*F130),1694)),MIN(F130,(0.75*$D130),1694)),2)),IF($B130="Non - avec lien de dépendance",MIN(2258,F130,$D130)*overallRate,MIN(2258,F130)*overallRate))</f>
        <v>#VALUE!</v>
      </c>
    </row>
    <row r="131" spans="7:12" x14ac:dyDescent="0.5">
      <c r="G131" s="56" t="str">
        <f t="shared" si="3"/>
        <v>Effectuez l’étape 1</v>
      </c>
      <c r="H131" s="56" t="str">
        <f t="shared" si="4"/>
        <v>Effectuez l’étape 1</v>
      </c>
      <c r="I131" s="3">
        <f t="shared" si="5"/>
        <v>0</v>
      </c>
      <c r="K131" s="114" t="e">
        <f>IF(revenueReduction&gt;0.3,MAX(IF($B131="Non - avec lien de dépendance",MIN(2258,E131,$D131)*overallRate,MIN(2258,E131)*overallRate),ROUND(MAX(IF($B131="Non - avec lien de dépendance",0,MIN((0.75*E131),1694)),MIN(E131,(0.75*$D131),1694)),2)),IF($B131="Non - avec lien de dépendance",MIN(2258,E131,$D131)*overallRate,MIN(2258,E131)*overallRate))</f>
        <v>#VALUE!</v>
      </c>
      <c r="L131" s="114" t="e">
        <f>IF(revenueReduction&gt;0.3,MAX(IF($B131="Non - avec lien de dépendance",MIN(2258,F131,$D131)*overallRate,MIN(2258,F131)*overallRate),ROUND(MAX(IF($B131="Non - avec lien de dépendance",0,MIN((0.75*F131),1694)),MIN(F131,(0.75*$D131),1694)),2)),IF($B131="Non - avec lien de dépendance",MIN(2258,F131,$D131)*overallRate,MIN(2258,F131)*overallRate))</f>
        <v>#VALUE!</v>
      </c>
    </row>
    <row r="132" spans="7:12" x14ac:dyDescent="0.5">
      <c r="G132" s="56" t="str">
        <f t="shared" si="3"/>
        <v>Effectuez l’étape 1</v>
      </c>
      <c r="H132" s="56" t="str">
        <f t="shared" si="4"/>
        <v>Effectuez l’étape 1</v>
      </c>
      <c r="I132" s="3">
        <f t="shared" si="5"/>
        <v>0</v>
      </c>
      <c r="K132" s="114" t="e">
        <f>IF(revenueReduction&gt;0.3,MAX(IF($B132="Non - avec lien de dépendance",MIN(2258,E132,$D132)*overallRate,MIN(2258,E132)*overallRate),ROUND(MAX(IF($B132="Non - avec lien de dépendance",0,MIN((0.75*E132),1694)),MIN(E132,(0.75*$D132),1694)),2)),IF($B132="Non - avec lien de dépendance",MIN(2258,E132,$D132)*overallRate,MIN(2258,E132)*overallRate))</f>
        <v>#VALUE!</v>
      </c>
      <c r="L132" s="114" t="e">
        <f>IF(revenueReduction&gt;0.3,MAX(IF($B132="Non - avec lien de dépendance",MIN(2258,F132,$D132)*overallRate,MIN(2258,F132)*overallRate),ROUND(MAX(IF($B132="Non - avec lien de dépendance",0,MIN((0.75*F132),1694)),MIN(F132,(0.75*$D132),1694)),2)),IF($B132="Non - avec lien de dépendance",MIN(2258,F132,$D132)*overallRate,MIN(2258,F132)*overallRate))</f>
        <v>#VALUE!</v>
      </c>
    </row>
    <row r="133" spans="7:12" x14ac:dyDescent="0.5">
      <c r="G133" s="56" t="str">
        <f t="shared" si="3"/>
        <v>Effectuez l’étape 1</v>
      </c>
      <c r="H133" s="56" t="str">
        <f t="shared" si="4"/>
        <v>Effectuez l’étape 1</v>
      </c>
      <c r="I133" s="3">
        <f t="shared" si="5"/>
        <v>0</v>
      </c>
      <c r="K133" s="114" t="e">
        <f>IF(revenueReduction&gt;0.3,MAX(IF($B133="Non - avec lien de dépendance",MIN(2258,E133,$D133)*overallRate,MIN(2258,E133)*overallRate),ROUND(MAX(IF($B133="Non - avec lien de dépendance",0,MIN((0.75*E133),1694)),MIN(E133,(0.75*$D133),1694)),2)),IF($B133="Non - avec lien de dépendance",MIN(2258,E133,$D133)*overallRate,MIN(2258,E133)*overallRate))</f>
        <v>#VALUE!</v>
      </c>
      <c r="L133" s="114" t="e">
        <f>IF(revenueReduction&gt;0.3,MAX(IF($B133="Non - avec lien de dépendance",MIN(2258,F133,$D133)*overallRate,MIN(2258,F133)*overallRate),ROUND(MAX(IF($B133="Non - avec lien de dépendance",0,MIN((0.75*F133),1694)),MIN(F133,(0.75*$D133),1694)),2)),IF($B133="Non - avec lien de dépendance",MIN(2258,F133,$D133)*overallRate,MIN(2258,F133)*overallRate))</f>
        <v>#VALUE!</v>
      </c>
    </row>
    <row r="134" spans="7:12" x14ac:dyDescent="0.5">
      <c r="G134" s="56" t="str">
        <f t="shared" ref="G134:G197" si="6">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7">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5"/>
        <v>0</v>
      </c>
      <c r="K134" s="114" t="e">
        <f>IF(revenueReduction&gt;0.3,MAX(IF($B134="Non - avec lien de dépendance",MIN(2258,E134,$D134)*overallRate,MIN(2258,E134)*overallRate),ROUND(MAX(IF($B134="Non - avec lien de dépendance",0,MIN((0.75*E134),1694)),MIN(E134,(0.75*$D134),1694)),2)),IF($B134="Non - avec lien de dépendance",MIN(2258,E134,$D134)*overallRate,MIN(2258,E134)*overallRate))</f>
        <v>#VALUE!</v>
      </c>
      <c r="L134" s="114" t="e">
        <f>IF(revenueReduction&gt;0.3,MAX(IF($B134="Non - avec lien de dépendance",MIN(2258,F134,$D134)*overallRate,MIN(2258,F134)*overallRate),ROUND(MAX(IF($B134="Non - avec lien de dépendance",0,MIN((0.75*F134),1694)),MIN(F134,(0.75*$D134),1694)),2)),IF($B134="Non - avec lien de dépendance",MIN(2258,F134,$D134)*overallRate,MIN(2258,F134)*overallRate))</f>
        <v>#VALUE!</v>
      </c>
    </row>
    <row r="135" spans="7:12" x14ac:dyDescent="0.5">
      <c r="G135" s="56" t="str">
        <f t="shared" si="6"/>
        <v>Effectuez l’étape 1</v>
      </c>
      <c r="H135" s="56" t="str">
        <f t="shared" si="7"/>
        <v>Effectuez l’étape 1</v>
      </c>
      <c r="I135" s="3">
        <f t="shared" ref="I135:I198" si="8">IF(AND(COUNT(B135:F135)&gt;0,OR(COUNT(D135:F135)&lt;&gt;3,ISBLANK(B135))),"Fill out all amounts",SUM(G135:H135))</f>
        <v>0</v>
      </c>
      <c r="K135" s="114" t="e">
        <f>IF(revenueReduction&gt;0.3,MAX(IF($B135="Non - avec lien de dépendance",MIN(2258,E135,$D135)*overallRate,MIN(2258,E135)*overallRate),ROUND(MAX(IF($B135="Non - avec lien de dépendance",0,MIN((0.75*E135),1694)),MIN(E135,(0.75*$D135),1694)),2)),IF($B135="Non - avec lien de dépendance",MIN(2258,E135,$D135)*overallRate,MIN(2258,E135)*overallRate))</f>
        <v>#VALUE!</v>
      </c>
      <c r="L135" s="114" t="e">
        <f>IF(revenueReduction&gt;0.3,MAX(IF($B135="Non - avec lien de dépendance",MIN(2258,F135,$D135)*overallRate,MIN(2258,F135)*overallRate),ROUND(MAX(IF($B135="Non - avec lien de dépendance",0,MIN((0.75*F135),1694)),MIN(F135,(0.75*$D135),1694)),2)),IF($B135="Non - avec lien de dépendance",MIN(2258,F135,$D135)*overallRate,MIN(2258,F135)*overallRate))</f>
        <v>#VALUE!</v>
      </c>
    </row>
    <row r="136" spans="7:12" x14ac:dyDescent="0.5">
      <c r="G136" s="56" t="str">
        <f t="shared" si="6"/>
        <v>Effectuez l’étape 1</v>
      </c>
      <c r="H136" s="56" t="str">
        <f t="shared" si="7"/>
        <v>Effectuez l’étape 1</v>
      </c>
      <c r="I136" s="3">
        <f t="shared" si="8"/>
        <v>0</v>
      </c>
      <c r="K136" s="114" t="e">
        <f>IF(revenueReduction&gt;0.3,MAX(IF($B136="Non - avec lien de dépendance",MIN(2258,E136,$D136)*overallRate,MIN(2258,E136)*overallRate),ROUND(MAX(IF($B136="Non - avec lien de dépendance",0,MIN((0.75*E136),1694)),MIN(E136,(0.75*$D136),1694)),2)),IF($B136="Non - avec lien de dépendance",MIN(2258,E136,$D136)*overallRate,MIN(2258,E136)*overallRate))</f>
        <v>#VALUE!</v>
      </c>
      <c r="L136" s="114" t="e">
        <f>IF(revenueReduction&gt;0.3,MAX(IF($B136="Non - avec lien de dépendance",MIN(2258,F136,$D136)*overallRate,MIN(2258,F136)*overallRate),ROUND(MAX(IF($B136="Non - avec lien de dépendance",0,MIN((0.75*F136),1694)),MIN(F136,(0.75*$D136),1694)),2)),IF($B136="Non - avec lien de dépendance",MIN(2258,F136,$D136)*overallRate,MIN(2258,F136)*overallRate))</f>
        <v>#VALUE!</v>
      </c>
    </row>
    <row r="137" spans="7:12" x14ac:dyDescent="0.5">
      <c r="G137" s="56" t="str">
        <f t="shared" si="6"/>
        <v>Effectuez l’étape 1</v>
      </c>
      <c r="H137" s="56" t="str">
        <f t="shared" si="7"/>
        <v>Effectuez l’étape 1</v>
      </c>
      <c r="I137" s="3">
        <f t="shared" si="8"/>
        <v>0</v>
      </c>
      <c r="K137" s="114" t="e">
        <f>IF(revenueReduction&gt;0.3,MAX(IF($B137="Non - avec lien de dépendance",MIN(2258,E137,$D137)*overallRate,MIN(2258,E137)*overallRate),ROUND(MAX(IF($B137="Non - avec lien de dépendance",0,MIN((0.75*E137),1694)),MIN(E137,(0.75*$D137),1694)),2)),IF($B137="Non - avec lien de dépendance",MIN(2258,E137,$D137)*overallRate,MIN(2258,E137)*overallRate))</f>
        <v>#VALUE!</v>
      </c>
      <c r="L137" s="114" t="e">
        <f>IF(revenueReduction&gt;0.3,MAX(IF($B137="Non - avec lien de dépendance",MIN(2258,F137,$D137)*overallRate,MIN(2258,F137)*overallRate),ROUND(MAX(IF($B137="Non - avec lien de dépendance",0,MIN((0.75*F137),1694)),MIN(F137,(0.75*$D137),1694)),2)),IF($B137="Non - avec lien de dépendance",MIN(2258,F137,$D137)*overallRate,MIN(2258,F137)*overallRate))</f>
        <v>#VALUE!</v>
      </c>
    </row>
    <row r="138" spans="7:12" x14ac:dyDescent="0.5">
      <c r="G138" s="56" t="str">
        <f t="shared" si="6"/>
        <v>Effectuez l’étape 1</v>
      </c>
      <c r="H138" s="56" t="str">
        <f t="shared" si="7"/>
        <v>Effectuez l’étape 1</v>
      </c>
      <c r="I138" s="3">
        <f t="shared" si="8"/>
        <v>0</v>
      </c>
      <c r="K138" s="114" t="e">
        <f>IF(revenueReduction&gt;0.3,MAX(IF($B138="Non - avec lien de dépendance",MIN(2258,E138,$D138)*overallRate,MIN(2258,E138)*overallRate),ROUND(MAX(IF($B138="Non - avec lien de dépendance",0,MIN((0.75*E138),1694)),MIN(E138,(0.75*$D138),1694)),2)),IF($B138="Non - avec lien de dépendance",MIN(2258,E138,$D138)*overallRate,MIN(2258,E138)*overallRate))</f>
        <v>#VALUE!</v>
      </c>
      <c r="L138" s="114" t="e">
        <f>IF(revenueReduction&gt;0.3,MAX(IF($B138="Non - avec lien de dépendance",MIN(2258,F138,$D138)*overallRate,MIN(2258,F138)*overallRate),ROUND(MAX(IF($B138="Non - avec lien de dépendance",0,MIN((0.75*F138),1694)),MIN(F138,(0.75*$D138),1694)),2)),IF($B138="Non - avec lien de dépendance",MIN(2258,F138,$D138)*overallRate,MIN(2258,F138)*overallRate))</f>
        <v>#VALUE!</v>
      </c>
    </row>
    <row r="139" spans="7:12" x14ac:dyDescent="0.5">
      <c r="G139" s="56" t="str">
        <f t="shared" si="6"/>
        <v>Effectuez l’étape 1</v>
      </c>
      <c r="H139" s="56" t="str">
        <f t="shared" si="7"/>
        <v>Effectuez l’étape 1</v>
      </c>
      <c r="I139" s="3">
        <f t="shared" si="8"/>
        <v>0</v>
      </c>
      <c r="K139" s="114" t="e">
        <f>IF(revenueReduction&gt;0.3,MAX(IF($B139="Non - avec lien de dépendance",MIN(2258,E139,$D139)*overallRate,MIN(2258,E139)*overallRate),ROUND(MAX(IF($B139="Non - avec lien de dépendance",0,MIN((0.75*E139),1694)),MIN(E139,(0.75*$D139),1694)),2)),IF($B139="Non - avec lien de dépendance",MIN(2258,E139,$D139)*overallRate,MIN(2258,E139)*overallRate))</f>
        <v>#VALUE!</v>
      </c>
      <c r="L139" s="114" t="e">
        <f>IF(revenueReduction&gt;0.3,MAX(IF($B139="Non - avec lien de dépendance",MIN(2258,F139,$D139)*overallRate,MIN(2258,F139)*overallRate),ROUND(MAX(IF($B139="Non - avec lien de dépendance",0,MIN((0.75*F139),1694)),MIN(F139,(0.75*$D139),1694)),2)),IF($B139="Non - avec lien de dépendance",MIN(2258,F139,$D139)*overallRate,MIN(2258,F139)*overallRate))</f>
        <v>#VALUE!</v>
      </c>
    </row>
    <row r="140" spans="7:12" x14ac:dyDescent="0.5">
      <c r="G140" s="56" t="str">
        <f t="shared" si="6"/>
        <v>Effectuez l’étape 1</v>
      </c>
      <c r="H140" s="56" t="str">
        <f t="shared" si="7"/>
        <v>Effectuez l’étape 1</v>
      </c>
      <c r="I140" s="3">
        <f t="shared" si="8"/>
        <v>0</v>
      </c>
      <c r="K140" s="114" t="e">
        <f>IF(revenueReduction&gt;0.3,MAX(IF($B140="Non - avec lien de dépendance",MIN(2258,E140,$D140)*overallRate,MIN(2258,E140)*overallRate),ROUND(MAX(IF($B140="Non - avec lien de dépendance",0,MIN((0.75*E140),1694)),MIN(E140,(0.75*$D140),1694)),2)),IF($B140="Non - avec lien de dépendance",MIN(2258,E140,$D140)*overallRate,MIN(2258,E140)*overallRate))</f>
        <v>#VALUE!</v>
      </c>
      <c r="L140" s="114" t="e">
        <f>IF(revenueReduction&gt;0.3,MAX(IF($B140="Non - avec lien de dépendance",MIN(2258,F140,$D140)*overallRate,MIN(2258,F140)*overallRate),ROUND(MAX(IF($B140="Non - avec lien de dépendance",0,MIN((0.75*F140),1694)),MIN(F140,(0.75*$D140),1694)),2)),IF($B140="Non - avec lien de dépendance",MIN(2258,F140,$D140)*overallRate,MIN(2258,F140)*overallRate))</f>
        <v>#VALUE!</v>
      </c>
    </row>
    <row r="141" spans="7:12" x14ac:dyDescent="0.5">
      <c r="G141" s="56" t="str">
        <f t="shared" si="6"/>
        <v>Effectuez l’étape 1</v>
      </c>
      <c r="H141" s="56" t="str">
        <f t="shared" si="7"/>
        <v>Effectuez l’étape 1</v>
      </c>
      <c r="I141" s="3">
        <f t="shared" si="8"/>
        <v>0</v>
      </c>
      <c r="K141" s="114" t="e">
        <f>IF(revenueReduction&gt;0.3,MAX(IF($B141="Non - avec lien de dépendance",MIN(2258,E141,$D141)*overallRate,MIN(2258,E141)*overallRate),ROUND(MAX(IF($B141="Non - avec lien de dépendance",0,MIN((0.75*E141),1694)),MIN(E141,(0.75*$D141),1694)),2)),IF($B141="Non - avec lien de dépendance",MIN(2258,E141,$D141)*overallRate,MIN(2258,E141)*overallRate))</f>
        <v>#VALUE!</v>
      </c>
      <c r="L141" s="114" t="e">
        <f>IF(revenueReduction&gt;0.3,MAX(IF($B141="Non - avec lien de dépendance",MIN(2258,F141,$D141)*overallRate,MIN(2258,F141)*overallRate),ROUND(MAX(IF($B141="Non - avec lien de dépendance",0,MIN((0.75*F141),1694)),MIN(F141,(0.75*$D141),1694)),2)),IF($B141="Non - avec lien de dépendance",MIN(2258,F141,$D141)*overallRate,MIN(2258,F141)*overallRate))</f>
        <v>#VALUE!</v>
      </c>
    </row>
    <row r="142" spans="7:12" x14ac:dyDescent="0.5">
      <c r="G142" s="56" t="str">
        <f t="shared" si="6"/>
        <v>Effectuez l’étape 1</v>
      </c>
      <c r="H142" s="56" t="str">
        <f t="shared" si="7"/>
        <v>Effectuez l’étape 1</v>
      </c>
      <c r="I142" s="3">
        <f t="shared" si="8"/>
        <v>0</v>
      </c>
      <c r="K142" s="114" t="e">
        <f>IF(revenueReduction&gt;0.3,MAX(IF($B142="Non - avec lien de dépendance",MIN(2258,E142,$D142)*overallRate,MIN(2258,E142)*overallRate),ROUND(MAX(IF($B142="Non - avec lien de dépendance",0,MIN((0.75*E142),1694)),MIN(E142,(0.75*$D142),1694)),2)),IF($B142="Non - avec lien de dépendance",MIN(2258,E142,$D142)*overallRate,MIN(2258,E142)*overallRate))</f>
        <v>#VALUE!</v>
      </c>
      <c r="L142" s="114" t="e">
        <f>IF(revenueReduction&gt;0.3,MAX(IF($B142="Non - avec lien de dépendance",MIN(2258,F142,$D142)*overallRate,MIN(2258,F142)*overallRate),ROUND(MAX(IF($B142="Non - avec lien de dépendance",0,MIN((0.75*F142),1694)),MIN(F142,(0.75*$D142),1694)),2)),IF($B142="Non - avec lien de dépendance",MIN(2258,F142,$D142)*overallRate,MIN(2258,F142)*overallRate))</f>
        <v>#VALUE!</v>
      </c>
    </row>
    <row r="143" spans="7:12" x14ac:dyDescent="0.5">
      <c r="G143" s="56" t="str">
        <f t="shared" si="6"/>
        <v>Effectuez l’étape 1</v>
      </c>
      <c r="H143" s="56" t="str">
        <f t="shared" si="7"/>
        <v>Effectuez l’étape 1</v>
      </c>
      <c r="I143" s="3">
        <f t="shared" si="8"/>
        <v>0</v>
      </c>
      <c r="K143" s="114" t="e">
        <f>IF(revenueReduction&gt;0.3,MAX(IF($B143="Non - avec lien de dépendance",MIN(2258,E143,$D143)*overallRate,MIN(2258,E143)*overallRate),ROUND(MAX(IF($B143="Non - avec lien de dépendance",0,MIN((0.75*E143),1694)),MIN(E143,(0.75*$D143),1694)),2)),IF($B143="Non - avec lien de dépendance",MIN(2258,E143,$D143)*overallRate,MIN(2258,E143)*overallRate))</f>
        <v>#VALUE!</v>
      </c>
      <c r="L143" s="114" t="e">
        <f>IF(revenueReduction&gt;0.3,MAX(IF($B143="Non - avec lien de dépendance",MIN(2258,F143,$D143)*overallRate,MIN(2258,F143)*overallRate),ROUND(MAX(IF($B143="Non - avec lien de dépendance",0,MIN((0.75*F143),1694)),MIN(F143,(0.75*$D143),1694)),2)),IF($B143="Non - avec lien de dépendance",MIN(2258,F143,$D143)*overallRate,MIN(2258,F143)*overallRate))</f>
        <v>#VALUE!</v>
      </c>
    </row>
    <row r="144" spans="7:12" x14ac:dyDescent="0.5">
      <c r="G144" s="56" t="str">
        <f t="shared" si="6"/>
        <v>Effectuez l’étape 1</v>
      </c>
      <c r="H144" s="56" t="str">
        <f t="shared" si="7"/>
        <v>Effectuez l’étape 1</v>
      </c>
      <c r="I144" s="3">
        <f t="shared" si="8"/>
        <v>0</v>
      </c>
      <c r="K144" s="114" t="e">
        <f>IF(revenueReduction&gt;0.3,MAX(IF($B144="Non - avec lien de dépendance",MIN(2258,E144,$D144)*overallRate,MIN(2258,E144)*overallRate),ROUND(MAX(IF($B144="Non - avec lien de dépendance",0,MIN((0.75*E144),1694)),MIN(E144,(0.75*$D144),1694)),2)),IF($B144="Non - avec lien de dépendance",MIN(2258,E144,$D144)*overallRate,MIN(2258,E144)*overallRate))</f>
        <v>#VALUE!</v>
      </c>
      <c r="L144" s="114" t="e">
        <f>IF(revenueReduction&gt;0.3,MAX(IF($B144="Non - avec lien de dépendance",MIN(2258,F144,$D144)*overallRate,MIN(2258,F144)*overallRate),ROUND(MAX(IF($B144="Non - avec lien de dépendance",0,MIN((0.75*F144),1694)),MIN(F144,(0.75*$D144),1694)),2)),IF($B144="Non - avec lien de dépendance",MIN(2258,F144,$D144)*overallRate,MIN(2258,F144)*overallRate))</f>
        <v>#VALUE!</v>
      </c>
    </row>
    <row r="145" spans="7:12" x14ac:dyDescent="0.5">
      <c r="G145" s="56" t="str">
        <f t="shared" si="6"/>
        <v>Effectuez l’étape 1</v>
      </c>
      <c r="H145" s="56" t="str">
        <f t="shared" si="7"/>
        <v>Effectuez l’étape 1</v>
      </c>
      <c r="I145" s="3">
        <f t="shared" si="8"/>
        <v>0</v>
      </c>
      <c r="K145" s="114" t="e">
        <f>IF(revenueReduction&gt;0.3,MAX(IF($B145="Non - avec lien de dépendance",MIN(2258,E145,$D145)*overallRate,MIN(2258,E145)*overallRate),ROUND(MAX(IF($B145="Non - avec lien de dépendance",0,MIN((0.75*E145),1694)),MIN(E145,(0.75*$D145),1694)),2)),IF($B145="Non - avec lien de dépendance",MIN(2258,E145,$D145)*overallRate,MIN(2258,E145)*overallRate))</f>
        <v>#VALUE!</v>
      </c>
      <c r="L145" s="114" t="e">
        <f>IF(revenueReduction&gt;0.3,MAX(IF($B145="Non - avec lien de dépendance",MIN(2258,F145,$D145)*overallRate,MIN(2258,F145)*overallRate),ROUND(MAX(IF($B145="Non - avec lien de dépendance",0,MIN((0.75*F145),1694)),MIN(F145,(0.75*$D145),1694)),2)),IF($B145="Non - avec lien de dépendance",MIN(2258,F145,$D145)*overallRate,MIN(2258,F145)*overallRate))</f>
        <v>#VALUE!</v>
      </c>
    </row>
    <row r="146" spans="7:12" x14ac:dyDescent="0.5">
      <c r="G146" s="56" t="str">
        <f t="shared" si="6"/>
        <v>Effectuez l’étape 1</v>
      </c>
      <c r="H146" s="56" t="str">
        <f t="shared" si="7"/>
        <v>Effectuez l’étape 1</v>
      </c>
      <c r="I146" s="3">
        <f t="shared" si="8"/>
        <v>0</v>
      </c>
      <c r="K146" s="114" t="e">
        <f>IF(revenueReduction&gt;0.3,MAX(IF($B146="Non - avec lien de dépendance",MIN(2258,E146,$D146)*overallRate,MIN(2258,E146)*overallRate),ROUND(MAX(IF($B146="Non - avec lien de dépendance",0,MIN((0.75*E146),1694)),MIN(E146,(0.75*$D146),1694)),2)),IF($B146="Non - avec lien de dépendance",MIN(2258,E146,$D146)*overallRate,MIN(2258,E146)*overallRate))</f>
        <v>#VALUE!</v>
      </c>
      <c r="L146" s="114" t="e">
        <f>IF(revenueReduction&gt;0.3,MAX(IF($B146="Non - avec lien de dépendance",MIN(2258,F146,$D146)*overallRate,MIN(2258,F146)*overallRate),ROUND(MAX(IF($B146="Non - avec lien de dépendance",0,MIN((0.75*F146),1694)),MIN(F146,(0.75*$D146),1694)),2)),IF($B146="Non - avec lien de dépendance",MIN(2258,F146,$D146)*overallRate,MIN(2258,F146)*overallRate))</f>
        <v>#VALUE!</v>
      </c>
    </row>
    <row r="147" spans="7:12" x14ac:dyDescent="0.5">
      <c r="G147" s="56" t="str">
        <f t="shared" si="6"/>
        <v>Effectuez l’étape 1</v>
      </c>
      <c r="H147" s="56" t="str">
        <f t="shared" si="7"/>
        <v>Effectuez l’étape 1</v>
      </c>
      <c r="I147" s="3">
        <f t="shared" si="8"/>
        <v>0</v>
      </c>
      <c r="K147" s="114" t="e">
        <f>IF(revenueReduction&gt;0.3,MAX(IF($B147="Non - avec lien de dépendance",MIN(2258,E147,$D147)*overallRate,MIN(2258,E147)*overallRate),ROUND(MAX(IF($B147="Non - avec lien de dépendance",0,MIN((0.75*E147),1694)),MIN(E147,(0.75*$D147),1694)),2)),IF($B147="Non - avec lien de dépendance",MIN(2258,E147,$D147)*overallRate,MIN(2258,E147)*overallRate))</f>
        <v>#VALUE!</v>
      </c>
      <c r="L147" s="114" t="e">
        <f>IF(revenueReduction&gt;0.3,MAX(IF($B147="Non - avec lien de dépendance",MIN(2258,F147,$D147)*overallRate,MIN(2258,F147)*overallRate),ROUND(MAX(IF($B147="Non - avec lien de dépendance",0,MIN((0.75*F147),1694)),MIN(F147,(0.75*$D147),1694)),2)),IF($B147="Non - avec lien de dépendance",MIN(2258,F147,$D147)*overallRate,MIN(2258,F147)*overallRate))</f>
        <v>#VALUE!</v>
      </c>
    </row>
    <row r="148" spans="7:12" x14ac:dyDescent="0.5">
      <c r="G148" s="56" t="str">
        <f t="shared" si="6"/>
        <v>Effectuez l’étape 1</v>
      </c>
      <c r="H148" s="56" t="str">
        <f t="shared" si="7"/>
        <v>Effectuez l’étape 1</v>
      </c>
      <c r="I148" s="3">
        <f t="shared" si="8"/>
        <v>0</v>
      </c>
      <c r="K148" s="114" t="e">
        <f>IF(revenueReduction&gt;0.3,MAX(IF($B148="Non - avec lien de dépendance",MIN(2258,E148,$D148)*overallRate,MIN(2258,E148)*overallRate),ROUND(MAX(IF($B148="Non - avec lien de dépendance",0,MIN((0.75*E148),1694)),MIN(E148,(0.75*$D148),1694)),2)),IF($B148="Non - avec lien de dépendance",MIN(2258,E148,$D148)*overallRate,MIN(2258,E148)*overallRate))</f>
        <v>#VALUE!</v>
      </c>
      <c r="L148" s="114" t="e">
        <f>IF(revenueReduction&gt;0.3,MAX(IF($B148="Non - avec lien de dépendance",MIN(2258,F148,$D148)*overallRate,MIN(2258,F148)*overallRate),ROUND(MAX(IF($B148="Non - avec lien de dépendance",0,MIN((0.75*F148),1694)),MIN(F148,(0.75*$D148),1694)),2)),IF($B148="Non - avec lien de dépendance",MIN(2258,F148,$D148)*overallRate,MIN(2258,F148)*overallRate))</f>
        <v>#VALUE!</v>
      </c>
    </row>
    <row r="149" spans="7:12" x14ac:dyDescent="0.5">
      <c r="G149" s="56" t="str">
        <f t="shared" si="6"/>
        <v>Effectuez l’étape 1</v>
      </c>
      <c r="H149" s="56" t="str">
        <f t="shared" si="7"/>
        <v>Effectuez l’étape 1</v>
      </c>
      <c r="I149" s="3">
        <f t="shared" si="8"/>
        <v>0</v>
      </c>
      <c r="K149" s="114" t="e">
        <f>IF(revenueReduction&gt;0.3,MAX(IF($B149="Non - avec lien de dépendance",MIN(2258,E149,$D149)*overallRate,MIN(2258,E149)*overallRate),ROUND(MAX(IF($B149="Non - avec lien de dépendance",0,MIN((0.75*E149),1694)),MIN(E149,(0.75*$D149),1694)),2)),IF($B149="Non - avec lien de dépendance",MIN(2258,E149,$D149)*overallRate,MIN(2258,E149)*overallRate))</f>
        <v>#VALUE!</v>
      </c>
      <c r="L149" s="114" t="e">
        <f>IF(revenueReduction&gt;0.3,MAX(IF($B149="Non - avec lien de dépendance",MIN(2258,F149,$D149)*overallRate,MIN(2258,F149)*overallRate),ROUND(MAX(IF($B149="Non - avec lien de dépendance",0,MIN((0.75*F149),1694)),MIN(F149,(0.75*$D149),1694)),2)),IF($B149="Non - avec lien de dépendance",MIN(2258,F149,$D149)*overallRate,MIN(2258,F149)*overallRate))</f>
        <v>#VALUE!</v>
      </c>
    </row>
    <row r="150" spans="7:12" x14ac:dyDescent="0.5">
      <c r="G150" s="56" t="str">
        <f t="shared" si="6"/>
        <v>Effectuez l’étape 1</v>
      </c>
      <c r="H150" s="56" t="str">
        <f t="shared" si="7"/>
        <v>Effectuez l’étape 1</v>
      </c>
      <c r="I150" s="3">
        <f t="shared" si="8"/>
        <v>0</v>
      </c>
      <c r="K150" s="114" t="e">
        <f>IF(revenueReduction&gt;0.3,MAX(IF($B150="Non - avec lien de dépendance",MIN(2258,E150,$D150)*overallRate,MIN(2258,E150)*overallRate),ROUND(MAX(IF($B150="Non - avec lien de dépendance",0,MIN((0.75*E150),1694)),MIN(E150,(0.75*$D150),1694)),2)),IF($B150="Non - avec lien de dépendance",MIN(2258,E150,$D150)*overallRate,MIN(2258,E150)*overallRate))</f>
        <v>#VALUE!</v>
      </c>
      <c r="L150" s="114" t="e">
        <f>IF(revenueReduction&gt;0.3,MAX(IF($B150="Non - avec lien de dépendance",MIN(2258,F150,$D150)*overallRate,MIN(2258,F150)*overallRate),ROUND(MAX(IF($B150="Non - avec lien de dépendance",0,MIN((0.75*F150),1694)),MIN(F150,(0.75*$D150),1694)),2)),IF($B150="Non - avec lien de dépendance",MIN(2258,F150,$D150)*overallRate,MIN(2258,F150)*overallRate))</f>
        <v>#VALUE!</v>
      </c>
    </row>
    <row r="151" spans="7:12" x14ac:dyDescent="0.5">
      <c r="G151" s="56" t="str">
        <f t="shared" si="6"/>
        <v>Effectuez l’étape 1</v>
      </c>
      <c r="H151" s="56" t="str">
        <f t="shared" si="7"/>
        <v>Effectuez l’étape 1</v>
      </c>
      <c r="I151" s="3">
        <f t="shared" si="8"/>
        <v>0</v>
      </c>
      <c r="K151" s="114" t="e">
        <f>IF(revenueReduction&gt;0.3,MAX(IF($B151="Non - avec lien de dépendance",MIN(2258,E151,$D151)*overallRate,MIN(2258,E151)*overallRate),ROUND(MAX(IF($B151="Non - avec lien de dépendance",0,MIN((0.75*E151),1694)),MIN(E151,(0.75*$D151),1694)),2)),IF($B151="Non - avec lien de dépendance",MIN(2258,E151,$D151)*overallRate,MIN(2258,E151)*overallRate))</f>
        <v>#VALUE!</v>
      </c>
      <c r="L151" s="114" t="e">
        <f>IF(revenueReduction&gt;0.3,MAX(IF($B151="Non - avec lien de dépendance",MIN(2258,F151,$D151)*overallRate,MIN(2258,F151)*overallRate),ROUND(MAX(IF($B151="Non - avec lien de dépendance",0,MIN((0.75*F151),1694)),MIN(F151,(0.75*$D151),1694)),2)),IF($B151="Non - avec lien de dépendance",MIN(2258,F151,$D151)*overallRate,MIN(2258,F151)*overallRate))</f>
        <v>#VALUE!</v>
      </c>
    </row>
    <row r="152" spans="7:12" x14ac:dyDescent="0.5">
      <c r="G152" s="56" t="str">
        <f t="shared" si="6"/>
        <v>Effectuez l’étape 1</v>
      </c>
      <c r="H152" s="56" t="str">
        <f t="shared" si="7"/>
        <v>Effectuez l’étape 1</v>
      </c>
      <c r="I152" s="3">
        <f t="shared" si="8"/>
        <v>0</v>
      </c>
      <c r="K152" s="114" t="e">
        <f>IF(revenueReduction&gt;0.3,MAX(IF($B152="Non - avec lien de dépendance",MIN(2258,E152,$D152)*overallRate,MIN(2258,E152)*overallRate),ROUND(MAX(IF($B152="Non - avec lien de dépendance",0,MIN((0.75*E152),1694)),MIN(E152,(0.75*$D152),1694)),2)),IF($B152="Non - avec lien de dépendance",MIN(2258,E152,$D152)*overallRate,MIN(2258,E152)*overallRate))</f>
        <v>#VALUE!</v>
      </c>
      <c r="L152" s="114" t="e">
        <f>IF(revenueReduction&gt;0.3,MAX(IF($B152="Non - avec lien de dépendance",MIN(2258,F152,$D152)*overallRate,MIN(2258,F152)*overallRate),ROUND(MAX(IF($B152="Non - avec lien de dépendance",0,MIN((0.75*F152),1694)),MIN(F152,(0.75*$D152),1694)),2)),IF($B152="Non - avec lien de dépendance",MIN(2258,F152,$D152)*overallRate,MIN(2258,F152)*overallRate))</f>
        <v>#VALUE!</v>
      </c>
    </row>
    <row r="153" spans="7:12" x14ac:dyDescent="0.5">
      <c r="G153" s="56" t="str">
        <f t="shared" si="6"/>
        <v>Effectuez l’étape 1</v>
      </c>
      <c r="H153" s="56" t="str">
        <f t="shared" si="7"/>
        <v>Effectuez l’étape 1</v>
      </c>
      <c r="I153" s="3">
        <f t="shared" si="8"/>
        <v>0</v>
      </c>
      <c r="K153" s="114" t="e">
        <f>IF(revenueReduction&gt;0.3,MAX(IF($B153="Non - avec lien de dépendance",MIN(2258,E153,$D153)*overallRate,MIN(2258,E153)*overallRate),ROUND(MAX(IF($B153="Non - avec lien de dépendance",0,MIN((0.75*E153),1694)),MIN(E153,(0.75*$D153),1694)),2)),IF($B153="Non - avec lien de dépendance",MIN(2258,E153,$D153)*overallRate,MIN(2258,E153)*overallRate))</f>
        <v>#VALUE!</v>
      </c>
      <c r="L153" s="114" t="e">
        <f>IF(revenueReduction&gt;0.3,MAX(IF($B153="Non - avec lien de dépendance",MIN(2258,F153,$D153)*overallRate,MIN(2258,F153)*overallRate),ROUND(MAX(IF($B153="Non - avec lien de dépendance",0,MIN((0.75*F153),1694)),MIN(F153,(0.75*$D153),1694)),2)),IF($B153="Non - avec lien de dépendance",MIN(2258,F153,$D153)*overallRate,MIN(2258,F153)*overallRate))</f>
        <v>#VALUE!</v>
      </c>
    </row>
    <row r="154" spans="7:12" x14ac:dyDescent="0.5">
      <c r="G154" s="56" t="str">
        <f t="shared" si="6"/>
        <v>Effectuez l’étape 1</v>
      </c>
      <c r="H154" s="56" t="str">
        <f t="shared" si="7"/>
        <v>Effectuez l’étape 1</v>
      </c>
      <c r="I154" s="3">
        <f t="shared" si="8"/>
        <v>0</v>
      </c>
      <c r="K154" s="114" t="e">
        <f>IF(revenueReduction&gt;0.3,MAX(IF($B154="Non - avec lien de dépendance",MIN(2258,E154,$D154)*overallRate,MIN(2258,E154)*overallRate),ROUND(MAX(IF($B154="Non - avec lien de dépendance",0,MIN((0.75*E154),1694)),MIN(E154,(0.75*$D154),1694)),2)),IF($B154="Non - avec lien de dépendance",MIN(2258,E154,$D154)*overallRate,MIN(2258,E154)*overallRate))</f>
        <v>#VALUE!</v>
      </c>
      <c r="L154" s="114" t="e">
        <f>IF(revenueReduction&gt;0.3,MAX(IF($B154="Non - avec lien de dépendance",MIN(2258,F154,$D154)*overallRate,MIN(2258,F154)*overallRate),ROUND(MAX(IF($B154="Non - avec lien de dépendance",0,MIN((0.75*F154),1694)),MIN(F154,(0.75*$D154),1694)),2)),IF($B154="Non - avec lien de dépendance",MIN(2258,F154,$D154)*overallRate,MIN(2258,F154)*overallRate))</f>
        <v>#VALUE!</v>
      </c>
    </row>
    <row r="155" spans="7:12" x14ac:dyDescent="0.5">
      <c r="G155" s="56" t="str">
        <f t="shared" si="6"/>
        <v>Effectuez l’étape 1</v>
      </c>
      <c r="H155" s="56" t="str">
        <f t="shared" si="7"/>
        <v>Effectuez l’étape 1</v>
      </c>
      <c r="I155" s="3">
        <f t="shared" si="8"/>
        <v>0</v>
      </c>
      <c r="K155" s="114" t="e">
        <f>IF(revenueReduction&gt;0.3,MAX(IF($B155="Non - avec lien de dépendance",MIN(2258,E155,$D155)*overallRate,MIN(2258,E155)*overallRate),ROUND(MAX(IF($B155="Non - avec lien de dépendance",0,MIN((0.75*E155),1694)),MIN(E155,(0.75*$D155),1694)),2)),IF($B155="Non - avec lien de dépendance",MIN(2258,E155,$D155)*overallRate,MIN(2258,E155)*overallRate))</f>
        <v>#VALUE!</v>
      </c>
      <c r="L155" s="114" t="e">
        <f>IF(revenueReduction&gt;0.3,MAX(IF($B155="Non - avec lien de dépendance",MIN(2258,F155,$D155)*overallRate,MIN(2258,F155)*overallRate),ROUND(MAX(IF($B155="Non - avec lien de dépendance",0,MIN((0.75*F155),1694)),MIN(F155,(0.75*$D155),1694)),2)),IF($B155="Non - avec lien de dépendance",MIN(2258,F155,$D155)*overallRate,MIN(2258,F155)*overallRate))</f>
        <v>#VALUE!</v>
      </c>
    </row>
    <row r="156" spans="7:12" x14ac:dyDescent="0.5">
      <c r="G156" s="56" t="str">
        <f t="shared" si="6"/>
        <v>Effectuez l’étape 1</v>
      </c>
      <c r="H156" s="56" t="str">
        <f t="shared" si="7"/>
        <v>Effectuez l’étape 1</v>
      </c>
      <c r="I156" s="3">
        <f t="shared" si="8"/>
        <v>0</v>
      </c>
      <c r="K156" s="114" t="e">
        <f>IF(revenueReduction&gt;0.3,MAX(IF($B156="Non - avec lien de dépendance",MIN(2258,E156,$D156)*overallRate,MIN(2258,E156)*overallRate),ROUND(MAX(IF($B156="Non - avec lien de dépendance",0,MIN((0.75*E156),1694)),MIN(E156,(0.75*$D156),1694)),2)),IF($B156="Non - avec lien de dépendance",MIN(2258,E156,$D156)*overallRate,MIN(2258,E156)*overallRate))</f>
        <v>#VALUE!</v>
      </c>
      <c r="L156" s="114" t="e">
        <f>IF(revenueReduction&gt;0.3,MAX(IF($B156="Non - avec lien de dépendance",MIN(2258,F156,$D156)*overallRate,MIN(2258,F156)*overallRate),ROUND(MAX(IF($B156="Non - avec lien de dépendance",0,MIN((0.75*F156),1694)),MIN(F156,(0.75*$D156),1694)),2)),IF($B156="Non - avec lien de dépendance",MIN(2258,F156,$D156)*overallRate,MIN(2258,F156)*overallRate))</f>
        <v>#VALUE!</v>
      </c>
    </row>
    <row r="157" spans="7:12" x14ac:dyDescent="0.5">
      <c r="G157" s="56" t="str">
        <f t="shared" si="6"/>
        <v>Effectuez l’étape 1</v>
      </c>
      <c r="H157" s="56" t="str">
        <f t="shared" si="7"/>
        <v>Effectuez l’étape 1</v>
      </c>
      <c r="I157" s="3">
        <f t="shared" si="8"/>
        <v>0</v>
      </c>
      <c r="K157" s="114" t="e">
        <f>IF(revenueReduction&gt;0.3,MAX(IF($B157="Non - avec lien de dépendance",MIN(2258,E157,$D157)*overallRate,MIN(2258,E157)*overallRate),ROUND(MAX(IF($B157="Non - avec lien de dépendance",0,MIN((0.75*E157),1694)),MIN(E157,(0.75*$D157),1694)),2)),IF($B157="Non - avec lien de dépendance",MIN(2258,E157,$D157)*overallRate,MIN(2258,E157)*overallRate))</f>
        <v>#VALUE!</v>
      </c>
      <c r="L157" s="114" t="e">
        <f>IF(revenueReduction&gt;0.3,MAX(IF($B157="Non - avec lien de dépendance",MIN(2258,F157,$D157)*overallRate,MIN(2258,F157)*overallRate),ROUND(MAX(IF($B157="Non - avec lien de dépendance",0,MIN((0.75*F157),1694)),MIN(F157,(0.75*$D157),1694)),2)),IF($B157="Non - avec lien de dépendance",MIN(2258,F157,$D157)*overallRate,MIN(2258,F157)*overallRate))</f>
        <v>#VALUE!</v>
      </c>
    </row>
    <row r="158" spans="7:12" x14ac:dyDescent="0.5">
      <c r="G158" s="56" t="str">
        <f t="shared" si="6"/>
        <v>Effectuez l’étape 1</v>
      </c>
      <c r="H158" s="56" t="str">
        <f t="shared" si="7"/>
        <v>Effectuez l’étape 1</v>
      </c>
      <c r="I158" s="3">
        <f t="shared" si="8"/>
        <v>0</v>
      </c>
      <c r="K158" s="114" t="e">
        <f>IF(revenueReduction&gt;0.3,MAX(IF($B158="Non - avec lien de dépendance",MIN(2258,E158,$D158)*overallRate,MIN(2258,E158)*overallRate),ROUND(MAX(IF($B158="Non - avec lien de dépendance",0,MIN((0.75*E158),1694)),MIN(E158,(0.75*$D158),1694)),2)),IF($B158="Non - avec lien de dépendance",MIN(2258,E158,$D158)*overallRate,MIN(2258,E158)*overallRate))</f>
        <v>#VALUE!</v>
      </c>
      <c r="L158" s="114" t="e">
        <f>IF(revenueReduction&gt;0.3,MAX(IF($B158="Non - avec lien de dépendance",MIN(2258,F158,$D158)*overallRate,MIN(2258,F158)*overallRate),ROUND(MAX(IF($B158="Non - avec lien de dépendance",0,MIN((0.75*F158),1694)),MIN(F158,(0.75*$D158),1694)),2)),IF($B158="Non - avec lien de dépendance",MIN(2258,F158,$D158)*overallRate,MIN(2258,F158)*overallRate))</f>
        <v>#VALUE!</v>
      </c>
    </row>
    <row r="159" spans="7:12" x14ac:dyDescent="0.5">
      <c r="G159" s="56" t="str">
        <f t="shared" si="6"/>
        <v>Effectuez l’étape 1</v>
      </c>
      <c r="H159" s="56" t="str">
        <f t="shared" si="7"/>
        <v>Effectuez l’étape 1</v>
      </c>
      <c r="I159" s="3">
        <f t="shared" si="8"/>
        <v>0</v>
      </c>
      <c r="K159" s="114" t="e">
        <f>IF(revenueReduction&gt;0.3,MAX(IF($B159="Non - avec lien de dépendance",MIN(2258,E159,$D159)*overallRate,MIN(2258,E159)*overallRate),ROUND(MAX(IF($B159="Non - avec lien de dépendance",0,MIN((0.75*E159),1694)),MIN(E159,(0.75*$D159),1694)),2)),IF($B159="Non - avec lien de dépendance",MIN(2258,E159,$D159)*overallRate,MIN(2258,E159)*overallRate))</f>
        <v>#VALUE!</v>
      </c>
      <c r="L159" s="114" t="e">
        <f>IF(revenueReduction&gt;0.3,MAX(IF($B159="Non - avec lien de dépendance",MIN(2258,F159,$D159)*overallRate,MIN(2258,F159)*overallRate),ROUND(MAX(IF($B159="Non - avec lien de dépendance",0,MIN((0.75*F159),1694)),MIN(F159,(0.75*$D159),1694)),2)),IF($B159="Non - avec lien de dépendance",MIN(2258,F159,$D159)*overallRate,MIN(2258,F159)*overallRate))</f>
        <v>#VALUE!</v>
      </c>
    </row>
    <row r="160" spans="7:12" x14ac:dyDescent="0.5">
      <c r="G160" s="56" t="str">
        <f t="shared" si="6"/>
        <v>Effectuez l’étape 1</v>
      </c>
      <c r="H160" s="56" t="str">
        <f t="shared" si="7"/>
        <v>Effectuez l’étape 1</v>
      </c>
      <c r="I160" s="3">
        <f t="shared" si="8"/>
        <v>0</v>
      </c>
      <c r="K160" s="114" t="e">
        <f>IF(revenueReduction&gt;0.3,MAX(IF($B160="Non - avec lien de dépendance",MIN(2258,E160,$D160)*overallRate,MIN(2258,E160)*overallRate),ROUND(MAX(IF($B160="Non - avec lien de dépendance",0,MIN((0.75*E160),1694)),MIN(E160,(0.75*$D160),1694)),2)),IF($B160="Non - avec lien de dépendance",MIN(2258,E160,$D160)*overallRate,MIN(2258,E160)*overallRate))</f>
        <v>#VALUE!</v>
      </c>
      <c r="L160" s="114" t="e">
        <f>IF(revenueReduction&gt;0.3,MAX(IF($B160="Non - avec lien de dépendance",MIN(2258,F160,$D160)*overallRate,MIN(2258,F160)*overallRate),ROUND(MAX(IF($B160="Non - avec lien de dépendance",0,MIN((0.75*F160),1694)),MIN(F160,(0.75*$D160),1694)),2)),IF($B160="Non - avec lien de dépendance",MIN(2258,F160,$D160)*overallRate,MIN(2258,F160)*overallRate))</f>
        <v>#VALUE!</v>
      </c>
    </row>
    <row r="161" spans="7:12" x14ac:dyDescent="0.5">
      <c r="G161" s="56" t="str">
        <f t="shared" si="6"/>
        <v>Effectuez l’étape 1</v>
      </c>
      <c r="H161" s="56" t="str">
        <f t="shared" si="7"/>
        <v>Effectuez l’étape 1</v>
      </c>
      <c r="I161" s="3">
        <f t="shared" si="8"/>
        <v>0</v>
      </c>
      <c r="K161" s="114" t="e">
        <f>IF(revenueReduction&gt;0.3,MAX(IF($B161="Non - avec lien de dépendance",MIN(2258,E161,$D161)*overallRate,MIN(2258,E161)*overallRate),ROUND(MAX(IF($B161="Non - avec lien de dépendance",0,MIN((0.75*E161),1694)),MIN(E161,(0.75*$D161),1694)),2)),IF($B161="Non - avec lien de dépendance",MIN(2258,E161,$D161)*overallRate,MIN(2258,E161)*overallRate))</f>
        <v>#VALUE!</v>
      </c>
      <c r="L161" s="114" t="e">
        <f>IF(revenueReduction&gt;0.3,MAX(IF($B161="Non - avec lien de dépendance",MIN(2258,F161,$D161)*overallRate,MIN(2258,F161)*overallRate),ROUND(MAX(IF($B161="Non - avec lien de dépendance",0,MIN((0.75*F161),1694)),MIN(F161,(0.75*$D161),1694)),2)),IF($B161="Non - avec lien de dépendance",MIN(2258,F161,$D161)*overallRate,MIN(2258,F161)*overallRate))</f>
        <v>#VALUE!</v>
      </c>
    </row>
    <row r="162" spans="7:12" x14ac:dyDescent="0.5">
      <c r="G162" s="56" t="str">
        <f t="shared" si="6"/>
        <v>Effectuez l’étape 1</v>
      </c>
      <c r="H162" s="56" t="str">
        <f t="shared" si="7"/>
        <v>Effectuez l’étape 1</v>
      </c>
      <c r="I162" s="3">
        <f t="shared" si="8"/>
        <v>0</v>
      </c>
      <c r="K162" s="114" t="e">
        <f>IF(revenueReduction&gt;0.3,MAX(IF($B162="Non - avec lien de dépendance",MIN(2258,E162,$D162)*overallRate,MIN(2258,E162)*overallRate),ROUND(MAX(IF($B162="Non - avec lien de dépendance",0,MIN((0.75*E162),1694)),MIN(E162,(0.75*$D162),1694)),2)),IF($B162="Non - avec lien de dépendance",MIN(2258,E162,$D162)*overallRate,MIN(2258,E162)*overallRate))</f>
        <v>#VALUE!</v>
      </c>
      <c r="L162" s="114" t="e">
        <f>IF(revenueReduction&gt;0.3,MAX(IF($B162="Non - avec lien de dépendance",MIN(2258,F162,$D162)*overallRate,MIN(2258,F162)*overallRate),ROUND(MAX(IF($B162="Non - avec lien de dépendance",0,MIN((0.75*F162),1694)),MIN(F162,(0.75*$D162),1694)),2)),IF($B162="Non - avec lien de dépendance",MIN(2258,F162,$D162)*overallRate,MIN(2258,F162)*overallRate))</f>
        <v>#VALUE!</v>
      </c>
    </row>
    <row r="163" spans="7:12" x14ac:dyDescent="0.5">
      <c r="G163" s="56" t="str">
        <f t="shared" si="6"/>
        <v>Effectuez l’étape 1</v>
      </c>
      <c r="H163" s="56" t="str">
        <f t="shared" si="7"/>
        <v>Effectuez l’étape 1</v>
      </c>
      <c r="I163" s="3">
        <f t="shared" si="8"/>
        <v>0</v>
      </c>
      <c r="K163" s="114" t="e">
        <f>IF(revenueReduction&gt;0.3,MAX(IF($B163="Non - avec lien de dépendance",MIN(2258,E163,$D163)*overallRate,MIN(2258,E163)*overallRate),ROUND(MAX(IF($B163="Non - avec lien de dépendance",0,MIN((0.75*E163),1694)),MIN(E163,(0.75*$D163),1694)),2)),IF($B163="Non - avec lien de dépendance",MIN(2258,E163,$D163)*overallRate,MIN(2258,E163)*overallRate))</f>
        <v>#VALUE!</v>
      </c>
      <c r="L163" s="114" t="e">
        <f>IF(revenueReduction&gt;0.3,MAX(IF($B163="Non - avec lien de dépendance",MIN(2258,F163,$D163)*overallRate,MIN(2258,F163)*overallRate),ROUND(MAX(IF($B163="Non - avec lien de dépendance",0,MIN((0.75*F163),1694)),MIN(F163,(0.75*$D163),1694)),2)),IF($B163="Non - avec lien de dépendance",MIN(2258,F163,$D163)*overallRate,MIN(2258,F163)*overallRate))</f>
        <v>#VALUE!</v>
      </c>
    </row>
    <row r="164" spans="7:12" x14ac:dyDescent="0.5">
      <c r="G164" s="56" t="str">
        <f t="shared" si="6"/>
        <v>Effectuez l’étape 1</v>
      </c>
      <c r="H164" s="56" t="str">
        <f t="shared" si="7"/>
        <v>Effectuez l’étape 1</v>
      </c>
      <c r="I164" s="3">
        <f t="shared" si="8"/>
        <v>0</v>
      </c>
      <c r="K164" s="114" t="e">
        <f>IF(revenueReduction&gt;0.3,MAX(IF($B164="Non - avec lien de dépendance",MIN(2258,E164,$D164)*overallRate,MIN(2258,E164)*overallRate),ROUND(MAX(IF($B164="Non - avec lien de dépendance",0,MIN((0.75*E164),1694)),MIN(E164,(0.75*$D164),1694)),2)),IF($B164="Non - avec lien de dépendance",MIN(2258,E164,$D164)*overallRate,MIN(2258,E164)*overallRate))</f>
        <v>#VALUE!</v>
      </c>
      <c r="L164" s="114" t="e">
        <f>IF(revenueReduction&gt;0.3,MAX(IF($B164="Non - avec lien de dépendance",MIN(2258,F164,$D164)*overallRate,MIN(2258,F164)*overallRate),ROUND(MAX(IF($B164="Non - avec lien de dépendance",0,MIN((0.75*F164),1694)),MIN(F164,(0.75*$D164),1694)),2)),IF($B164="Non - avec lien de dépendance",MIN(2258,F164,$D164)*overallRate,MIN(2258,F164)*overallRate))</f>
        <v>#VALUE!</v>
      </c>
    </row>
    <row r="165" spans="7:12" x14ac:dyDescent="0.5">
      <c r="G165" s="56" t="str">
        <f t="shared" si="6"/>
        <v>Effectuez l’étape 1</v>
      </c>
      <c r="H165" s="56" t="str">
        <f t="shared" si="7"/>
        <v>Effectuez l’étape 1</v>
      </c>
      <c r="I165" s="3">
        <f t="shared" si="8"/>
        <v>0</v>
      </c>
      <c r="K165" s="114" t="e">
        <f>IF(revenueReduction&gt;0.3,MAX(IF($B165="Non - avec lien de dépendance",MIN(2258,E165,$D165)*overallRate,MIN(2258,E165)*overallRate),ROUND(MAX(IF($B165="Non - avec lien de dépendance",0,MIN((0.75*E165),1694)),MIN(E165,(0.75*$D165),1694)),2)),IF($B165="Non - avec lien de dépendance",MIN(2258,E165,$D165)*overallRate,MIN(2258,E165)*overallRate))</f>
        <v>#VALUE!</v>
      </c>
      <c r="L165" s="114" t="e">
        <f>IF(revenueReduction&gt;0.3,MAX(IF($B165="Non - avec lien de dépendance",MIN(2258,F165,$D165)*overallRate,MIN(2258,F165)*overallRate),ROUND(MAX(IF($B165="Non - avec lien de dépendance",0,MIN((0.75*F165),1694)),MIN(F165,(0.75*$D165),1694)),2)),IF($B165="Non - avec lien de dépendance",MIN(2258,F165,$D165)*overallRate,MIN(2258,F165)*overallRate))</f>
        <v>#VALUE!</v>
      </c>
    </row>
    <row r="166" spans="7:12" x14ac:dyDescent="0.5">
      <c r="G166" s="56" t="str">
        <f t="shared" si="6"/>
        <v>Effectuez l’étape 1</v>
      </c>
      <c r="H166" s="56" t="str">
        <f t="shared" si="7"/>
        <v>Effectuez l’étape 1</v>
      </c>
      <c r="I166" s="3">
        <f t="shared" si="8"/>
        <v>0</v>
      </c>
      <c r="K166" s="114" t="e">
        <f>IF(revenueReduction&gt;0.3,MAX(IF($B166="Non - avec lien de dépendance",MIN(2258,E166,$D166)*overallRate,MIN(2258,E166)*overallRate),ROUND(MAX(IF($B166="Non - avec lien de dépendance",0,MIN((0.75*E166),1694)),MIN(E166,(0.75*$D166),1694)),2)),IF($B166="Non - avec lien de dépendance",MIN(2258,E166,$D166)*overallRate,MIN(2258,E166)*overallRate))</f>
        <v>#VALUE!</v>
      </c>
      <c r="L166" s="114" t="e">
        <f>IF(revenueReduction&gt;0.3,MAX(IF($B166="Non - avec lien de dépendance",MIN(2258,F166,$D166)*overallRate,MIN(2258,F166)*overallRate),ROUND(MAX(IF($B166="Non - avec lien de dépendance",0,MIN((0.75*F166),1694)),MIN(F166,(0.75*$D166),1694)),2)),IF($B166="Non - avec lien de dépendance",MIN(2258,F166,$D166)*overallRate,MIN(2258,F166)*overallRate))</f>
        <v>#VALUE!</v>
      </c>
    </row>
    <row r="167" spans="7:12" x14ac:dyDescent="0.5">
      <c r="G167" s="56" t="str">
        <f t="shared" si="6"/>
        <v>Effectuez l’étape 1</v>
      </c>
      <c r="H167" s="56" t="str">
        <f t="shared" si="7"/>
        <v>Effectuez l’étape 1</v>
      </c>
      <c r="I167" s="3">
        <f t="shared" si="8"/>
        <v>0</v>
      </c>
      <c r="K167" s="114" t="e">
        <f>IF(revenueReduction&gt;0.3,MAX(IF($B167="Non - avec lien de dépendance",MIN(2258,E167,$D167)*overallRate,MIN(2258,E167)*overallRate),ROUND(MAX(IF($B167="Non - avec lien de dépendance",0,MIN((0.75*E167),1694)),MIN(E167,(0.75*$D167),1694)),2)),IF($B167="Non - avec lien de dépendance",MIN(2258,E167,$D167)*overallRate,MIN(2258,E167)*overallRate))</f>
        <v>#VALUE!</v>
      </c>
      <c r="L167" s="114" t="e">
        <f>IF(revenueReduction&gt;0.3,MAX(IF($B167="Non - avec lien de dépendance",MIN(2258,F167,$D167)*overallRate,MIN(2258,F167)*overallRate),ROUND(MAX(IF($B167="Non - avec lien de dépendance",0,MIN((0.75*F167),1694)),MIN(F167,(0.75*$D167),1694)),2)),IF($B167="Non - avec lien de dépendance",MIN(2258,F167,$D167)*overallRate,MIN(2258,F167)*overallRate))</f>
        <v>#VALUE!</v>
      </c>
    </row>
    <row r="168" spans="7:12" x14ac:dyDescent="0.5">
      <c r="G168" s="56" t="str">
        <f t="shared" si="6"/>
        <v>Effectuez l’étape 1</v>
      </c>
      <c r="H168" s="56" t="str">
        <f t="shared" si="7"/>
        <v>Effectuez l’étape 1</v>
      </c>
      <c r="I168" s="3">
        <f t="shared" si="8"/>
        <v>0</v>
      </c>
      <c r="K168" s="114" t="e">
        <f>IF(revenueReduction&gt;0.3,MAX(IF($B168="Non - avec lien de dépendance",MIN(2258,E168,$D168)*overallRate,MIN(2258,E168)*overallRate),ROUND(MAX(IF($B168="Non - avec lien de dépendance",0,MIN((0.75*E168),1694)),MIN(E168,(0.75*$D168),1694)),2)),IF($B168="Non - avec lien de dépendance",MIN(2258,E168,$D168)*overallRate,MIN(2258,E168)*overallRate))</f>
        <v>#VALUE!</v>
      </c>
      <c r="L168" s="114" t="e">
        <f>IF(revenueReduction&gt;0.3,MAX(IF($B168="Non - avec lien de dépendance",MIN(2258,F168,$D168)*overallRate,MIN(2258,F168)*overallRate),ROUND(MAX(IF($B168="Non - avec lien de dépendance",0,MIN((0.75*F168),1694)),MIN(F168,(0.75*$D168),1694)),2)),IF($B168="Non - avec lien de dépendance",MIN(2258,F168,$D168)*overallRate,MIN(2258,F168)*overallRate))</f>
        <v>#VALUE!</v>
      </c>
    </row>
    <row r="169" spans="7:12" x14ac:dyDescent="0.5">
      <c r="G169" s="56" t="str">
        <f t="shared" si="6"/>
        <v>Effectuez l’étape 1</v>
      </c>
      <c r="H169" s="56" t="str">
        <f t="shared" si="7"/>
        <v>Effectuez l’étape 1</v>
      </c>
      <c r="I169" s="3">
        <f t="shared" si="8"/>
        <v>0</v>
      </c>
      <c r="K169" s="114" t="e">
        <f>IF(revenueReduction&gt;0.3,MAX(IF($B169="Non - avec lien de dépendance",MIN(2258,E169,$D169)*overallRate,MIN(2258,E169)*overallRate),ROUND(MAX(IF($B169="Non - avec lien de dépendance",0,MIN((0.75*E169),1694)),MIN(E169,(0.75*$D169),1694)),2)),IF($B169="Non - avec lien de dépendance",MIN(2258,E169,$D169)*overallRate,MIN(2258,E169)*overallRate))</f>
        <v>#VALUE!</v>
      </c>
      <c r="L169" s="114" t="e">
        <f>IF(revenueReduction&gt;0.3,MAX(IF($B169="Non - avec lien de dépendance",MIN(2258,F169,$D169)*overallRate,MIN(2258,F169)*overallRate),ROUND(MAX(IF($B169="Non - avec lien de dépendance",0,MIN((0.75*F169),1694)),MIN(F169,(0.75*$D169),1694)),2)),IF($B169="Non - avec lien de dépendance",MIN(2258,F169,$D169)*overallRate,MIN(2258,F169)*overallRate))</f>
        <v>#VALUE!</v>
      </c>
    </row>
    <row r="170" spans="7:12" x14ac:dyDescent="0.5">
      <c r="G170" s="56" t="str">
        <f t="shared" si="6"/>
        <v>Effectuez l’étape 1</v>
      </c>
      <c r="H170" s="56" t="str">
        <f t="shared" si="7"/>
        <v>Effectuez l’étape 1</v>
      </c>
      <c r="I170" s="3">
        <f t="shared" si="8"/>
        <v>0</v>
      </c>
      <c r="K170" s="114" t="e">
        <f>IF(revenueReduction&gt;0.3,MAX(IF($B170="Non - avec lien de dépendance",MIN(2258,E170,$D170)*overallRate,MIN(2258,E170)*overallRate),ROUND(MAX(IF($B170="Non - avec lien de dépendance",0,MIN((0.75*E170),1694)),MIN(E170,(0.75*$D170),1694)),2)),IF($B170="Non - avec lien de dépendance",MIN(2258,E170,$D170)*overallRate,MIN(2258,E170)*overallRate))</f>
        <v>#VALUE!</v>
      </c>
      <c r="L170" s="114" t="e">
        <f>IF(revenueReduction&gt;0.3,MAX(IF($B170="Non - avec lien de dépendance",MIN(2258,F170,$D170)*overallRate,MIN(2258,F170)*overallRate),ROUND(MAX(IF($B170="Non - avec lien de dépendance",0,MIN((0.75*F170),1694)),MIN(F170,(0.75*$D170),1694)),2)),IF($B170="Non - avec lien de dépendance",MIN(2258,F170,$D170)*overallRate,MIN(2258,F170)*overallRate))</f>
        <v>#VALUE!</v>
      </c>
    </row>
    <row r="171" spans="7:12" x14ac:dyDescent="0.5">
      <c r="G171" s="56" t="str">
        <f t="shared" si="6"/>
        <v>Effectuez l’étape 1</v>
      </c>
      <c r="H171" s="56" t="str">
        <f t="shared" si="7"/>
        <v>Effectuez l’étape 1</v>
      </c>
      <c r="I171" s="3">
        <f t="shared" si="8"/>
        <v>0</v>
      </c>
      <c r="K171" s="114" t="e">
        <f>IF(revenueReduction&gt;0.3,MAX(IF($B171="Non - avec lien de dépendance",MIN(2258,E171,$D171)*overallRate,MIN(2258,E171)*overallRate),ROUND(MAX(IF($B171="Non - avec lien de dépendance",0,MIN((0.75*E171),1694)),MIN(E171,(0.75*$D171),1694)),2)),IF($B171="Non - avec lien de dépendance",MIN(2258,E171,$D171)*overallRate,MIN(2258,E171)*overallRate))</f>
        <v>#VALUE!</v>
      </c>
      <c r="L171" s="114" t="e">
        <f>IF(revenueReduction&gt;0.3,MAX(IF($B171="Non - avec lien de dépendance",MIN(2258,F171,$D171)*overallRate,MIN(2258,F171)*overallRate),ROUND(MAX(IF($B171="Non - avec lien de dépendance",0,MIN((0.75*F171),1694)),MIN(F171,(0.75*$D171),1694)),2)),IF($B171="Non - avec lien de dépendance",MIN(2258,F171,$D171)*overallRate,MIN(2258,F171)*overallRate))</f>
        <v>#VALUE!</v>
      </c>
    </row>
    <row r="172" spans="7:12" x14ac:dyDescent="0.5">
      <c r="G172" s="56" t="str">
        <f t="shared" si="6"/>
        <v>Effectuez l’étape 1</v>
      </c>
      <c r="H172" s="56" t="str">
        <f t="shared" si="7"/>
        <v>Effectuez l’étape 1</v>
      </c>
      <c r="I172" s="3">
        <f t="shared" si="8"/>
        <v>0</v>
      </c>
      <c r="K172" s="114" t="e">
        <f>IF(revenueReduction&gt;0.3,MAX(IF($B172="Non - avec lien de dépendance",MIN(2258,E172,$D172)*overallRate,MIN(2258,E172)*overallRate),ROUND(MAX(IF($B172="Non - avec lien de dépendance",0,MIN((0.75*E172),1694)),MIN(E172,(0.75*$D172),1694)),2)),IF($B172="Non - avec lien de dépendance",MIN(2258,E172,$D172)*overallRate,MIN(2258,E172)*overallRate))</f>
        <v>#VALUE!</v>
      </c>
      <c r="L172" s="114" t="e">
        <f>IF(revenueReduction&gt;0.3,MAX(IF($B172="Non - avec lien de dépendance",MIN(2258,F172,$D172)*overallRate,MIN(2258,F172)*overallRate),ROUND(MAX(IF($B172="Non - avec lien de dépendance",0,MIN((0.75*F172),1694)),MIN(F172,(0.75*$D172),1694)),2)),IF($B172="Non - avec lien de dépendance",MIN(2258,F172,$D172)*overallRate,MIN(2258,F172)*overallRate))</f>
        <v>#VALUE!</v>
      </c>
    </row>
    <row r="173" spans="7:12" x14ac:dyDescent="0.5">
      <c r="G173" s="56" t="str">
        <f t="shared" si="6"/>
        <v>Effectuez l’étape 1</v>
      </c>
      <c r="H173" s="56" t="str">
        <f t="shared" si="7"/>
        <v>Effectuez l’étape 1</v>
      </c>
      <c r="I173" s="3">
        <f t="shared" si="8"/>
        <v>0</v>
      </c>
      <c r="K173" s="114" t="e">
        <f>IF(revenueReduction&gt;0.3,MAX(IF($B173="Non - avec lien de dépendance",MIN(2258,E173,$D173)*overallRate,MIN(2258,E173)*overallRate),ROUND(MAX(IF($B173="Non - avec lien de dépendance",0,MIN((0.75*E173),1694)),MIN(E173,(0.75*$D173),1694)),2)),IF($B173="Non - avec lien de dépendance",MIN(2258,E173,$D173)*overallRate,MIN(2258,E173)*overallRate))</f>
        <v>#VALUE!</v>
      </c>
      <c r="L173" s="114" t="e">
        <f>IF(revenueReduction&gt;0.3,MAX(IF($B173="Non - avec lien de dépendance",MIN(2258,F173,$D173)*overallRate,MIN(2258,F173)*overallRate),ROUND(MAX(IF($B173="Non - avec lien de dépendance",0,MIN((0.75*F173),1694)),MIN(F173,(0.75*$D173),1694)),2)),IF($B173="Non - avec lien de dépendance",MIN(2258,F173,$D173)*overallRate,MIN(2258,F173)*overallRate))</f>
        <v>#VALUE!</v>
      </c>
    </row>
    <row r="174" spans="7:12" x14ac:dyDescent="0.5">
      <c r="G174" s="56" t="str">
        <f t="shared" si="6"/>
        <v>Effectuez l’étape 1</v>
      </c>
      <c r="H174" s="56" t="str">
        <f t="shared" si="7"/>
        <v>Effectuez l’étape 1</v>
      </c>
      <c r="I174" s="3">
        <f t="shared" si="8"/>
        <v>0</v>
      </c>
      <c r="K174" s="114" t="e">
        <f>IF(revenueReduction&gt;0.3,MAX(IF($B174="Non - avec lien de dépendance",MIN(2258,E174,$D174)*overallRate,MIN(2258,E174)*overallRate),ROUND(MAX(IF($B174="Non - avec lien de dépendance",0,MIN((0.75*E174),1694)),MIN(E174,(0.75*$D174),1694)),2)),IF($B174="Non - avec lien de dépendance",MIN(2258,E174,$D174)*overallRate,MIN(2258,E174)*overallRate))</f>
        <v>#VALUE!</v>
      </c>
      <c r="L174" s="114" t="e">
        <f>IF(revenueReduction&gt;0.3,MAX(IF($B174="Non - avec lien de dépendance",MIN(2258,F174,$D174)*overallRate,MIN(2258,F174)*overallRate),ROUND(MAX(IF($B174="Non - avec lien de dépendance",0,MIN((0.75*F174),1694)),MIN(F174,(0.75*$D174),1694)),2)),IF($B174="Non - avec lien de dépendance",MIN(2258,F174,$D174)*overallRate,MIN(2258,F174)*overallRate))</f>
        <v>#VALUE!</v>
      </c>
    </row>
    <row r="175" spans="7:12" x14ac:dyDescent="0.5">
      <c r="G175" s="56" t="str">
        <f t="shared" si="6"/>
        <v>Effectuez l’étape 1</v>
      </c>
      <c r="H175" s="56" t="str">
        <f t="shared" si="7"/>
        <v>Effectuez l’étape 1</v>
      </c>
      <c r="I175" s="3">
        <f t="shared" si="8"/>
        <v>0</v>
      </c>
      <c r="K175" s="114" t="e">
        <f>IF(revenueReduction&gt;0.3,MAX(IF($B175="Non - avec lien de dépendance",MIN(2258,E175,$D175)*overallRate,MIN(2258,E175)*overallRate),ROUND(MAX(IF($B175="Non - avec lien de dépendance",0,MIN((0.75*E175),1694)),MIN(E175,(0.75*$D175),1694)),2)),IF($B175="Non - avec lien de dépendance",MIN(2258,E175,$D175)*overallRate,MIN(2258,E175)*overallRate))</f>
        <v>#VALUE!</v>
      </c>
      <c r="L175" s="114" t="e">
        <f>IF(revenueReduction&gt;0.3,MAX(IF($B175="Non - avec lien de dépendance",MIN(2258,F175,$D175)*overallRate,MIN(2258,F175)*overallRate),ROUND(MAX(IF($B175="Non - avec lien de dépendance",0,MIN((0.75*F175),1694)),MIN(F175,(0.75*$D175),1694)),2)),IF($B175="Non - avec lien de dépendance",MIN(2258,F175,$D175)*overallRate,MIN(2258,F175)*overallRate))</f>
        <v>#VALUE!</v>
      </c>
    </row>
    <row r="176" spans="7:12" x14ac:dyDescent="0.5">
      <c r="G176" s="56" t="str">
        <f t="shared" si="6"/>
        <v>Effectuez l’étape 1</v>
      </c>
      <c r="H176" s="56" t="str">
        <f t="shared" si="7"/>
        <v>Effectuez l’étape 1</v>
      </c>
      <c r="I176" s="3">
        <f t="shared" si="8"/>
        <v>0</v>
      </c>
      <c r="K176" s="114" t="e">
        <f>IF(revenueReduction&gt;0.3,MAX(IF($B176="Non - avec lien de dépendance",MIN(2258,E176,$D176)*overallRate,MIN(2258,E176)*overallRate),ROUND(MAX(IF($B176="Non - avec lien de dépendance",0,MIN((0.75*E176),1694)),MIN(E176,(0.75*$D176),1694)),2)),IF($B176="Non - avec lien de dépendance",MIN(2258,E176,$D176)*overallRate,MIN(2258,E176)*overallRate))</f>
        <v>#VALUE!</v>
      </c>
      <c r="L176" s="114" t="e">
        <f>IF(revenueReduction&gt;0.3,MAX(IF($B176="Non - avec lien de dépendance",MIN(2258,F176,$D176)*overallRate,MIN(2258,F176)*overallRate),ROUND(MAX(IF($B176="Non - avec lien de dépendance",0,MIN((0.75*F176),1694)),MIN(F176,(0.75*$D176),1694)),2)),IF($B176="Non - avec lien de dépendance",MIN(2258,F176,$D176)*overallRate,MIN(2258,F176)*overallRate))</f>
        <v>#VALUE!</v>
      </c>
    </row>
    <row r="177" spans="7:12" x14ac:dyDescent="0.5">
      <c r="G177" s="56" t="str">
        <f t="shared" si="6"/>
        <v>Effectuez l’étape 1</v>
      </c>
      <c r="H177" s="56" t="str">
        <f t="shared" si="7"/>
        <v>Effectuez l’étape 1</v>
      </c>
      <c r="I177" s="3">
        <f t="shared" si="8"/>
        <v>0</v>
      </c>
      <c r="K177" s="114" t="e">
        <f>IF(revenueReduction&gt;0.3,MAX(IF($B177="Non - avec lien de dépendance",MIN(2258,E177,$D177)*overallRate,MIN(2258,E177)*overallRate),ROUND(MAX(IF($B177="Non - avec lien de dépendance",0,MIN((0.75*E177),1694)),MIN(E177,(0.75*$D177),1694)),2)),IF($B177="Non - avec lien de dépendance",MIN(2258,E177,$D177)*overallRate,MIN(2258,E177)*overallRate))</f>
        <v>#VALUE!</v>
      </c>
      <c r="L177" s="114" t="e">
        <f>IF(revenueReduction&gt;0.3,MAX(IF($B177="Non - avec lien de dépendance",MIN(2258,F177,$D177)*overallRate,MIN(2258,F177)*overallRate),ROUND(MAX(IF($B177="Non - avec lien de dépendance",0,MIN((0.75*F177),1694)),MIN(F177,(0.75*$D177),1694)),2)),IF($B177="Non - avec lien de dépendance",MIN(2258,F177,$D177)*overallRate,MIN(2258,F177)*overallRate))</f>
        <v>#VALUE!</v>
      </c>
    </row>
    <row r="178" spans="7:12" x14ac:dyDescent="0.5">
      <c r="G178" s="56" t="str">
        <f t="shared" si="6"/>
        <v>Effectuez l’étape 1</v>
      </c>
      <c r="H178" s="56" t="str">
        <f t="shared" si="7"/>
        <v>Effectuez l’étape 1</v>
      </c>
      <c r="I178" s="3">
        <f t="shared" si="8"/>
        <v>0</v>
      </c>
      <c r="K178" s="114" t="e">
        <f>IF(revenueReduction&gt;0.3,MAX(IF($B178="Non - avec lien de dépendance",MIN(2258,E178,$D178)*overallRate,MIN(2258,E178)*overallRate),ROUND(MAX(IF($B178="Non - avec lien de dépendance",0,MIN((0.75*E178),1694)),MIN(E178,(0.75*$D178),1694)),2)),IF($B178="Non - avec lien de dépendance",MIN(2258,E178,$D178)*overallRate,MIN(2258,E178)*overallRate))</f>
        <v>#VALUE!</v>
      </c>
      <c r="L178" s="114" t="e">
        <f>IF(revenueReduction&gt;0.3,MAX(IF($B178="Non - avec lien de dépendance",MIN(2258,F178,$D178)*overallRate,MIN(2258,F178)*overallRate),ROUND(MAX(IF($B178="Non - avec lien de dépendance",0,MIN((0.75*F178),1694)),MIN(F178,(0.75*$D178),1694)),2)),IF($B178="Non - avec lien de dépendance",MIN(2258,F178,$D178)*overallRate,MIN(2258,F178)*overallRate))</f>
        <v>#VALUE!</v>
      </c>
    </row>
    <row r="179" spans="7:12" x14ac:dyDescent="0.5">
      <c r="G179" s="56" t="str">
        <f t="shared" si="6"/>
        <v>Effectuez l’étape 1</v>
      </c>
      <c r="H179" s="56" t="str">
        <f t="shared" si="7"/>
        <v>Effectuez l’étape 1</v>
      </c>
      <c r="I179" s="3">
        <f t="shared" si="8"/>
        <v>0</v>
      </c>
      <c r="K179" s="114" t="e">
        <f>IF(revenueReduction&gt;0.3,MAX(IF($B179="Non - avec lien de dépendance",MIN(2258,E179,$D179)*overallRate,MIN(2258,E179)*overallRate),ROUND(MAX(IF($B179="Non - avec lien de dépendance",0,MIN((0.75*E179),1694)),MIN(E179,(0.75*$D179),1694)),2)),IF($B179="Non - avec lien de dépendance",MIN(2258,E179,$D179)*overallRate,MIN(2258,E179)*overallRate))</f>
        <v>#VALUE!</v>
      </c>
      <c r="L179" s="114" t="e">
        <f>IF(revenueReduction&gt;0.3,MAX(IF($B179="Non - avec lien de dépendance",MIN(2258,F179,$D179)*overallRate,MIN(2258,F179)*overallRate),ROUND(MAX(IF($B179="Non - avec lien de dépendance",0,MIN((0.75*F179),1694)),MIN(F179,(0.75*$D179),1694)),2)),IF($B179="Non - avec lien de dépendance",MIN(2258,F179,$D179)*overallRate,MIN(2258,F179)*overallRate))</f>
        <v>#VALUE!</v>
      </c>
    </row>
    <row r="180" spans="7:12" x14ac:dyDescent="0.5">
      <c r="G180" s="56" t="str">
        <f t="shared" si="6"/>
        <v>Effectuez l’étape 1</v>
      </c>
      <c r="H180" s="56" t="str">
        <f t="shared" si="7"/>
        <v>Effectuez l’étape 1</v>
      </c>
      <c r="I180" s="3">
        <f t="shared" si="8"/>
        <v>0</v>
      </c>
      <c r="K180" s="114" t="e">
        <f>IF(revenueReduction&gt;0.3,MAX(IF($B180="Non - avec lien de dépendance",MIN(2258,E180,$D180)*overallRate,MIN(2258,E180)*overallRate),ROUND(MAX(IF($B180="Non - avec lien de dépendance",0,MIN((0.75*E180),1694)),MIN(E180,(0.75*$D180),1694)),2)),IF($B180="Non - avec lien de dépendance",MIN(2258,E180,$D180)*overallRate,MIN(2258,E180)*overallRate))</f>
        <v>#VALUE!</v>
      </c>
      <c r="L180" s="114" t="e">
        <f>IF(revenueReduction&gt;0.3,MAX(IF($B180="Non - avec lien de dépendance",MIN(2258,F180,$D180)*overallRate,MIN(2258,F180)*overallRate),ROUND(MAX(IF($B180="Non - avec lien de dépendance",0,MIN((0.75*F180),1694)),MIN(F180,(0.75*$D180),1694)),2)),IF($B180="Non - avec lien de dépendance",MIN(2258,F180,$D180)*overallRate,MIN(2258,F180)*overallRate))</f>
        <v>#VALUE!</v>
      </c>
    </row>
    <row r="181" spans="7:12" x14ac:dyDescent="0.5">
      <c r="G181" s="56" t="str">
        <f t="shared" si="6"/>
        <v>Effectuez l’étape 1</v>
      </c>
      <c r="H181" s="56" t="str">
        <f t="shared" si="7"/>
        <v>Effectuez l’étape 1</v>
      </c>
      <c r="I181" s="3">
        <f t="shared" si="8"/>
        <v>0</v>
      </c>
      <c r="K181" s="114" t="e">
        <f>IF(revenueReduction&gt;0.3,MAX(IF($B181="Non - avec lien de dépendance",MIN(2258,E181,$D181)*overallRate,MIN(2258,E181)*overallRate),ROUND(MAX(IF($B181="Non - avec lien de dépendance",0,MIN((0.75*E181),1694)),MIN(E181,(0.75*$D181),1694)),2)),IF($B181="Non - avec lien de dépendance",MIN(2258,E181,$D181)*overallRate,MIN(2258,E181)*overallRate))</f>
        <v>#VALUE!</v>
      </c>
      <c r="L181" s="114" t="e">
        <f>IF(revenueReduction&gt;0.3,MAX(IF($B181="Non - avec lien de dépendance",MIN(2258,F181,$D181)*overallRate,MIN(2258,F181)*overallRate),ROUND(MAX(IF($B181="Non - avec lien de dépendance",0,MIN((0.75*F181),1694)),MIN(F181,(0.75*$D181),1694)),2)),IF($B181="Non - avec lien de dépendance",MIN(2258,F181,$D181)*overallRate,MIN(2258,F181)*overallRate))</f>
        <v>#VALUE!</v>
      </c>
    </row>
    <row r="182" spans="7:12" x14ac:dyDescent="0.5">
      <c r="G182" s="56" t="str">
        <f t="shared" si="6"/>
        <v>Effectuez l’étape 1</v>
      </c>
      <c r="H182" s="56" t="str">
        <f t="shared" si="7"/>
        <v>Effectuez l’étape 1</v>
      </c>
      <c r="I182" s="3">
        <f t="shared" si="8"/>
        <v>0</v>
      </c>
      <c r="K182" s="114" t="e">
        <f>IF(revenueReduction&gt;0.3,MAX(IF($B182="Non - avec lien de dépendance",MIN(2258,E182,$D182)*overallRate,MIN(2258,E182)*overallRate),ROUND(MAX(IF($B182="Non - avec lien de dépendance",0,MIN((0.75*E182),1694)),MIN(E182,(0.75*$D182),1694)),2)),IF($B182="Non - avec lien de dépendance",MIN(2258,E182,$D182)*overallRate,MIN(2258,E182)*overallRate))</f>
        <v>#VALUE!</v>
      </c>
      <c r="L182" s="114" t="e">
        <f>IF(revenueReduction&gt;0.3,MAX(IF($B182="Non - avec lien de dépendance",MIN(2258,F182,$D182)*overallRate,MIN(2258,F182)*overallRate),ROUND(MAX(IF($B182="Non - avec lien de dépendance",0,MIN((0.75*F182),1694)),MIN(F182,(0.75*$D182),1694)),2)),IF($B182="Non - avec lien de dépendance",MIN(2258,F182,$D182)*overallRate,MIN(2258,F182)*overallRate))</f>
        <v>#VALUE!</v>
      </c>
    </row>
    <row r="183" spans="7:12" x14ac:dyDescent="0.5">
      <c r="G183" s="56" t="str">
        <f t="shared" si="6"/>
        <v>Effectuez l’étape 1</v>
      </c>
      <c r="H183" s="56" t="str">
        <f t="shared" si="7"/>
        <v>Effectuez l’étape 1</v>
      </c>
      <c r="I183" s="3">
        <f t="shared" si="8"/>
        <v>0</v>
      </c>
      <c r="K183" s="114" t="e">
        <f>IF(revenueReduction&gt;0.3,MAX(IF($B183="Non - avec lien de dépendance",MIN(2258,E183,$D183)*overallRate,MIN(2258,E183)*overallRate),ROUND(MAX(IF($B183="Non - avec lien de dépendance",0,MIN((0.75*E183),1694)),MIN(E183,(0.75*$D183),1694)),2)),IF($B183="Non - avec lien de dépendance",MIN(2258,E183,$D183)*overallRate,MIN(2258,E183)*overallRate))</f>
        <v>#VALUE!</v>
      </c>
      <c r="L183" s="114" t="e">
        <f>IF(revenueReduction&gt;0.3,MAX(IF($B183="Non - avec lien de dépendance",MIN(2258,F183,$D183)*overallRate,MIN(2258,F183)*overallRate),ROUND(MAX(IF($B183="Non - avec lien de dépendance",0,MIN((0.75*F183),1694)),MIN(F183,(0.75*$D183),1694)),2)),IF($B183="Non - avec lien de dépendance",MIN(2258,F183,$D183)*overallRate,MIN(2258,F183)*overallRate))</f>
        <v>#VALUE!</v>
      </c>
    </row>
    <row r="184" spans="7:12" x14ac:dyDescent="0.5">
      <c r="G184" s="56" t="str">
        <f t="shared" si="6"/>
        <v>Effectuez l’étape 1</v>
      </c>
      <c r="H184" s="56" t="str">
        <f t="shared" si="7"/>
        <v>Effectuez l’étape 1</v>
      </c>
      <c r="I184" s="3">
        <f t="shared" si="8"/>
        <v>0</v>
      </c>
      <c r="K184" s="114" t="e">
        <f>IF(revenueReduction&gt;0.3,MAX(IF($B184="Non - avec lien de dépendance",MIN(2258,E184,$D184)*overallRate,MIN(2258,E184)*overallRate),ROUND(MAX(IF($B184="Non - avec lien de dépendance",0,MIN((0.75*E184),1694)),MIN(E184,(0.75*$D184),1694)),2)),IF($B184="Non - avec lien de dépendance",MIN(2258,E184,$D184)*overallRate,MIN(2258,E184)*overallRate))</f>
        <v>#VALUE!</v>
      </c>
      <c r="L184" s="114" t="e">
        <f>IF(revenueReduction&gt;0.3,MAX(IF($B184="Non - avec lien de dépendance",MIN(2258,F184,$D184)*overallRate,MIN(2258,F184)*overallRate),ROUND(MAX(IF($B184="Non - avec lien de dépendance",0,MIN((0.75*F184),1694)),MIN(F184,(0.75*$D184),1694)),2)),IF($B184="Non - avec lien de dépendance",MIN(2258,F184,$D184)*overallRate,MIN(2258,F184)*overallRate))</f>
        <v>#VALUE!</v>
      </c>
    </row>
    <row r="185" spans="7:12" x14ac:dyDescent="0.5">
      <c r="G185" s="56" t="str">
        <f t="shared" si="6"/>
        <v>Effectuez l’étape 1</v>
      </c>
      <c r="H185" s="56" t="str">
        <f t="shared" si="7"/>
        <v>Effectuez l’étape 1</v>
      </c>
      <c r="I185" s="3">
        <f t="shared" si="8"/>
        <v>0</v>
      </c>
      <c r="K185" s="114" t="e">
        <f>IF(revenueReduction&gt;0.3,MAX(IF($B185="Non - avec lien de dépendance",MIN(2258,E185,$D185)*overallRate,MIN(2258,E185)*overallRate),ROUND(MAX(IF($B185="Non - avec lien de dépendance",0,MIN((0.75*E185),1694)),MIN(E185,(0.75*$D185),1694)),2)),IF($B185="Non - avec lien de dépendance",MIN(2258,E185,$D185)*overallRate,MIN(2258,E185)*overallRate))</f>
        <v>#VALUE!</v>
      </c>
      <c r="L185" s="114" t="e">
        <f>IF(revenueReduction&gt;0.3,MAX(IF($B185="Non - avec lien de dépendance",MIN(2258,F185,$D185)*overallRate,MIN(2258,F185)*overallRate),ROUND(MAX(IF($B185="Non - avec lien de dépendance",0,MIN((0.75*F185),1694)),MIN(F185,(0.75*$D185),1694)),2)),IF($B185="Non - avec lien de dépendance",MIN(2258,F185,$D185)*overallRate,MIN(2258,F185)*overallRate))</f>
        <v>#VALUE!</v>
      </c>
    </row>
    <row r="186" spans="7:12" x14ac:dyDescent="0.5">
      <c r="G186" s="56" t="str">
        <f t="shared" si="6"/>
        <v>Effectuez l’étape 1</v>
      </c>
      <c r="H186" s="56" t="str">
        <f t="shared" si="7"/>
        <v>Effectuez l’étape 1</v>
      </c>
      <c r="I186" s="3">
        <f t="shared" si="8"/>
        <v>0</v>
      </c>
      <c r="K186" s="114" t="e">
        <f>IF(revenueReduction&gt;0.3,MAX(IF($B186="Non - avec lien de dépendance",MIN(2258,E186,$D186)*overallRate,MIN(2258,E186)*overallRate),ROUND(MAX(IF($B186="Non - avec lien de dépendance",0,MIN((0.75*E186),1694)),MIN(E186,(0.75*$D186),1694)),2)),IF($B186="Non - avec lien de dépendance",MIN(2258,E186,$D186)*overallRate,MIN(2258,E186)*overallRate))</f>
        <v>#VALUE!</v>
      </c>
      <c r="L186" s="114" t="e">
        <f>IF(revenueReduction&gt;0.3,MAX(IF($B186="Non - avec lien de dépendance",MIN(2258,F186,$D186)*overallRate,MIN(2258,F186)*overallRate),ROUND(MAX(IF($B186="Non - avec lien de dépendance",0,MIN((0.75*F186),1694)),MIN(F186,(0.75*$D186),1694)),2)),IF($B186="Non - avec lien de dépendance",MIN(2258,F186,$D186)*overallRate,MIN(2258,F186)*overallRate))</f>
        <v>#VALUE!</v>
      </c>
    </row>
    <row r="187" spans="7:12" x14ac:dyDescent="0.5">
      <c r="G187" s="56" t="str">
        <f t="shared" si="6"/>
        <v>Effectuez l’étape 1</v>
      </c>
      <c r="H187" s="56" t="str">
        <f t="shared" si="7"/>
        <v>Effectuez l’étape 1</v>
      </c>
      <c r="I187" s="3">
        <f t="shared" si="8"/>
        <v>0</v>
      </c>
      <c r="K187" s="114" t="e">
        <f>IF(revenueReduction&gt;0.3,MAX(IF($B187="Non - avec lien de dépendance",MIN(2258,E187,$D187)*overallRate,MIN(2258,E187)*overallRate),ROUND(MAX(IF($B187="Non - avec lien de dépendance",0,MIN((0.75*E187),1694)),MIN(E187,(0.75*$D187),1694)),2)),IF($B187="Non - avec lien de dépendance",MIN(2258,E187,$D187)*overallRate,MIN(2258,E187)*overallRate))</f>
        <v>#VALUE!</v>
      </c>
      <c r="L187" s="114" t="e">
        <f>IF(revenueReduction&gt;0.3,MAX(IF($B187="Non - avec lien de dépendance",MIN(2258,F187,$D187)*overallRate,MIN(2258,F187)*overallRate),ROUND(MAX(IF($B187="Non - avec lien de dépendance",0,MIN((0.75*F187),1694)),MIN(F187,(0.75*$D187),1694)),2)),IF($B187="Non - avec lien de dépendance",MIN(2258,F187,$D187)*overallRate,MIN(2258,F187)*overallRate))</f>
        <v>#VALUE!</v>
      </c>
    </row>
    <row r="188" spans="7:12" x14ac:dyDescent="0.5">
      <c r="G188" s="56" t="str">
        <f t="shared" si="6"/>
        <v>Effectuez l’étape 1</v>
      </c>
      <c r="H188" s="56" t="str">
        <f t="shared" si="7"/>
        <v>Effectuez l’étape 1</v>
      </c>
      <c r="I188" s="3">
        <f t="shared" si="8"/>
        <v>0</v>
      </c>
      <c r="K188" s="114" t="e">
        <f>IF(revenueReduction&gt;0.3,MAX(IF($B188="Non - avec lien de dépendance",MIN(2258,E188,$D188)*overallRate,MIN(2258,E188)*overallRate),ROUND(MAX(IF($B188="Non - avec lien de dépendance",0,MIN((0.75*E188),1694)),MIN(E188,(0.75*$D188),1694)),2)),IF($B188="Non - avec lien de dépendance",MIN(2258,E188,$D188)*overallRate,MIN(2258,E188)*overallRate))</f>
        <v>#VALUE!</v>
      </c>
      <c r="L188" s="114" t="e">
        <f>IF(revenueReduction&gt;0.3,MAX(IF($B188="Non - avec lien de dépendance",MIN(2258,F188,$D188)*overallRate,MIN(2258,F188)*overallRate),ROUND(MAX(IF($B188="Non - avec lien de dépendance",0,MIN((0.75*F188),1694)),MIN(F188,(0.75*$D188),1694)),2)),IF($B188="Non - avec lien de dépendance",MIN(2258,F188,$D188)*overallRate,MIN(2258,F188)*overallRate))</f>
        <v>#VALUE!</v>
      </c>
    </row>
    <row r="189" spans="7:12" x14ac:dyDescent="0.5">
      <c r="G189" s="56" t="str">
        <f t="shared" si="6"/>
        <v>Effectuez l’étape 1</v>
      </c>
      <c r="H189" s="56" t="str">
        <f t="shared" si="7"/>
        <v>Effectuez l’étape 1</v>
      </c>
      <c r="I189" s="3">
        <f t="shared" si="8"/>
        <v>0</v>
      </c>
      <c r="K189" s="114" t="e">
        <f>IF(revenueReduction&gt;0.3,MAX(IF($B189="Non - avec lien de dépendance",MIN(2258,E189,$D189)*overallRate,MIN(2258,E189)*overallRate),ROUND(MAX(IF($B189="Non - avec lien de dépendance",0,MIN((0.75*E189),1694)),MIN(E189,(0.75*$D189),1694)),2)),IF($B189="Non - avec lien de dépendance",MIN(2258,E189,$D189)*overallRate,MIN(2258,E189)*overallRate))</f>
        <v>#VALUE!</v>
      </c>
      <c r="L189" s="114" t="e">
        <f>IF(revenueReduction&gt;0.3,MAX(IF($B189="Non - avec lien de dépendance",MIN(2258,F189,$D189)*overallRate,MIN(2258,F189)*overallRate),ROUND(MAX(IF($B189="Non - avec lien de dépendance",0,MIN((0.75*F189),1694)),MIN(F189,(0.75*$D189),1694)),2)),IF($B189="Non - avec lien de dépendance",MIN(2258,F189,$D189)*overallRate,MIN(2258,F189)*overallRate))</f>
        <v>#VALUE!</v>
      </c>
    </row>
    <row r="190" spans="7:12" x14ac:dyDescent="0.5">
      <c r="G190" s="56" t="str">
        <f t="shared" si="6"/>
        <v>Effectuez l’étape 1</v>
      </c>
      <c r="H190" s="56" t="str">
        <f t="shared" si="7"/>
        <v>Effectuez l’étape 1</v>
      </c>
      <c r="I190" s="3">
        <f t="shared" si="8"/>
        <v>0</v>
      </c>
      <c r="K190" s="114" t="e">
        <f>IF(revenueReduction&gt;0.3,MAX(IF($B190="Non - avec lien de dépendance",MIN(2258,E190,$D190)*overallRate,MIN(2258,E190)*overallRate),ROUND(MAX(IF($B190="Non - avec lien de dépendance",0,MIN((0.75*E190),1694)),MIN(E190,(0.75*$D190),1694)),2)),IF($B190="Non - avec lien de dépendance",MIN(2258,E190,$D190)*overallRate,MIN(2258,E190)*overallRate))</f>
        <v>#VALUE!</v>
      </c>
      <c r="L190" s="114" t="e">
        <f>IF(revenueReduction&gt;0.3,MAX(IF($B190="Non - avec lien de dépendance",MIN(2258,F190,$D190)*overallRate,MIN(2258,F190)*overallRate),ROUND(MAX(IF($B190="Non - avec lien de dépendance",0,MIN((0.75*F190),1694)),MIN(F190,(0.75*$D190),1694)),2)),IF($B190="Non - avec lien de dépendance",MIN(2258,F190,$D190)*overallRate,MIN(2258,F190)*overallRate))</f>
        <v>#VALUE!</v>
      </c>
    </row>
    <row r="191" spans="7:12" x14ac:dyDescent="0.5">
      <c r="G191" s="56" t="str">
        <f t="shared" si="6"/>
        <v>Effectuez l’étape 1</v>
      </c>
      <c r="H191" s="56" t="str">
        <f t="shared" si="7"/>
        <v>Effectuez l’étape 1</v>
      </c>
      <c r="I191" s="3">
        <f t="shared" si="8"/>
        <v>0</v>
      </c>
      <c r="K191" s="114" t="e">
        <f>IF(revenueReduction&gt;0.3,MAX(IF($B191="Non - avec lien de dépendance",MIN(2258,E191,$D191)*overallRate,MIN(2258,E191)*overallRate),ROUND(MAX(IF($B191="Non - avec lien de dépendance",0,MIN((0.75*E191),1694)),MIN(E191,(0.75*$D191),1694)),2)),IF($B191="Non - avec lien de dépendance",MIN(2258,E191,$D191)*overallRate,MIN(2258,E191)*overallRate))</f>
        <v>#VALUE!</v>
      </c>
      <c r="L191" s="114" t="e">
        <f>IF(revenueReduction&gt;0.3,MAX(IF($B191="Non - avec lien de dépendance",MIN(2258,F191,$D191)*overallRate,MIN(2258,F191)*overallRate),ROUND(MAX(IF($B191="Non - avec lien de dépendance",0,MIN((0.75*F191),1694)),MIN(F191,(0.75*$D191),1694)),2)),IF($B191="Non - avec lien de dépendance",MIN(2258,F191,$D191)*overallRate,MIN(2258,F191)*overallRate))</f>
        <v>#VALUE!</v>
      </c>
    </row>
    <row r="192" spans="7:12" x14ac:dyDescent="0.5">
      <c r="G192" s="56" t="str">
        <f t="shared" si="6"/>
        <v>Effectuez l’étape 1</v>
      </c>
      <c r="H192" s="56" t="str">
        <f t="shared" si="7"/>
        <v>Effectuez l’étape 1</v>
      </c>
      <c r="I192" s="3">
        <f t="shared" si="8"/>
        <v>0</v>
      </c>
      <c r="K192" s="114" t="e">
        <f>IF(revenueReduction&gt;0.3,MAX(IF($B192="Non - avec lien de dépendance",MIN(2258,E192,$D192)*overallRate,MIN(2258,E192)*overallRate),ROUND(MAX(IF($B192="Non - avec lien de dépendance",0,MIN((0.75*E192),1694)),MIN(E192,(0.75*$D192),1694)),2)),IF($B192="Non - avec lien de dépendance",MIN(2258,E192,$D192)*overallRate,MIN(2258,E192)*overallRate))</f>
        <v>#VALUE!</v>
      </c>
      <c r="L192" s="114" t="e">
        <f>IF(revenueReduction&gt;0.3,MAX(IF($B192="Non - avec lien de dépendance",MIN(2258,F192,$D192)*overallRate,MIN(2258,F192)*overallRate),ROUND(MAX(IF($B192="Non - avec lien de dépendance",0,MIN((0.75*F192),1694)),MIN(F192,(0.75*$D192),1694)),2)),IF($B192="Non - avec lien de dépendance",MIN(2258,F192,$D192)*overallRate,MIN(2258,F192)*overallRate))</f>
        <v>#VALUE!</v>
      </c>
    </row>
    <row r="193" spans="7:12" x14ac:dyDescent="0.5">
      <c r="G193" s="56" t="str">
        <f t="shared" si="6"/>
        <v>Effectuez l’étape 1</v>
      </c>
      <c r="H193" s="56" t="str">
        <f t="shared" si="7"/>
        <v>Effectuez l’étape 1</v>
      </c>
      <c r="I193" s="3">
        <f t="shared" si="8"/>
        <v>0</v>
      </c>
      <c r="K193" s="114" t="e">
        <f>IF(revenueReduction&gt;0.3,MAX(IF($B193="Non - avec lien de dépendance",MIN(2258,E193,$D193)*overallRate,MIN(2258,E193)*overallRate),ROUND(MAX(IF($B193="Non - avec lien de dépendance",0,MIN((0.75*E193),1694)),MIN(E193,(0.75*$D193),1694)),2)),IF($B193="Non - avec lien de dépendance",MIN(2258,E193,$D193)*overallRate,MIN(2258,E193)*overallRate))</f>
        <v>#VALUE!</v>
      </c>
      <c r="L193" s="114" t="e">
        <f>IF(revenueReduction&gt;0.3,MAX(IF($B193="Non - avec lien de dépendance",MIN(2258,F193,$D193)*overallRate,MIN(2258,F193)*overallRate),ROUND(MAX(IF($B193="Non - avec lien de dépendance",0,MIN((0.75*F193),1694)),MIN(F193,(0.75*$D193),1694)),2)),IF($B193="Non - avec lien de dépendance",MIN(2258,F193,$D193)*overallRate,MIN(2258,F193)*overallRate))</f>
        <v>#VALUE!</v>
      </c>
    </row>
    <row r="194" spans="7:12" x14ac:dyDescent="0.5">
      <c r="G194" s="56" t="str">
        <f t="shared" si="6"/>
        <v>Effectuez l’étape 1</v>
      </c>
      <c r="H194" s="56" t="str">
        <f t="shared" si="7"/>
        <v>Effectuez l’étape 1</v>
      </c>
      <c r="I194" s="3">
        <f t="shared" si="8"/>
        <v>0</v>
      </c>
      <c r="K194" s="114" t="e">
        <f>IF(revenueReduction&gt;0.3,MAX(IF($B194="Non - avec lien de dépendance",MIN(2258,E194,$D194)*overallRate,MIN(2258,E194)*overallRate),ROUND(MAX(IF($B194="Non - avec lien de dépendance",0,MIN((0.75*E194),1694)),MIN(E194,(0.75*$D194),1694)),2)),IF($B194="Non - avec lien de dépendance",MIN(2258,E194,$D194)*overallRate,MIN(2258,E194)*overallRate))</f>
        <v>#VALUE!</v>
      </c>
      <c r="L194" s="114" t="e">
        <f>IF(revenueReduction&gt;0.3,MAX(IF($B194="Non - avec lien de dépendance",MIN(2258,F194,$D194)*overallRate,MIN(2258,F194)*overallRate),ROUND(MAX(IF($B194="Non - avec lien de dépendance",0,MIN((0.75*F194),1694)),MIN(F194,(0.75*$D194),1694)),2)),IF($B194="Non - avec lien de dépendance",MIN(2258,F194,$D194)*overallRate,MIN(2258,F194)*overallRate))</f>
        <v>#VALUE!</v>
      </c>
    </row>
    <row r="195" spans="7:12" x14ac:dyDescent="0.5">
      <c r="G195" s="56" t="str">
        <f t="shared" si="6"/>
        <v>Effectuez l’étape 1</v>
      </c>
      <c r="H195" s="56" t="str">
        <f t="shared" si="7"/>
        <v>Effectuez l’étape 1</v>
      </c>
      <c r="I195" s="3">
        <f t="shared" si="8"/>
        <v>0</v>
      </c>
      <c r="K195" s="114" t="e">
        <f>IF(revenueReduction&gt;0.3,MAX(IF($B195="Non - avec lien de dépendance",MIN(2258,E195,$D195)*overallRate,MIN(2258,E195)*overallRate),ROUND(MAX(IF($B195="Non - avec lien de dépendance",0,MIN((0.75*E195),1694)),MIN(E195,(0.75*$D195),1694)),2)),IF($B195="Non - avec lien de dépendance",MIN(2258,E195,$D195)*overallRate,MIN(2258,E195)*overallRate))</f>
        <v>#VALUE!</v>
      </c>
      <c r="L195" s="114" t="e">
        <f>IF(revenueReduction&gt;0.3,MAX(IF($B195="Non - avec lien de dépendance",MIN(2258,F195,$D195)*overallRate,MIN(2258,F195)*overallRate),ROUND(MAX(IF($B195="Non - avec lien de dépendance",0,MIN((0.75*F195),1694)),MIN(F195,(0.75*$D195),1694)),2)),IF($B195="Non - avec lien de dépendance",MIN(2258,F195,$D195)*overallRate,MIN(2258,F195)*overallRate))</f>
        <v>#VALUE!</v>
      </c>
    </row>
    <row r="196" spans="7:12" x14ac:dyDescent="0.5">
      <c r="G196" s="56" t="str">
        <f t="shared" si="6"/>
        <v>Effectuez l’étape 1</v>
      </c>
      <c r="H196" s="56" t="str">
        <f t="shared" si="7"/>
        <v>Effectuez l’étape 1</v>
      </c>
      <c r="I196" s="3">
        <f t="shared" si="8"/>
        <v>0</v>
      </c>
      <c r="K196" s="114" t="e">
        <f>IF(revenueReduction&gt;0.3,MAX(IF($B196="Non - avec lien de dépendance",MIN(2258,E196,$D196)*overallRate,MIN(2258,E196)*overallRate),ROUND(MAX(IF($B196="Non - avec lien de dépendance",0,MIN((0.75*E196),1694)),MIN(E196,(0.75*$D196),1694)),2)),IF($B196="Non - avec lien de dépendance",MIN(2258,E196,$D196)*overallRate,MIN(2258,E196)*overallRate))</f>
        <v>#VALUE!</v>
      </c>
      <c r="L196" s="114" t="e">
        <f>IF(revenueReduction&gt;0.3,MAX(IF($B196="Non - avec lien de dépendance",MIN(2258,F196,$D196)*overallRate,MIN(2258,F196)*overallRate),ROUND(MAX(IF($B196="Non - avec lien de dépendance",0,MIN((0.75*F196),1694)),MIN(F196,(0.75*$D196),1694)),2)),IF($B196="Non - avec lien de dépendance",MIN(2258,F196,$D196)*overallRate,MIN(2258,F196)*overallRate))</f>
        <v>#VALUE!</v>
      </c>
    </row>
    <row r="197" spans="7:12" x14ac:dyDescent="0.5">
      <c r="G197" s="56" t="str">
        <f t="shared" si="6"/>
        <v>Effectuez l’étape 1</v>
      </c>
      <c r="H197" s="56" t="str">
        <f t="shared" si="7"/>
        <v>Effectuez l’étape 1</v>
      </c>
      <c r="I197" s="3">
        <f t="shared" si="8"/>
        <v>0</v>
      </c>
      <c r="K197" s="114" t="e">
        <f>IF(revenueReduction&gt;0.3,MAX(IF($B197="Non - avec lien de dépendance",MIN(2258,E197,$D197)*overallRate,MIN(2258,E197)*overallRate),ROUND(MAX(IF($B197="Non - avec lien de dépendance",0,MIN((0.75*E197),1694)),MIN(E197,(0.75*$D197),1694)),2)),IF($B197="Non - avec lien de dépendance",MIN(2258,E197,$D197)*overallRate,MIN(2258,E197)*overallRate))</f>
        <v>#VALUE!</v>
      </c>
      <c r="L197" s="114" t="e">
        <f>IF(revenueReduction&gt;0.3,MAX(IF($B197="Non - avec lien de dépendance",MIN(2258,F197,$D197)*overallRate,MIN(2258,F197)*overallRate),ROUND(MAX(IF($B197="Non - avec lien de dépendance",0,MIN((0.75*F197),1694)),MIN(F197,(0.75*$D197),1694)),2)),IF($B197="Non - avec lien de dépendance",MIN(2258,F197,$D197)*overallRate,MIN(2258,F197)*overallRate))</f>
        <v>#VALUE!</v>
      </c>
    </row>
    <row r="198" spans="7:12" x14ac:dyDescent="0.5">
      <c r="G198" s="56" t="str">
        <f t="shared" ref="G198:G261" si="9">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0">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8"/>
        <v>0</v>
      </c>
      <c r="K198" s="114" t="e">
        <f>IF(revenueReduction&gt;0.3,MAX(IF($B198="Non - avec lien de dépendance",MIN(2258,E198,$D198)*overallRate,MIN(2258,E198)*overallRate),ROUND(MAX(IF($B198="Non - avec lien de dépendance",0,MIN((0.75*E198),1694)),MIN(E198,(0.75*$D198),1694)),2)),IF($B198="Non - avec lien de dépendance",MIN(2258,E198,$D198)*overallRate,MIN(2258,E198)*overallRate))</f>
        <v>#VALUE!</v>
      </c>
      <c r="L198" s="114" t="e">
        <f>IF(revenueReduction&gt;0.3,MAX(IF($B198="Non - avec lien de dépendance",MIN(2258,F198,$D198)*overallRate,MIN(2258,F198)*overallRate),ROUND(MAX(IF($B198="Non - avec lien de dépendance",0,MIN((0.75*F198),1694)),MIN(F198,(0.75*$D198),1694)),2)),IF($B198="Non - avec lien de dépendance",MIN(2258,F198,$D198)*overallRate,MIN(2258,F198)*overallRate))</f>
        <v>#VALUE!</v>
      </c>
    </row>
    <row r="199" spans="7:12" x14ac:dyDescent="0.5">
      <c r="G199" s="56" t="str">
        <f t="shared" si="9"/>
        <v>Effectuez l’étape 1</v>
      </c>
      <c r="H199" s="56" t="str">
        <f t="shared" si="10"/>
        <v>Effectuez l’étape 1</v>
      </c>
      <c r="I199" s="3">
        <f t="shared" ref="I199:I262" si="11">IF(AND(COUNT(B199:F199)&gt;0,OR(COUNT(D199:F199)&lt;&gt;3,ISBLANK(B199))),"Fill out all amounts",SUM(G199:H199))</f>
        <v>0</v>
      </c>
      <c r="K199" s="114" t="e">
        <f>IF(revenueReduction&gt;0.3,MAX(IF($B199="Non - avec lien de dépendance",MIN(2258,E199,$D199)*overallRate,MIN(2258,E199)*overallRate),ROUND(MAX(IF($B199="Non - avec lien de dépendance",0,MIN((0.75*E199),1694)),MIN(E199,(0.75*$D199),1694)),2)),IF($B199="Non - avec lien de dépendance",MIN(2258,E199,$D199)*overallRate,MIN(2258,E199)*overallRate))</f>
        <v>#VALUE!</v>
      </c>
      <c r="L199" s="114" t="e">
        <f>IF(revenueReduction&gt;0.3,MAX(IF($B199="Non - avec lien de dépendance",MIN(2258,F199,$D199)*overallRate,MIN(2258,F199)*overallRate),ROUND(MAX(IF($B199="Non - avec lien de dépendance",0,MIN((0.75*F199),1694)),MIN(F199,(0.75*$D199),1694)),2)),IF($B199="Non - avec lien de dépendance",MIN(2258,F199,$D199)*overallRate,MIN(2258,F199)*overallRate))</f>
        <v>#VALUE!</v>
      </c>
    </row>
    <row r="200" spans="7:12" x14ac:dyDescent="0.5">
      <c r="G200" s="56" t="str">
        <f t="shared" si="9"/>
        <v>Effectuez l’étape 1</v>
      </c>
      <c r="H200" s="56" t="str">
        <f t="shared" si="10"/>
        <v>Effectuez l’étape 1</v>
      </c>
      <c r="I200" s="3">
        <f t="shared" si="11"/>
        <v>0</v>
      </c>
      <c r="K200" s="114" t="e">
        <f>IF(revenueReduction&gt;0.3,MAX(IF($B200="Non - avec lien de dépendance",MIN(2258,E200,$D200)*overallRate,MIN(2258,E200)*overallRate),ROUND(MAX(IF($B200="Non - avec lien de dépendance",0,MIN((0.75*E200),1694)),MIN(E200,(0.75*$D200),1694)),2)),IF($B200="Non - avec lien de dépendance",MIN(2258,E200,$D200)*overallRate,MIN(2258,E200)*overallRate))</f>
        <v>#VALUE!</v>
      </c>
      <c r="L200" s="114" t="e">
        <f>IF(revenueReduction&gt;0.3,MAX(IF($B200="Non - avec lien de dépendance",MIN(2258,F200,$D200)*overallRate,MIN(2258,F200)*overallRate),ROUND(MAX(IF($B200="Non - avec lien de dépendance",0,MIN((0.75*F200),1694)),MIN(F200,(0.75*$D200),1694)),2)),IF($B200="Non - avec lien de dépendance",MIN(2258,F200,$D200)*overallRate,MIN(2258,F200)*overallRate))</f>
        <v>#VALUE!</v>
      </c>
    </row>
    <row r="201" spans="7:12" x14ac:dyDescent="0.5">
      <c r="G201" s="56" t="str">
        <f t="shared" si="9"/>
        <v>Effectuez l’étape 1</v>
      </c>
      <c r="H201" s="56" t="str">
        <f t="shared" si="10"/>
        <v>Effectuez l’étape 1</v>
      </c>
      <c r="I201" s="3">
        <f t="shared" si="11"/>
        <v>0</v>
      </c>
      <c r="K201" s="114" t="e">
        <f>IF(revenueReduction&gt;0.3,MAX(IF($B201="Non - avec lien de dépendance",MIN(2258,E201,$D201)*overallRate,MIN(2258,E201)*overallRate),ROUND(MAX(IF($B201="Non - avec lien de dépendance",0,MIN((0.75*E201),1694)),MIN(E201,(0.75*$D201),1694)),2)),IF($B201="Non - avec lien de dépendance",MIN(2258,E201,$D201)*overallRate,MIN(2258,E201)*overallRate))</f>
        <v>#VALUE!</v>
      </c>
      <c r="L201" s="114" t="e">
        <f>IF(revenueReduction&gt;0.3,MAX(IF($B201="Non - avec lien de dépendance",MIN(2258,F201,$D201)*overallRate,MIN(2258,F201)*overallRate),ROUND(MAX(IF($B201="Non - avec lien de dépendance",0,MIN((0.75*F201),1694)),MIN(F201,(0.75*$D201),1694)),2)),IF($B201="Non - avec lien de dépendance",MIN(2258,F201,$D201)*overallRate,MIN(2258,F201)*overallRate))</f>
        <v>#VALUE!</v>
      </c>
    </row>
    <row r="202" spans="7:12" x14ac:dyDescent="0.5">
      <c r="G202" s="56" t="str">
        <f t="shared" si="9"/>
        <v>Effectuez l’étape 1</v>
      </c>
      <c r="H202" s="56" t="str">
        <f t="shared" si="10"/>
        <v>Effectuez l’étape 1</v>
      </c>
      <c r="I202" s="3">
        <f t="shared" si="11"/>
        <v>0</v>
      </c>
      <c r="K202" s="114" t="e">
        <f>IF(revenueReduction&gt;0.3,MAX(IF($B202="Non - avec lien de dépendance",MIN(2258,E202,$D202)*overallRate,MIN(2258,E202)*overallRate),ROUND(MAX(IF($B202="Non - avec lien de dépendance",0,MIN((0.75*E202),1694)),MIN(E202,(0.75*$D202),1694)),2)),IF($B202="Non - avec lien de dépendance",MIN(2258,E202,$D202)*overallRate,MIN(2258,E202)*overallRate))</f>
        <v>#VALUE!</v>
      </c>
      <c r="L202" s="114" t="e">
        <f>IF(revenueReduction&gt;0.3,MAX(IF($B202="Non - avec lien de dépendance",MIN(2258,F202,$D202)*overallRate,MIN(2258,F202)*overallRate),ROUND(MAX(IF($B202="Non - avec lien de dépendance",0,MIN((0.75*F202),1694)),MIN(F202,(0.75*$D202),1694)),2)),IF($B202="Non - avec lien de dépendance",MIN(2258,F202,$D202)*overallRate,MIN(2258,F202)*overallRate))</f>
        <v>#VALUE!</v>
      </c>
    </row>
    <row r="203" spans="7:12" x14ac:dyDescent="0.5">
      <c r="G203" s="56" t="str">
        <f t="shared" si="9"/>
        <v>Effectuez l’étape 1</v>
      </c>
      <c r="H203" s="56" t="str">
        <f t="shared" si="10"/>
        <v>Effectuez l’étape 1</v>
      </c>
      <c r="I203" s="3">
        <f t="shared" si="11"/>
        <v>0</v>
      </c>
      <c r="K203" s="114" t="e">
        <f>IF(revenueReduction&gt;0.3,MAX(IF($B203="Non - avec lien de dépendance",MIN(2258,E203,$D203)*overallRate,MIN(2258,E203)*overallRate),ROUND(MAX(IF($B203="Non - avec lien de dépendance",0,MIN((0.75*E203),1694)),MIN(E203,(0.75*$D203),1694)),2)),IF($B203="Non - avec lien de dépendance",MIN(2258,E203,$D203)*overallRate,MIN(2258,E203)*overallRate))</f>
        <v>#VALUE!</v>
      </c>
      <c r="L203" s="114" t="e">
        <f>IF(revenueReduction&gt;0.3,MAX(IF($B203="Non - avec lien de dépendance",MIN(2258,F203,$D203)*overallRate,MIN(2258,F203)*overallRate),ROUND(MAX(IF($B203="Non - avec lien de dépendance",0,MIN((0.75*F203),1694)),MIN(F203,(0.75*$D203),1694)),2)),IF($B203="Non - avec lien de dépendance",MIN(2258,F203,$D203)*overallRate,MIN(2258,F203)*overallRate))</f>
        <v>#VALUE!</v>
      </c>
    </row>
    <row r="204" spans="7:12" x14ac:dyDescent="0.5">
      <c r="G204" s="56" t="str">
        <f t="shared" si="9"/>
        <v>Effectuez l’étape 1</v>
      </c>
      <c r="H204" s="56" t="str">
        <f t="shared" si="10"/>
        <v>Effectuez l’étape 1</v>
      </c>
      <c r="I204" s="3">
        <f t="shared" si="11"/>
        <v>0</v>
      </c>
      <c r="K204" s="114" t="e">
        <f>IF(revenueReduction&gt;0.3,MAX(IF($B204="Non - avec lien de dépendance",MIN(2258,E204,$D204)*overallRate,MIN(2258,E204)*overallRate),ROUND(MAX(IF($B204="Non - avec lien de dépendance",0,MIN((0.75*E204),1694)),MIN(E204,(0.75*$D204),1694)),2)),IF($B204="Non - avec lien de dépendance",MIN(2258,E204,$D204)*overallRate,MIN(2258,E204)*overallRate))</f>
        <v>#VALUE!</v>
      </c>
      <c r="L204" s="114" t="e">
        <f>IF(revenueReduction&gt;0.3,MAX(IF($B204="Non - avec lien de dépendance",MIN(2258,F204,$D204)*overallRate,MIN(2258,F204)*overallRate),ROUND(MAX(IF($B204="Non - avec lien de dépendance",0,MIN((0.75*F204),1694)),MIN(F204,(0.75*$D204),1694)),2)),IF($B204="Non - avec lien de dépendance",MIN(2258,F204,$D204)*overallRate,MIN(2258,F204)*overallRate))</f>
        <v>#VALUE!</v>
      </c>
    </row>
    <row r="205" spans="7:12" x14ac:dyDescent="0.5">
      <c r="G205" s="56" t="str">
        <f t="shared" si="9"/>
        <v>Effectuez l’étape 1</v>
      </c>
      <c r="H205" s="56" t="str">
        <f t="shared" si="10"/>
        <v>Effectuez l’étape 1</v>
      </c>
      <c r="I205" s="3">
        <f t="shared" si="11"/>
        <v>0</v>
      </c>
      <c r="K205" s="114" t="e">
        <f>IF(revenueReduction&gt;0.3,MAX(IF($B205="Non - avec lien de dépendance",MIN(2258,E205,$D205)*overallRate,MIN(2258,E205)*overallRate),ROUND(MAX(IF($B205="Non - avec lien de dépendance",0,MIN((0.75*E205),1694)),MIN(E205,(0.75*$D205),1694)),2)),IF($B205="Non - avec lien de dépendance",MIN(2258,E205,$D205)*overallRate,MIN(2258,E205)*overallRate))</f>
        <v>#VALUE!</v>
      </c>
      <c r="L205" s="114" t="e">
        <f>IF(revenueReduction&gt;0.3,MAX(IF($B205="Non - avec lien de dépendance",MIN(2258,F205,$D205)*overallRate,MIN(2258,F205)*overallRate),ROUND(MAX(IF($B205="Non - avec lien de dépendance",0,MIN((0.75*F205),1694)),MIN(F205,(0.75*$D205),1694)),2)),IF($B205="Non - avec lien de dépendance",MIN(2258,F205,$D205)*overallRate,MIN(2258,F205)*overallRate))</f>
        <v>#VALUE!</v>
      </c>
    </row>
    <row r="206" spans="7:12" x14ac:dyDescent="0.5">
      <c r="G206" s="56" t="str">
        <f t="shared" si="9"/>
        <v>Effectuez l’étape 1</v>
      </c>
      <c r="H206" s="56" t="str">
        <f t="shared" si="10"/>
        <v>Effectuez l’étape 1</v>
      </c>
      <c r="I206" s="3">
        <f t="shared" si="11"/>
        <v>0</v>
      </c>
      <c r="K206" s="114" t="e">
        <f>IF(revenueReduction&gt;0.3,MAX(IF($B206="Non - avec lien de dépendance",MIN(2258,E206,$D206)*overallRate,MIN(2258,E206)*overallRate),ROUND(MAX(IF($B206="Non - avec lien de dépendance",0,MIN((0.75*E206),1694)),MIN(E206,(0.75*$D206),1694)),2)),IF($B206="Non - avec lien de dépendance",MIN(2258,E206,$D206)*overallRate,MIN(2258,E206)*overallRate))</f>
        <v>#VALUE!</v>
      </c>
      <c r="L206" s="114" t="e">
        <f>IF(revenueReduction&gt;0.3,MAX(IF($B206="Non - avec lien de dépendance",MIN(2258,F206,$D206)*overallRate,MIN(2258,F206)*overallRate),ROUND(MAX(IF($B206="Non - avec lien de dépendance",0,MIN((0.75*F206),1694)),MIN(F206,(0.75*$D206),1694)),2)),IF($B206="Non - avec lien de dépendance",MIN(2258,F206,$D206)*overallRate,MIN(2258,F206)*overallRate))</f>
        <v>#VALUE!</v>
      </c>
    </row>
    <row r="207" spans="7:12" x14ac:dyDescent="0.5">
      <c r="G207" s="56" t="str">
        <f t="shared" si="9"/>
        <v>Effectuez l’étape 1</v>
      </c>
      <c r="H207" s="56" t="str">
        <f t="shared" si="10"/>
        <v>Effectuez l’étape 1</v>
      </c>
      <c r="I207" s="3">
        <f t="shared" si="11"/>
        <v>0</v>
      </c>
      <c r="K207" s="114" t="e">
        <f>IF(revenueReduction&gt;0.3,MAX(IF($B207="Non - avec lien de dépendance",MIN(2258,E207,$D207)*overallRate,MIN(2258,E207)*overallRate),ROUND(MAX(IF($B207="Non - avec lien de dépendance",0,MIN((0.75*E207),1694)),MIN(E207,(0.75*$D207),1694)),2)),IF($B207="Non - avec lien de dépendance",MIN(2258,E207,$D207)*overallRate,MIN(2258,E207)*overallRate))</f>
        <v>#VALUE!</v>
      </c>
      <c r="L207" s="114" t="e">
        <f>IF(revenueReduction&gt;0.3,MAX(IF($B207="Non - avec lien de dépendance",MIN(2258,F207,$D207)*overallRate,MIN(2258,F207)*overallRate),ROUND(MAX(IF($B207="Non - avec lien de dépendance",0,MIN((0.75*F207),1694)),MIN(F207,(0.75*$D207),1694)),2)),IF($B207="Non - avec lien de dépendance",MIN(2258,F207,$D207)*overallRate,MIN(2258,F207)*overallRate))</f>
        <v>#VALUE!</v>
      </c>
    </row>
    <row r="208" spans="7:12" x14ac:dyDescent="0.5">
      <c r="G208" s="56" t="str">
        <f t="shared" si="9"/>
        <v>Effectuez l’étape 1</v>
      </c>
      <c r="H208" s="56" t="str">
        <f t="shared" si="10"/>
        <v>Effectuez l’étape 1</v>
      </c>
      <c r="I208" s="3">
        <f t="shared" si="11"/>
        <v>0</v>
      </c>
      <c r="K208" s="114" t="e">
        <f>IF(revenueReduction&gt;0.3,MAX(IF($B208="Non - avec lien de dépendance",MIN(2258,E208,$D208)*overallRate,MIN(2258,E208)*overallRate),ROUND(MAX(IF($B208="Non - avec lien de dépendance",0,MIN((0.75*E208),1694)),MIN(E208,(0.75*$D208),1694)),2)),IF($B208="Non - avec lien de dépendance",MIN(2258,E208,$D208)*overallRate,MIN(2258,E208)*overallRate))</f>
        <v>#VALUE!</v>
      </c>
      <c r="L208" s="114" t="e">
        <f>IF(revenueReduction&gt;0.3,MAX(IF($B208="Non - avec lien de dépendance",MIN(2258,F208,$D208)*overallRate,MIN(2258,F208)*overallRate),ROUND(MAX(IF($B208="Non - avec lien de dépendance",0,MIN((0.75*F208),1694)),MIN(F208,(0.75*$D208),1694)),2)),IF($B208="Non - avec lien de dépendance",MIN(2258,F208,$D208)*overallRate,MIN(2258,F208)*overallRate))</f>
        <v>#VALUE!</v>
      </c>
    </row>
    <row r="209" spans="7:12" x14ac:dyDescent="0.5">
      <c r="G209" s="56" t="str">
        <f t="shared" si="9"/>
        <v>Effectuez l’étape 1</v>
      </c>
      <c r="H209" s="56" t="str">
        <f t="shared" si="10"/>
        <v>Effectuez l’étape 1</v>
      </c>
      <c r="I209" s="3">
        <f t="shared" si="11"/>
        <v>0</v>
      </c>
      <c r="K209" s="114" t="e">
        <f>IF(revenueReduction&gt;0.3,MAX(IF($B209="Non - avec lien de dépendance",MIN(2258,E209,$D209)*overallRate,MIN(2258,E209)*overallRate),ROUND(MAX(IF($B209="Non - avec lien de dépendance",0,MIN((0.75*E209),1694)),MIN(E209,(0.75*$D209),1694)),2)),IF($B209="Non - avec lien de dépendance",MIN(2258,E209,$D209)*overallRate,MIN(2258,E209)*overallRate))</f>
        <v>#VALUE!</v>
      </c>
      <c r="L209" s="114" t="e">
        <f>IF(revenueReduction&gt;0.3,MAX(IF($B209="Non - avec lien de dépendance",MIN(2258,F209,$D209)*overallRate,MIN(2258,F209)*overallRate),ROUND(MAX(IF($B209="Non - avec lien de dépendance",0,MIN((0.75*F209),1694)),MIN(F209,(0.75*$D209),1694)),2)),IF($B209="Non - avec lien de dépendance",MIN(2258,F209,$D209)*overallRate,MIN(2258,F209)*overallRate))</f>
        <v>#VALUE!</v>
      </c>
    </row>
    <row r="210" spans="7:12" x14ac:dyDescent="0.5">
      <c r="G210" s="56" t="str">
        <f t="shared" si="9"/>
        <v>Effectuez l’étape 1</v>
      </c>
      <c r="H210" s="56" t="str">
        <f t="shared" si="10"/>
        <v>Effectuez l’étape 1</v>
      </c>
      <c r="I210" s="3">
        <f t="shared" si="11"/>
        <v>0</v>
      </c>
      <c r="K210" s="114" t="e">
        <f>IF(revenueReduction&gt;0.3,MAX(IF($B210="Non - avec lien de dépendance",MIN(2258,E210,$D210)*overallRate,MIN(2258,E210)*overallRate),ROUND(MAX(IF($B210="Non - avec lien de dépendance",0,MIN((0.75*E210),1694)),MIN(E210,(0.75*$D210),1694)),2)),IF($B210="Non - avec lien de dépendance",MIN(2258,E210,$D210)*overallRate,MIN(2258,E210)*overallRate))</f>
        <v>#VALUE!</v>
      </c>
      <c r="L210" s="114" t="e">
        <f>IF(revenueReduction&gt;0.3,MAX(IF($B210="Non - avec lien de dépendance",MIN(2258,F210,$D210)*overallRate,MIN(2258,F210)*overallRate),ROUND(MAX(IF($B210="Non - avec lien de dépendance",0,MIN((0.75*F210),1694)),MIN(F210,(0.75*$D210),1694)),2)),IF($B210="Non - avec lien de dépendance",MIN(2258,F210,$D210)*overallRate,MIN(2258,F210)*overallRate))</f>
        <v>#VALUE!</v>
      </c>
    </row>
    <row r="211" spans="7:12" x14ac:dyDescent="0.5">
      <c r="G211" s="56" t="str">
        <f t="shared" si="9"/>
        <v>Effectuez l’étape 1</v>
      </c>
      <c r="H211" s="56" t="str">
        <f t="shared" si="10"/>
        <v>Effectuez l’étape 1</v>
      </c>
      <c r="I211" s="3">
        <f t="shared" si="11"/>
        <v>0</v>
      </c>
      <c r="K211" s="114" t="e">
        <f>IF(revenueReduction&gt;0.3,MAX(IF($B211="Non - avec lien de dépendance",MIN(2258,E211,$D211)*overallRate,MIN(2258,E211)*overallRate),ROUND(MAX(IF($B211="Non - avec lien de dépendance",0,MIN((0.75*E211),1694)),MIN(E211,(0.75*$D211),1694)),2)),IF($B211="Non - avec lien de dépendance",MIN(2258,E211,$D211)*overallRate,MIN(2258,E211)*overallRate))</f>
        <v>#VALUE!</v>
      </c>
      <c r="L211" s="114" t="e">
        <f>IF(revenueReduction&gt;0.3,MAX(IF($B211="Non - avec lien de dépendance",MIN(2258,F211,$D211)*overallRate,MIN(2258,F211)*overallRate),ROUND(MAX(IF($B211="Non - avec lien de dépendance",0,MIN((0.75*F211),1694)),MIN(F211,(0.75*$D211),1694)),2)),IF($B211="Non - avec lien de dépendance",MIN(2258,F211,$D211)*overallRate,MIN(2258,F211)*overallRate))</f>
        <v>#VALUE!</v>
      </c>
    </row>
    <row r="212" spans="7:12" x14ac:dyDescent="0.5">
      <c r="G212" s="56" t="str">
        <f t="shared" si="9"/>
        <v>Effectuez l’étape 1</v>
      </c>
      <c r="H212" s="56" t="str">
        <f t="shared" si="10"/>
        <v>Effectuez l’étape 1</v>
      </c>
      <c r="I212" s="3">
        <f t="shared" si="11"/>
        <v>0</v>
      </c>
      <c r="K212" s="114" t="e">
        <f>IF(revenueReduction&gt;0.3,MAX(IF($B212="Non - avec lien de dépendance",MIN(2258,E212,$D212)*overallRate,MIN(2258,E212)*overallRate),ROUND(MAX(IF($B212="Non - avec lien de dépendance",0,MIN((0.75*E212),1694)),MIN(E212,(0.75*$D212),1694)),2)),IF($B212="Non - avec lien de dépendance",MIN(2258,E212,$D212)*overallRate,MIN(2258,E212)*overallRate))</f>
        <v>#VALUE!</v>
      </c>
      <c r="L212" s="114" t="e">
        <f>IF(revenueReduction&gt;0.3,MAX(IF($B212="Non - avec lien de dépendance",MIN(2258,F212,$D212)*overallRate,MIN(2258,F212)*overallRate),ROUND(MAX(IF($B212="Non - avec lien de dépendance",0,MIN((0.75*F212),1694)),MIN(F212,(0.75*$D212),1694)),2)),IF($B212="Non - avec lien de dépendance",MIN(2258,F212,$D212)*overallRate,MIN(2258,F212)*overallRate))</f>
        <v>#VALUE!</v>
      </c>
    </row>
    <row r="213" spans="7:12" x14ac:dyDescent="0.5">
      <c r="G213" s="56" t="str">
        <f t="shared" si="9"/>
        <v>Effectuez l’étape 1</v>
      </c>
      <c r="H213" s="56" t="str">
        <f t="shared" si="10"/>
        <v>Effectuez l’étape 1</v>
      </c>
      <c r="I213" s="3">
        <f t="shared" si="11"/>
        <v>0</v>
      </c>
      <c r="K213" s="114" t="e">
        <f>IF(revenueReduction&gt;0.3,MAX(IF($B213="Non - avec lien de dépendance",MIN(2258,E213,$D213)*overallRate,MIN(2258,E213)*overallRate),ROUND(MAX(IF($B213="Non - avec lien de dépendance",0,MIN((0.75*E213),1694)),MIN(E213,(0.75*$D213),1694)),2)),IF($B213="Non - avec lien de dépendance",MIN(2258,E213,$D213)*overallRate,MIN(2258,E213)*overallRate))</f>
        <v>#VALUE!</v>
      </c>
      <c r="L213" s="114" t="e">
        <f>IF(revenueReduction&gt;0.3,MAX(IF($B213="Non - avec lien de dépendance",MIN(2258,F213,$D213)*overallRate,MIN(2258,F213)*overallRate),ROUND(MAX(IF($B213="Non - avec lien de dépendance",0,MIN((0.75*F213),1694)),MIN(F213,(0.75*$D213),1694)),2)),IF($B213="Non - avec lien de dépendance",MIN(2258,F213,$D213)*overallRate,MIN(2258,F213)*overallRate))</f>
        <v>#VALUE!</v>
      </c>
    </row>
    <row r="214" spans="7:12" x14ac:dyDescent="0.5">
      <c r="G214" s="56" t="str">
        <f t="shared" si="9"/>
        <v>Effectuez l’étape 1</v>
      </c>
      <c r="H214" s="56" t="str">
        <f t="shared" si="10"/>
        <v>Effectuez l’étape 1</v>
      </c>
      <c r="I214" s="3">
        <f t="shared" si="11"/>
        <v>0</v>
      </c>
      <c r="K214" s="114" t="e">
        <f>IF(revenueReduction&gt;0.3,MAX(IF($B214="Non - avec lien de dépendance",MIN(2258,E214,$D214)*overallRate,MIN(2258,E214)*overallRate),ROUND(MAX(IF($B214="Non - avec lien de dépendance",0,MIN((0.75*E214),1694)),MIN(E214,(0.75*$D214),1694)),2)),IF($B214="Non - avec lien de dépendance",MIN(2258,E214,$D214)*overallRate,MIN(2258,E214)*overallRate))</f>
        <v>#VALUE!</v>
      </c>
      <c r="L214" s="114" t="e">
        <f>IF(revenueReduction&gt;0.3,MAX(IF($B214="Non - avec lien de dépendance",MIN(2258,F214,$D214)*overallRate,MIN(2258,F214)*overallRate),ROUND(MAX(IF($B214="Non - avec lien de dépendance",0,MIN((0.75*F214),1694)),MIN(F214,(0.75*$D214),1694)),2)),IF($B214="Non - avec lien de dépendance",MIN(2258,F214,$D214)*overallRate,MIN(2258,F214)*overallRate))</f>
        <v>#VALUE!</v>
      </c>
    </row>
    <row r="215" spans="7:12" x14ac:dyDescent="0.5">
      <c r="G215" s="56" t="str">
        <f t="shared" si="9"/>
        <v>Effectuez l’étape 1</v>
      </c>
      <c r="H215" s="56" t="str">
        <f t="shared" si="10"/>
        <v>Effectuez l’étape 1</v>
      </c>
      <c r="I215" s="3">
        <f t="shared" si="11"/>
        <v>0</v>
      </c>
      <c r="K215" s="114" t="e">
        <f>IF(revenueReduction&gt;0.3,MAX(IF($B215="Non - avec lien de dépendance",MIN(2258,E215,$D215)*overallRate,MIN(2258,E215)*overallRate),ROUND(MAX(IF($B215="Non - avec lien de dépendance",0,MIN((0.75*E215),1694)),MIN(E215,(0.75*$D215),1694)),2)),IF($B215="Non - avec lien de dépendance",MIN(2258,E215,$D215)*overallRate,MIN(2258,E215)*overallRate))</f>
        <v>#VALUE!</v>
      </c>
      <c r="L215" s="114" t="e">
        <f>IF(revenueReduction&gt;0.3,MAX(IF($B215="Non - avec lien de dépendance",MIN(2258,F215,$D215)*overallRate,MIN(2258,F215)*overallRate),ROUND(MAX(IF($B215="Non - avec lien de dépendance",0,MIN((0.75*F215),1694)),MIN(F215,(0.75*$D215),1694)),2)),IF($B215="Non - avec lien de dépendance",MIN(2258,F215,$D215)*overallRate,MIN(2258,F215)*overallRate))</f>
        <v>#VALUE!</v>
      </c>
    </row>
    <row r="216" spans="7:12" x14ac:dyDescent="0.5">
      <c r="G216" s="56" t="str">
        <f t="shared" si="9"/>
        <v>Effectuez l’étape 1</v>
      </c>
      <c r="H216" s="56" t="str">
        <f t="shared" si="10"/>
        <v>Effectuez l’étape 1</v>
      </c>
      <c r="I216" s="3">
        <f t="shared" si="11"/>
        <v>0</v>
      </c>
      <c r="K216" s="114" t="e">
        <f>IF(revenueReduction&gt;0.3,MAX(IF($B216="Non - avec lien de dépendance",MIN(2258,E216,$D216)*overallRate,MIN(2258,E216)*overallRate),ROUND(MAX(IF($B216="Non - avec lien de dépendance",0,MIN((0.75*E216),1694)),MIN(E216,(0.75*$D216),1694)),2)),IF($B216="Non - avec lien de dépendance",MIN(2258,E216,$D216)*overallRate,MIN(2258,E216)*overallRate))</f>
        <v>#VALUE!</v>
      </c>
      <c r="L216" s="114" t="e">
        <f>IF(revenueReduction&gt;0.3,MAX(IF($B216="Non - avec lien de dépendance",MIN(2258,F216,$D216)*overallRate,MIN(2258,F216)*overallRate),ROUND(MAX(IF($B216="Non - avec lien de dépendance",0,MIN((0.75*F216),1694)),MIN(F216,(0.75*$D216),1694)),2)),IF($B216="Non - avec lien de dépendance",MIN(2258,F216,$D216)*overallRate,MIN(2258,F216)*overallRate))</f>
        <v>#VALUE!</v>
      </c>
    </row>
    <row r="217" spans="7:12" x14ac:dyDescent="0.5">
      <c r="G217" s="56" t="str">
        <f t="shared" si="9"/>
        <v>Effectuez l’étape 1</v>
      </c>
      <c r="H217" s="56" t="str">
        <f t="shared" si="10"/>
        <v>Effectuez l’étape 1</v>
      </c>
      <c r="I217" s="3">
        <f t="shared" si="11"/>
        <v>0</v>
      </c>
      <c r="K217" s="114" t="e">
        <f>IF(revenueReduction&gt;0.3,MAX(IF($B217="Non - avec lien de dépendance",MIN(2258,E217,$D217)*overallRate,MIN(2258,E217)*overallRate),ROUND(MAX(IF($B217="Non - avec lien de dépendance",0,MIN((0.75*E217),1694)),MIN(E217,(0.75*$D217),1694)),2)),IF($B217="Non - avec lien de dépendance",MIN(2258,E217,$D217)*overallRate,MIN(2258,E217)*overallRate))</f>
        <v>#VALUE!</v>
      </c>
      <c r="L217" s="114" t="e">
        <f>IF(revenueReduction&gt;0.3,MAX(IF($B217="Non - avec lien de dépendance",MIN(2258,F217,$D217)*overallRate,MIN(2258,F217)*overallRate),ROUND(MAX(IF($B217="Non - avec lien de dépendance",0,MIN((0.75*F217),1694)),MIN(F217,(0.75*$D217),1694)),2)),IF($B217="Non - avec lien de dépendance",MIN(2258,F217,$D217)*overallRate,MIN(2258,F217)*overallRate))</f>
        <v>#VALUE!</v>
      </c>
    </row>
    <row r="218" spans="7:12" x14ac:dyDescent="0.5">
      <c r="G218" s="56" t="str">
        <f t="shared" si="9"/>
        <v>Effectuez l’étape 1</v>
      </c>
      <c r="H218" s="56" t="str">
        <f t="shared" si="10"/>
        <v>Effectuez l’étape 1</v>
      </c>
      <c r="I218" s="3">
        <f t="shared" si="11"/>
        <v>0</v>
      </c>
      <c r="K218" s="114" t="e">
        <f>IF(revenueReduction&gt;0.3,MAX(IF($B218="Non - avec lien de dépendance",MIN(2258,E218,$D218)*overallRate,MIN(2258,E218)*overallRate),ROUND(MAX(IF($B218="Non - avec lien de dépendance",0,MIN((0.75*E218),1694)),MIN(E218,(0.75*$D218),1694)),2)),IF($B218="Non - avec lien de dépendance",MIN(2258,E218,$D218)*overallRate,MIN(2258,E218)*overallRate))</f>
        <v>#VALUE!</v>
      </c>
      <c r="L218" s="114" t="e">
        <f>IF(revenueReduction&gt;0.3,MAX(IF($B218="Non - avec lien de dépendance",MIN(2258,F218,$D218)*overallRate,MIN(2258,F218)*overallRate),ROUND(MAX(IF($B218="Non - avec lien de dépendance",0,MIN((0.75*F218),1694)),MIN(F218,(0.75*$D218),1694)),2)),IF($B218="Non - avec lien de dépendance",MIN(2258,F218,$D218)*overallRate,MIN(2258,F218)*overallRate))</f>
        <v>#VALUE!</v>
      </c>
    </row>
    <row r="219" spans="7:12" x14ac:dyDescent="0.5">
      <c r="G219" s="56" t="str">
        <f t="shared" si="9"/>
        <v>Effectuez l’étape 1</v>
      </c>
      <c r="H219" s="56" t="str">
        <f t="shared" si="10"/>
        <v>Effectuez l’étape 1</v>
      </c>
      <c r="I219" s="3">
        <f t="shared" si="11"/>
        <v>0</v>
      </c>
      <c r="K219" s="114" t="e">
        <f>IF(revenueReduction&gt;0.3,MAX(IF($B219="Non - avec lien de dépendance",MIN(2258,E219,$D219)*overallRate,MIN(2258,E219)*overallRate),ROUND(MAX(IF($B219="Non - avec lien de dépendance",0,MIN((0.75*E219),1694)),MIN(E219,(0.75*$D219),1694)),2)),IF($B219="Non - avec lien de dépendance",MIN(2258,E219,$D219)*overallRate,MIN(2258,E219)*overallRate))</f>
        <v>#VALUE!</v>
      </c>
      <c r="L219" s="114" t="e">
        <f>IF(revenueReduction&gt;0.3,MAX(IF($B219="Non - avec lien de dépendance",MIN(2258,F219,$D219)*overallRate,MIN(2258,F219)*overallRate),ROUND(MAX(IF($B219="Non - avec lien de dépendance",0,MIN((0.75*F219),1694)),MIN(F219,(0.75*$D219),1694)),2)),IF($B219="Non - avec lien de dépendance",MIN(2258,F219,$D219)*overallRate,MIN(2258,F219)*overallRate))</f>
        <v>#VALUE!</v>
      </c>
    </row>
    <row r="220" spans="7:12" x14ac:dyDescent="0.5">
      <c r="G220" s="56" t="str">
        <f t="shared" si="9"/>
        <v>Effectuez l’étape 1</v>
      </c>
      <c r="H220" s="56" t="str">
        <f t="shared" si="10"/>
        <v>Effectuez l’étape 1</v>
      </c>
      <c r="I220" s="3">
        <f t="shared" si="11"/>
        <v>0</v>
      </c>
      <c r="K220" s="114" t="e">
        <f>IF(revenueReduction&gt;0.3,MAX(IF($B220="Non - avec lien de dépendance",MIN(2258,E220,$D220)*overallRate,MIN(2258,E220)*overallRate),ROUND(MAX(IF($B220="Non - avec lien de dépendance",0,MIN((0.75*E220),1694)),MIN(E220,(0.75*$D220),1694)),2)),IF($B220="Non - avec lien de dépendance",MIN(2258,E220,$D220)*overallRate,MIN(2258,E220)*overallRate))</f>
        <v>#VALUE!</v>
      </c>
      <c r="L220" s="114" t="e">
        <f>IF(revenueReduction&gt;0.3,MAX(IF($B220="Non - avec lien de dépendance",MIN(2258,F220,$D220)*overallRate,MIN(2258,F220)*overallRate),ROUND(MAX(IF($B220="Non - avec lien de dépendance",0,MIN((0.75*F220),1694)),MIN(F220,(0.75*$D220),1694)),2)),IF($B220="Non - avec lien de dépendance",MIN(2258,F220,$D220)*overallRate,MIN(2258,F220)*overallRate))</f>
        <v>#VALUE!</v>
      </c>
    </row>
    <row r="221" spans="7:12" x14ac:dyDescent="0.5">
      <c r="G221" s="56" t="str">
        <f t="shared" si="9"/>
        <v>Effectuez l’étape 1</v>
      </c>
      <c r="H221" s="56" t="str">
        <f t="shared" si="10"/>
        <v>Effectuez l’étape 1</v>
      </c>
      <c r="I221" s="3">
        <f t="shared" si="11"/>
        <v>0</v>
      </c>
      <c r="K221" s="114" t="e">
        <f>IF(revenueReduction&gt;0.3,MAX(IF($B221="Non - avec lien de dépendance",MIN(2258,E221,$D221)*overallRate,MIN(2258,E221)*overallRate),ROUND(MAX(IF($B221="Non - avec lien de dépendance",0,MIN((0.75*E221),1694)),MIN(E221,(0.75*$D221),1694)),2)),IF($B221="Non - avec lien de dépendance",MIN(2258,E221,$D221)*overallRate,MIN(2258,E221)*overallRate))</f>
        <v>#VALUE!</v>
      </c>
      <c r="L221" s="114" t="e">
        <f>IF(revenueReduction&gt;0.3,MAX(IF($B221="Non - avec lien de dépendance",MIN(2258,F221,$D221)*overallRate,MIN(2258,F221)*overallRate),ROUND(MAX(IF($B221="Non - avec lien de dépendance",0,MIN((0.75*F221),1694)),MIN(F221,(0.75*$D221),1694)),2)),IF($B221="Non - avec lien de dépendance",MIN(2258,F221,$D221)*overallRate,MIN(2258,F221)*overallRate))</f>
        <v>#VALUE!</v>
      </c>
    </row>
    <row r="222" spans="7:12" x14ac:dyDescent="0.5">
      <c r="G222" s="56" t="str">
        <f t="shared" si="9"/>
        <v>Effectuez l’étape 1</v>
      </c>
      <c r="H222" s="56" t="str">
        <f t="shared" si="10"/>
        <v>Effectuez l’étape 1</v>
      </c>
      <c r="I222" s="3">
        <f t="shared" si="11"/>
        <v>0</v>
      </c>
      <c r="K222" s="114" t="e">
        <f>IF(revenueReduction&gt;0.3,MAX(IF($B222="Non - avec lien de dépendance",MIN(2258,E222,$D222)*overallRate,MIN(2258,E222)*overallRate),ROUND(MAX(IF($B222="Non - avec lien de dépendance",0,MIN((0.75*E222),1694)),MIN(E222,(0.75*$D222),1694)),2)),IF($B222="Non - avec lien de dépendance",MIN(2258,E222,$D222)*overallRate,MIN(2258,E222)*overallRate))</f>
        <v>#VALUE!</v>
      </c>
      <c r="L222" s="114" t="e">
        <f>IF(revenueReduction&gt;0.3,MAX(IF($B222="Non - avec lien de dépendance",MIN(2258,F222,$D222)*overallRate,MIN(2258,F222)*overallRate),ROUND(MAX(IF($B222="Non - avec lien de dépendance",0,MIN((0.75*F222),1694)),MIN(F222,(0.75*$D222),1694)),2)),IF($B222="Non - avec lien de dépendance",MIN(2258,F222,$D222)*overallRate,MIN(2258,F222)*overallRate))</f>
        <v>#VALUE!</v>
      </c>
    </row>
    <row r="223" spans="7:12" x14ac:dyDescent="0.5">
      <c r="G223" s="56" t="str">
        <f t="shared" si="9"/>
        <v>Effectuez l’étape 1</v>
      </c>
      <c r="H223" s="56" t="str">
        <f t="shared" si="10"/>
        <v>Effectuez l’étape 1</v>
      </c>
      <c r="I223" s="3">
        <f t="shared" si="11"/>
        <v>0</v>
      </c>
      <c r="K223" s="114" t="e">
        <f>IF(revenueReduction&gt;0.3,MAX(IF($B223="Non - avec lien de dépendance",MIN(2258,E223,$D223)*overallRate,MIN(2258,E223)*overallRate),ROUND(MAX(IF($B223="Non - avec lien de dépendance",0,MIN((0.75*E223),1694)),MIN(E223,(0.75*$D223),1694)),2)),IF($B223="Non - avec lien de dépendance",MIN(2258,E223,$D223)*overallRate,MIN(2258,E223)*overallRate))</f>
        <v>#VALUE!</v>
      </c>
      <c r="L223" s="114" t="e">
        <f>IF(revenueReduction&gt;0.3,MAX(IF($B223="Non - avec lien de dépendance",MIN(2258,F223,$D223)*overallRate,MIN(2258,F223)*overallRate),ROUND(MAX(IF($B223="Non - avec lien de dépendance",0,MIN((0.75*F223),1694)),MIN(F223,(0.75*$D223),1694)),2)),IF($B223="Non - avec lien de dépendance",MIN(2258,F223,$D223)*overallRate,MIN(2258,F223)*overallRate))</f>
        <v>#VALUE!</v>
      </c>
    </row>
    <row r="224" spans="7:12" x14ac:dyDescent="0.5">
      <c r="G224" s="56" t="str">
        <f t="shared" si="9"/>
        <v>Effectuez l’étape 1</v>
      </c>
      <c r="H224" s="56" t="str">
        <f t="shared" si="10"/>
        <v>Effectuez l’étape 1</v>
      </c>
      <c r="I224" s="3">
        <f t="shared" si="11"/>
        <v>0</v>
      </c>
      <c r="K224" s="114" t="e">
        <f>IF(revenueReduction&gt;0.3,MAX(IF($B224="Non - avec lien de dépendance",MIN(2258,E224,$D224)*overallRate,MIN(2258,E224)*overallRate),ROUND(MAX(IF($B224="Non - avec lien de dépendance",0,MIN((0.75*E224),1694)),MIN(E224,(0.75*$D224),1694)),2)),IF($B224="Non - avec lien de dépendance",MIN(2258,E224,$D224)*overallRate,MIN(2258,E224)*overallRate))</f>
        <v>#VALUE!</v>
      </c>
      <c r="L224" s="114" t="e">
        <f>IF(revenueReduction&gt;0.3,MAX(IF($B224="Non - avec lien de dépendance",MIN(2258,F224,$D224)*overallRate,MIN(2258,F224)*overallRate),ROUND(MAX(IF($B224="Non - avec lien de dépendance",0,MIN((0.75*F224),1694)),MIN(F224,(0.75*$D224),1694)),2)),IF($B224="Non - avec lien de dépendance",MIN(2258,F224,$D224)*overallRate,MIN(2258,F224)*overallRate))</f>
        <v>#VALUE!</v>
      </c>
    </row>
    <row r="225" spans="7:12" x14ac:dyDescent="0.5">
      <c r="G225" s="56" t="str">
        <f t="shared" si="9"/>
        <v>Effectuez l’étape 1</v>
      </c>
      <c r="H225" s="56" t="str">
        <f t="shared" si="10"/>
        <v>Effectuez l’étape 1</v>
      </c>
      <c r="I225" s="3">
        <f t="shared" si="11"/>
        <v>0</v>
      </c>
      <c r="K225" s="114" t="e">
        <f>IF(revenueReduction&gt;0.3,MAX(IF($B225="Non - avec lien de dépendance",MIN(2258,E225,$D225)*overallRate,MIN(2258,E225)*overallRate),ROUND(MAX(IF($B225="Non - avec lien de dépendance",0,MIN((0.75*E225),1694)),MIN(E225,(0.75*$D225),1694)),2)),IF($B225="Non - avec lien de dépendance",MIN(2258,E225,$D225)*overallRate,MIN(2258,E225)*overallRate))</f>
        <v>#VALUE!</v>
      </c>
      <c r="L225" s="114" t="e">
        <f>IF(revenueReduction&gt;0.3,MAX(IF($B225="Non - avec lien de dépendance",MIN(2258,F225,$D225)*overallRate,MIN(2258,F225)*overallRate),ROUND(MAX(IF($B225="Non - avec lien de dépendance",0,MIN((0.75*F225),1694)),MIN(F225,(0.75*$D225),1694)),2)),IF($B225="Non - avec lien de dépendance",MIN(2258,F225,$D225)*overallRate,MIN(2258,F225)*overallRate))</f>
        <v>#VALUE!</v>
      </c>
    </row>
    <row r="226" spans="7:12" x14ac:dyDescent="0.5">
      <c r="G226" s="56" t="str">
        <f t="shared" si="9"/>
        <v>Effectuez l’étape 1</v>
      </c>
      <c r="H226" s="56" t="str">
        <f t="shared" si="10"/>
        <v>Effectuez l’étape 1</v>
      </c>
      <c r="I226" s="3">
        <f t="shared" si="11"/>
        <v>0</v>
      </c>
      <c r="K226" s="114" t="e">
        <f>IF(revenueReduction&gt;0.3,MAX(IF($B226="Non - avec lien de dépendance",MIN(2258,E226,$D226)*overallRate,MIN(2258,E226)*overallRate),ROUND(MAX(IF($B226="Non - avec lien de dépendance",0,MIN((0.75*E226),1694)),MIN(E226,(0.75*$D226),1694)),2)),IF($B226="Non - avec lien de dépendance",MIN(2258,E226,$D226)*overallRate,MIN(2258,E226)*overallRate))</f>
        <v>#VALUE!</v>
      </c>
      <c r="L226" s="114" t="e">
        <f>IF(revenueReduction&gt;0.3,MAX(IF($B226="Non - avec lien de dépendance",MIN(2258,F226,$D226)*overallRate,MIN(2258,F226)*overallRate),ROUND(MAX(IF($B226="Non - avec lien de dépendance",0,MIN((0.75*F226),1694)),MIN(F226,(0.75*$D226),1694)),2)),IF($B226="Non - avec lien de dépendance",MIN(2258,F226,$D226)*overallRate,MIN(2258,F226)*overallRate))</f>
        <v>#VALUE!</v>
      </c>
    </row>
    <row r="227" spans="7:12" x14ac:dyDescent="0.5">
      <c r="G227" s="56" t="str">
        <f t="shared" si="9"/>
        <v>Effectuez l’étape 1</v>
      </c>
      <c r="H227" s="56" t="str">
        <f t="shared" si="10"/>
        <v>Effectuez l’étape 1</v>
      </c>
      <c r="I227" s="3">
        <f t="shared" si="11"/>
        <v>0</v>
      </c>
      <c r="K227" s="114" t="e">
        <f>IF(revenueReduction&gt;0.3,MAX(IF($B227="Non - avec lien de dépendance",MIN(2258,E227,$D227)*overallRate,MIN(2258,E227)*overallRate),ROUND(MAX(IF($B227="Non - avec lien de dépendance",0,MIN((0.75*E227),1694)),MIN(E227,(0.75*$D227),1694)),2)),IF($B227="Non - avec lien de dépendance",MIN(2258,E227,$D227)*overallRate,MIN(2258,E227)*overallRate))</f>
        <v>#VALUE!</v>
      </c>
      <c r="L227" s="114" t="e">
        <f>IF(revenueReduction&gt;0.3,MAX(IF($B227="Non - avec lien de dépendance",MIN(2258,F227,$D227)*overallRate,MIN(2258,F227)*overallRate),ROUND(MAX(IF($B227="Non - avec lien de dépendance",0,MIN((0.75*F227),1694)),MIN(F227,(0.75*$D227),1694)),2)),IF($B227="Non - avec lien de dépendance",MIN(2258,F227,$D227)*overallRate,MIN(2258,F227)*overallRate))</f>
        <v>#VALUE!</v>
      </c>
    </row>
    <row r="228" spans="7:12" x14ac:dyDescent="0.5">
      <c r="G228" s="56" t="str">
        <f t="shared" si="9"/>
        <v>Effectuez l’étape 1</v>
      </c>
      <c r="H228" s="56" t="str">
        <f t="shared" si="10"/>
        <v>Effectuez l’étape 1</v>
      </c>
      <c r="I228" s="3">
        <f t="shared" si="11"/>
        <v>0</v>
      </c>
      <c r="K228" s="114" t="e">
        <f>IF(revenueReduction&gt;0.3,MAX(IF($B228="Non - avec lien de dépendance",MIN(2258,E228,$D228)*overallRate,MIN(2258,E228)*overallRate),ROUND(MAX(IF($B228="Non - avec lien de dépendance",0,MIN((0.75*E228),1694)),MIN(E228,(0.75*$D228),1694)),2)),IF($B228="Non - avec lien de dépendance",MIN(2258,E228,$D228)*overallRate,MIN(2258,E228)*overallRate))</f>
        <v>#VALUE!</v>
      </c>
      <c r="L228" s="114" t="e">
        <f>IF(revenueReduction&gt;0.3,MAX(IF($B228="Non - avec lien de dépendance",MIN(2258,F228,$D228)*overallRate,MIN(2258,F228)*overallRate),ROUND(MAX(IF($B228="Non - avec lien de dépendance",0,MIN((0.75*F228),1694)),MIN(F228,(0.75*$D228),1694)),2)),IF($B228="Non - avec lien de dépendance",MIN(2258,F228,$D228)*overallRate,MIN(2258,F228)*overallRate))</f>
        <v>#VALUE!</v>
      </c>
    </row>
    <row r="229" spans="7:12" x14ac:dyDescent="0.5">
      <c r="G229" s="56" t="str">
        <f t="shared" si="9"/>
        <v>Effectuez l’étape 1</v>
      </c>
      <c r="H229" s="56" t="str">
        <f t="shared" si="10"/>
        <v>Effectuez l’étape 1</v>
      </c>
      <c r="I229" s="3">
        <f t="shared" si="11"/>
        <v>0</v>
      </c>
      <c r="K229" s="114" t="e">
        <f>IF(revenueReduction&gt;0.3,MAX(IF($B229="Non - avec lien de dépendance",MIN(2258,E229,$D229)*overallRate,MIN(2258,E229)*overallRate),ROUND(MAX(IF($B229="Non - avec lien de dépendance",0,MIN((0.75*E229),1694)),MIN(E229,(0.75*$D229),1694)),2)),IF($B229="Non - avec lien de dépendance",MIN(2258,E229,$D229)*overallRate,MIN(2258,E229)*overallRate))</f>
        <v>#VALUE!</v>
      </c>
      <c r="L229" s="114" t="e">
        <f>IF(revenueReduction&gt;0.3,MAX(IF($B229="Non - avec lien de dépendance",MIN(2258,F229,$D229)*overallRate,MIN(2258,F229)*overallRate),ROUND(MAX(IF($B229="Non - avec lien de dépendance",0,MIN((0.75*F229),1694)),MIN(F229,(0.75*$D229),1694)),2)),IF($B229="Non - avec lien de dépendance",MIN(2258,F229,$D229)*overallRate,MIN(2258,F229)*overallRate))</f>
        <v>#VALUE!</v>
      </c>
    </row>
    <row r="230" spans="7:12" x14ac:dyDescent="0.5">
      <c r="G230" s="56" t="str">
        <f t="shared" si="9"/>
        <v>Effectuez l’étape 1</v>
      </c>
      <c r="H230" s="56" t="str">
        <f t="shared" si="10"/>
        <v>Effectuez l’étape 1</v>
      </c>
      <c r="I230" s="3">
        <f t="shared" si="11"/>
        <v>0</v>
      </c>
      <c r="K230" s="114" t="e">
        <f>IF(revenueReduction&gt;0.3,MAX(IF($B230="Non - avec lien de dépendance",MIN(2258,E230,$D230)*overallRate,MIN(2258,E230)*overallRate),ROUND(MAX(IF($B230="Non - avec lien de dépendance",0,MIN((0.75*E230),1694)),MIN(E230,(0.75*$D230),1694)),2)),IF($B230="Non - avec lien de dépendance",MIN(2258,E230,$D230)*overallRate,MIN(2258,E230)*overallRate))</f>
        <v>#VALUE!</v>
      </c>
      <c r="L230" s="114" t="e">
        <f>IF(revenueReduction&gt;0.3,MAX(IF($B230="Non - avec lien de dépendance",MIN(2258,F230,$D230)*overallRate,MIN(2258,F230)*overallRate),ROUND(MAX(IF($B230="Non - avec lien de dépendance",0,MIN((0.75*F230),1694)),MIN(F230,(0.75*$D230),1694)),2)),IF($B230="Non - avec lien de dépendance",MIN(2258,F230,$D230)*overallRate,MIN(2258,F230)*overallRate))</f>
        <v>#VALUE!</v>
      </c>
    </row>
    <row r="231" spans="7:12" x14ac:dyDescent="0.5">
      <c r="G231" s="56" t="str">
        <f t="shared" si="9"/>
        <v>Effectuez l’étape 1</v>
      </c>
      <c r="H231" s="56" t="str">
        <f t="shared" si="10"/>
        <v>Effectuez l’étape 1</v>
      </c>
      <c r="I231" s="3">
        <f t="shared" si="11"/>
        <v>0</v>
      </c>
      <c r="K231" s="114" t="e">
        <f>IF(revenueReduction&gt;0.3,MAX(IF($B231="Non - avec lien de dépendance",MIN(2258,E231,$D231)*overallRate,MIN(2258,E231)*overallRate),ROUND(MAX(IF($B231="Non - avec lien de dépendance",0,MIN((0.75*E231),1694)),MIN(E231,(0.75*$D231),1694)),2)),IF($B231="Non - avec lien de dépendance",MIN(2258,E231,$D231)*overallRate,MIN(2258,E231)*overallRate))</f>
        <v>#VALUE!</v>
      </c>
      <c r="L231" s="114" t="e">
        <f>IF(revenueReduction&gt;0.3,MAX(IF($B231="Non - avec lien de dépendance",MIN(2258,F231,$D231)*overallRate,MIN(2258,F231)*overallRate),ROUND(MAX(IF($B231="Non - avec lien de dépendance",0,MIN((0.75*F231),1694)),MIN(F231,(0.75*$D231),1694)),2)),IF($B231="Non - avec lien de dépendance",MIN(2258,F231,$D231)*overallRate,MIN(2258,F231)*overallRate))</f>
        <v>#VALUE!</v>
      </c>
    </row>
    <row r="232" spans="7:12" x14ac:dyDescent="0.5">
      <c r="G232" s="56" t="str">
        <f t="shared" si="9"/>
        <v>Effectuez l’étape 1</v>
      </c>
      <c r="H232" s="56" t="str">
        <f t="shared" si="10"/>
        <v>Effectuez l’étape 1</v>
      </c>
      <c r="I232" s="3">
        <f t="shared" si="11"/>
        <v>0</v>
      </c>
      <c r="K232" s="114" t="e">
        <f>IF(revenueReduction&gt;0.3,MAX(IF($B232="Non - avec lien de dépendance",MIN(2258,E232,$D232)*overallRate,MIN(2258,E232)*overallRate),ROUND(MAX(IF($B232="Non - avec lien de dépendance",0,MIN((0.75*E232),1694)),MIN(E232,(0.75*$D232),1694)),2)),IF($B232="Non - avec lien de dépendance",MIN(2258,E232,$D232)*overallRate,MIN(2258,E232)*overallRate))</f>
        <v>#VALUE!</v>
      </c>
      <c r="L232" s="114" t="e">
        <f>IF(revenueReduction&gt;0.3,MAX(IF($B232="Non - avec lien de dépendance",MIN(2258,F232,$D232)*overallRate,MIN(2258,F232)*overallRate),ROUND(MAX(IF($B232="Non - avec lien de dépendance",0,MIN((0.75*F232),1694)),MIN(F232,(0.75*$D232),1694)),2)),IF($B232="Non - avec lien de dépendance",MIN(2258,F232,$D232)*overallRate,MIN(2258,F232)*overallRate))</f>
        <v>#VALUE!</v>
      </c>
    </row>
    <row r="233" spans="7:12" x14ac:dyDescent="0.5">
      <c r="G233" s="56" t="str">
        <f t="shared" si="9"/>
        <v>Effectuez l’étape 1</v>
      </c>
      <c r="H233" s="56" t="str">
        <f t="shared" si="10"/>
        <v>Effectuez l’étape 1</v>
      </c>
      <c r="I233" s="3">
        <f t="shared" si="11"/>
        <v>0</v>
      </c>
      <c r="K233" s="114" t="e">
        <f>IF(revenueReduction&gt;0.3,MAX(IF($B233="Non - avec lien de dépendance",MIN(2258,E233,$D233)*overallRate,MIN(2258,E233)*overallRate),ROUND(MAX(IF($B233="Non - avec lien de dépendance",0,MIN((0.75*E233),1694)),MIN(E233,(0.75*$D233),1694)),2)),IF($B233="Non - avec lien de dépendance",MIN(2258,E233,$D233)*overallRate,MIN(2258,E233)*overallRate))</f>
        <v>#VALUE!</v>
      </c>
      <c r="L233" s="114" t="e">
        <f>IF(revenueReduction&gt;0.3,MAX(IF($B233="Non - avec lien de dépendance",MIN(2258,F233,$D233)*overallRate,MIN(2258,F233)*overallRate),ROUND(MAX(IF($B233="Non - avec lien de dépendance",0,MIN((0.75*F233),1694)),MIN(F233,(0.75*$D233),1694)),2)),IF($B233="Non - avec lien de dépendance",MIN(2258,F233,$D233)*overallRate,MIN(2258,F233)*overallRate))</f>
        <v>#VALUE!</v>
      </c>
    </row>
    <row r="234" spans="7:12" x14ac:dyDescent="0.5">
      <c r="G234" s="56" t="str">
        <f t="shared" si="9"/>
        <v>Effectuez l’étape 1</v>
      </c>
      <c r="H234" s="56" t="str">
        <f t="shared" si="10"/>
        <v>Effectuez l’étape 1</v>
      </c>
      <c r="I234" s="3">
        <f t="shared" si="11"/>
        <v>0</v>
      </c>
      <c r="K234" s="114" t="e">
        <f>IF(revenueReduction&gt;0.3,MAX(IF($B234="Non - avec lien de dépendance",MIN(2258,E234,$D234)*overallRate,MIN(2258,E234)*overallRate),ROUND(MAX(IF($B234="Non - avec lien de dépendance",0,MIN((0.75*E234),1694)),MIN(E234,(0.75*$D234),1694)),2)),IF($B234="Non - avec lien de dépendance",MIN(2258,E234,$D234)*overallRate,MIN(2258,E234)*overallRate))</f>
        <v>#VALUE!</v>
      </c>
      <c r="L234" s="114" t="e">
        <f>IF(revenueReduction&gt;0.3,MAX(IF($B234="Non - avec lien de dépendance",MIN(2258,F234,$D234)*overallRate,MIN(2258,F234)*overallRate),ROUND(MAX(IF($B234="Non - avec lien de dépendance",0,MIN((0.75*F234),1694)),MIN(F234,(0.75*$D234),1694)),2)),IF($B234="Non - avec lien de dépendance",MIN(2258,F234,$D234)*overallRate,MIN(2258,F234)*overallRate))</f>
        <v>#VALUE!</v>
      </c>
    </row>
    <row r="235" spans="7:12" x14ac:dyDescent="0.5">
      <c r="G235" s="56" t="str">
        <f t="shared" si="9"/>
        <v>Effectuez l’étape 1</v>
      </c>
      <c r="H235" s="56" t="str">
        <f t="shared" si="10"/>
        <v>Effectuez l’étape 1</v>
      </c>
      <c r="I235" s="3">
        <f t="shared" si="11"/>
        <v>0</v>
      </c>
      <c r="K235" s="114" t="e">
        <f>IF(revenueReduction&gt;0.3,MAX(IF($B235="Non - avec lien de dépendance",MIN(2258,E235,$D235)*overallRate,MIN(2258,E235)*overallRate),ROUND(MAX(IF($B235="Non - avec lien de dépendance",0,MIN((0.75*E235),1694)),MIN(E235,(0.75*$D235),1694)),2)),IF($B235="Non - avec lien de dépendance",MIN(2258,E235,$D235)*overallRate,MIN(2258,E235)*overallRate))</f>
        <v>#VALUE!</v>
      </c>
      <c r="L235" s="114" t="e">
        <f>IF(revenueReduction&gt;0.3,MAX(IF($B235="Non - avec lien de dépendance",MIN(2258,F235,$D235)*overallRate,MIN(2258,F235)*overallRate),ROUND(MAX(IF($B235="Non - avec lien de dépendance",0,MIN((0.75*F235),1694)),MIN(F235,(0.75*$D235),1694)),2)),IF($B235="Non - avec lien de dépendance",MIN(2258,F235,$D235)*overallRate,MIN(2258,F235)*overallRate))</f>
        <v>#VALUE!</v>
      </c>
    </row>
    <row r="236" spans="7:12" x14ac:dyDescent="0.5">
      <c r="G236" s="56" t="str">
        <f t="shared" si="9"/>
        <v>Effectuez l’étape 1</v>
      </c>
      <c r="H236" s="56" t="str">
        <f t="shared" si="10"/>
        <v>Effectuez l’étape 1</v>
      </c>
      <c r="I236" s="3">
        <f t="shared" si="11"/>
        <v>0</v>
      </c>
      <c r="K236" s="114" t="e">
        <f>IF(revenueReduction&gt;0.3,MAX(IF($B236="Non - avec lien de dépendance",MIN(2258,E236,$D236)*overallRate,MIN(2258,E236)*overallRate),ROUND(MAX(IF($B236="Non - avec lien de dépendance",0,MIN((0.75*E236),1694)),MIN(E236,(0.75*$D236),1694)),2)),IF($B236="Non - avec lien de dépendance",MIN(2258,E236,$D236)*overallRate,MIN(2258,E236)*overallRate))</f>
        <v>#VALUE!</v>
      </c>
      <c r="L236" s="114" t="e">
        <f>IF(revenueReduction&gt;0.3,MAX(IF($B236="Non - avec lien de dépendance",MIN(2258,F236,$D236)*overallRate,MIN(2258,F236)*overallRate),ROUND(MAX(IF($B236="Non - avec lien de dépendance",0,MIN((0.75*F236),1694)),MIN(F236,(0.75*$D236),1694)),2)),IF($B236="Non - avec lien de dépendance",MIN(2258,F236,$D236)*overallRate,MIN(2258,F236)*overallRate))</f>
        <v>#VALUE!</v>
      </c>
    </row>
    <row r="237" spans="7:12" x14ac:dyDescent="0.5">
      <c r="G237" s="56" t="str">
        <f t="shared" si="9"/>
        <v>Effectuez l’étape 1</v>
      </c>
      <c r="H237" s="56" t="str">
        <f t="shared" si="10"/>
        <v>Effectuez l’étape 1</v>
      </c>
      <c r="I237" s="3">
        <f t="shared" si="11"/>
        <v>0</v>
      </c>
      <c r="K237" s="114" t="e">
        <f>IF(revenueReduction&gt;0.3,MAX(IF($B237="Non - avec lien de dépendance",MIN(2258,E237,$D237)*overallRate,MIN(2258,E237)*overallRate),ROUND(MAX(IF($B237="Non - avec lien de dépendance",0,MIN((0.75*E237),1694)),MIN(E237,(0.75*$D237),1694)),2)),IF($B237="Non - avec lien de dépendance",MIN(2258,E237,$D237)*overallRate,MIN(2258,E237)*overallRate))</f>
        <v>#VALUE!</v>
      </c>
      <c r="L237" s="114" t="e">
        <f>IF(revenueReduction&gt;0.3,MAX(IF($B237="Non - avec lien de dépendance",MIN(2258,F237,$D237)*overallRate,MIN(2258,F237)*overallRate),ROUND(MAX(IF($B237="Non - avec lien de dépendance",0,MIN((0.75*F237),1694)),MIN(F237,(0.75*$D237),1694)),2)),IF($B237="Non - avec lien de dépendance",MIN(2258,F237,$D237)*overallRate,MIN(2258,F237)*overallRate))</f>
        <v>#VALUE!</v>
      </c>
    </row>
    <row r="238" spans="7:12" x14ac:dyDescent="0.5">
      <c r="G238" s="56" t="str">
        <f t="shared" si="9"/>
        <v>Effectuez l’étape 1</v>
      </c>
      <c r="H238" s="56" t="str">
        <f t="shared" si="10"/>
        <v>Effectuez l’étape 1</v>
      </c>
      <c r="I238" s="3">
        <f t="shared" si="11"/>
        <v>0</v>
      </c>
      <c r="K238" s="114" t="e">
        <f>IF(revenueReduction&gt;0.3,MAX(IF($B238="Non - avec lien de dépendance",MIN(2258,E238,$D238)*overallRate,MIN(2258,E238)*overallRate),ROUND(MAX(IF($B238="Non - avec lien de dépendance",0,MIN((0.75*E238),1694)),MIN(E238,(0.75*$D238),1694)),2)),IF($B238="Non - avec lien de dépendance",MIN(2258,E238,$D238)*overallRate,MIN(2258,E238)*overallRate))</f>
        <v>#VALUE!</v>
      </c>
      <c r="L238" s="114" t="e">
        <f>IF(revenueReduction&gt;0.3,MAX(IF($B238="Non - avec lien de dépendance",MIN(2258,F238,$D238)*overallRate,MIN(2258,F238)*overallRate),ROUND(MAX(IF($B238="Non - avec lien de dépendance",0,MIN((0.75*F238),1694)),MIN(F238,(0.75*$D238),1694)),2)),IF($B238="Non - avec lien de dépendance",MIN(2258,F238,$D238)*overallRate,MIN(2258,F238)*overallRate))</f>
        <v>#VALUE!</v>
      </c>
    </row>
    <row r="239" spans="7:12" x14ac:dyDescent="0.5">
      <c r="G239" s="56" t="str">
        <f t="shared" si="9"/>
        <v>Effectuez l’étape 1</v>
      </c>
      <c r="H239" s="56" t="str">
        <f t="shared" si="10"/>
        <v>Effectuez l’étape 1</v>
      </c>
      <c r="I239" s="3">
        <f t="shared" si="11"/>
        <v>0</v>
      </c>
      <c r="K239" s="114" t="e">
        <f>IF(revenueReduction&gt;0.3,MAX(IF($B239="Non - avec lien de dépendance",MIN(2258,E239,$D239)*overallRate,MIN(2258,E239)*overallRate),ROUND(MAX(IF($B239="Non - avec lien de dépendance",0,MIN((0.75*E239),1694)),MIN(E239,(0.75*$D239),1694)),2)),IF($B239="Non - avec lien de dépendance",MIN(2258,E239,$D239)*overallRate,MIN(2258,E239)*overallRate))</f>
        <v>#VALUE!</v>
      </c>
      <c r="L239" s="114" t="e">
        <f>IF(revenueReduction&gt;0.3,MAX(IF($B239="Non - avec lien de dépendance",MIN(2258,F239,$D239)*overallRate,MIN(2258,F239)*overallRate),ROUND(MAX(IF($B239="Non - avec lien de dépendance",0,MIN((0.75*F239),1694)),MIN(F239,(0.75*$D239),1694)),2)),IF($B239="Non - avec lien de dépendance",MIN(2258,F239,$D239)*overallRate,MIN(2258,F239)*overallRate))</f>
        <v>#VALUE!</v>
      </c>
    </row>
    <row r="240" spans="7:12" x14ac:dyDescent="0.5">
      <c r="G240" s="56" t="str">
        <f t="shared" si="9"/>
        <v>Effectuez l’étape 1</v>
      </c>
      <c r="H240" s="56" t="str">
        <f t="shared" si="10"/>
        <v>Effectuez l’étape 1</v>
      </c>
      <c r="I240" s="3">
        <f t="shared" si="11"/>
        <v>0</v>
      </c>
      <c r="K240" s="114" t="e">
        <f>IF(revenueReduction&gt;0.3,MAX(IF($B240="Non - avec lien de dépendance",MIN(2258,E240,$D240)*overallRate,MIN(2258,E240)*overallRate),ROUND(MAX(IF($B240="Non - avec lien de dépendance",0,MIN((0.75*E240),1694)),MIN(E240,(0.75*$D240),1694)),2)),IF($B240="Non - avec lien de dépendance",MIN(2258,E240,$D240)*overallRate,MIN(2258,E240)*overallRate))</f>
        <v>#VALUE!</v>
      </c>
      <c r="L240" s="114" t="e">
        <f>IF(revenueReduction&gt;0.3,MAX(IF($B240="Non - avec lien de dépendance",MIN(2258,F240,$D240)*overallRate,MIN(2258,F240)*overallRate),ROUND(MAX(IF($B240="Non - avec lien de dépendance",0,MIN((0.75*F240),1694)),MIN(F240,(0.75*$D240),1694)),2)),IF($B240="Non - avec lien de dépendance",MIN(2258,F240,$D240)*overallRate,MIN(2258,F240)*overallRate))</f>
        <v>#VALUE!</v>
      </c>
    </row>
    <row r="241" spans="7:12" x14ac:dyDescent="0.5">
      <c r="G241" s="56" t="str">
        <f t="shared" si="9"/>
        <v>Effectuez l’étape 1</v>
      </c>
      <c r="H241" s="56" t="str">
        <f t="shared" si="10"/>
        <v>Effectuez l’étape 1</v>
      </c>
      <c r="I241" s="3">
        <f t="shared" si="11"/>
        <v>0</v>
      </c>
      <c r="K241" s="114" t="e">
        <f>IF(revenueReduction&gt;0.3,MAX(IF($B241="Non - avec lien de dépendance",MIN(2258,E241,$D241)*overallRate,MIN(2258,E241)*overallRate),ROUND(MAX(IF($B241="Non - avec lien de dépendance",0,MIN((0.75*E241),1694)),MIN(E241,(0.75*$D241),1694)),2)),IF($B241="Non - avec lien de dépendance",MIN(2258,E241,$D241)*overallRate,MIN(2258,E241)*overallRate))</f>
        <v>#VALUE!</v>
      </c>
      <c r="L241" s="114" t="e">
        <f>IF(revenueReduction&gt;0.3,MAX(IF($B241="Non - avec lien de dépendance",MIN(2258,F241,$D241)*overallRate,MIN(2258,F241)*overallRate),ROUND(MAX(IF($B241="Non - avec lien de dépendance",0,MIN((0.75*F241),1694)),MIN(F241,(0.75*$D241),1694)),2)),IF($B241="Non - avec lien de dépendance",MIN(2258,F241,$D241)*overallRate,MIN(2258,F241)*overallRate))</f>
        <v>#VALUE!</v>
      </c>
    </row>
    <row r="242" spans="7:12" x14ac:dyDescent="0.5">
      <c r="G242" s="56" t="str">
        <f t="shared" si="9"/>
        <v>Effectuez l’étape 1</v>
      </c>
      <c r="H242" s="56" t="str">
        <f t="shared" si="10"/>
        <v>Effectuez l’étape 1</v>
      </c>
      <c r="I242" s="3">
        <f t="shared" si="11"/>
        <v>0</v>
      </c>
      <c r="K242" s="114" t="e">
        <f>IF(revenueReduction&gt;0.3,MAX(IF($B242="Non - avec lien de dépendance",MIN(2258,E242,$D242)*overallRate,MIN(2258,E242)*overallRate),ROUND(MAX(IF($B242="Non - avec lien de dépendance",0,MIN((0.75*E242),1694)),MIN(E242,(0.75*$D242),1694)),2)),IF($B242="Non - avec lien de dépendance",MIN(2258,E242,$D242)*overallRate,MIN(2258,E242)*overallRate))</f>
        <v>#VALUE!</v>
      </c>
      <c r="L242" s="114" t="e">
        <f>IF(revenueReduction&gt;0.3,MAX(IF($B242="Non - avec lien de dépendance",MIN(2258,F242,$D242)*overallRate,MIN(2258,F242)*overallRate),ROUND(MAX(IF($B242="Non - avec lien de dépendance",0,MIN((0.75*F242),1694)),MIN(F242,(0.75*$D242),1694)),2)),IF($B242="Non - avec lien de dépendance",MIN(2258,F242,$D242)*overallRate,MIN(2258,F242)*overallRate))</f>
        <v>#VALUE!</v>
      </c>
    </row>
    <row r="243" spans="7:12" x14ac:dyDescent="0.5">
      <c r="G243" s="56" t="str">
        <f t="shared" si="9"/>
        <v>Effectuez l’étape 1</v>
      </c>
      <c r="H243" s="56" t="str">
        <f t="shared" si="10"/>
        <v>Effectuez l’étape 1</v>
      </c>
      <c r="I243" s="3">
        <f t="shared" si="11"/>
        <v>0</v>
      </c>
      <c r="K243" s="114" t="e">
        <f>IF(revenueReduction&gt;0.3,MAX(IF($B243="Non - avec lien de dépendance",MIN(2258,E243,$D243)*overallRate,MIN(2258,E243)*overallRate),ROUND(MAX(IF($B243="Non - avec lien de dépendance",0,MIN((0.75*E243),1694)),MIN(E243,(0.75*$D243),1694)),2)),IF($B243="Non - avec lien de dépendance",MIN(2258,E243,$D243)*overallRate,MIN(2258,E243)*overallRate))</f>
        <v>#VALUE!</v>
      </c>
      <c r="L243" s="114" t="e">
        <f>IF(revenueReduction&gt;0.3,MAX(IF($B243="Non - avec lien de dépendance",MIN(2258,F243,$D243)*overallRate,MIN(2258,F243)*overallRate),ROUND(MAX(IF($B243="Non - avec lien de dépendance",0,MIN((0.75*F243),1694)),MIN(F243,(0.75*$D243),1694)),2)),IF($B243="Non - avec lien de dépendance",MIN(2258,F243,$D243)*overallRate,MIN(2258,F243)*overallRate))</f>
        <v>#VALUE!</v>
      </c>
    </row>
    <row r="244" spans="7:12" x14ac:dyDescent="0.5">
      <c r="G244" s="56" t="str">
        <f t="shared" si="9"/>
        <v>Effectuez l’étape 1</v>
      </c>
      <c r="H244" s="56" t="str">
        <f t="shared" si="10"/>
        <v>Effectuez l’étape 1</v>
      </c>
      <c r="I244" s="3">
        <f t="shared" si="11"/>
        <v>0</v>
      </c>
      <c r="K244" s="114" t="e">
        <f>IF(revenueReduction&gt;0.3,MAX(IF($B244="Non - avec lien de dépendance",MIN(2258,E244,$D244)*overallRate,MIN(2258,E244)*overallRate),ROUND(MAX(IF($B244="Non - avec lien de dépendance",0,MIN((0.75*E244),1694)),MIN(E244,(0.75*$D244),1694)),2)),IF($B244="Non - avec lien de dépendance",MIN(2258,E244,$D244)*overallRate,MIN(2258,E244)*overallRate))</f>
        <v>#VALUE!</v>
      </c>
      <c r="L244" s="114" t="e">
        <f>IF(revenueReduction&gt;0.3,MAX(IF($B244="Non - avec lien de dépendance",MIN(2258,F244,$D244)*overallRate,MIN(2258,F244)*overallRate),ROUND(MAX(IF($B244="Non - avec lien de dépendance",0,MIN((0.75*F244),1694)),MIN(F244,(0.75*$D244),1694)),2)),IF($B244="Non - avec lien de dépendance",MIN(2258,F244,$D244)*overallRate,MIN(2258,F244)*overallRate))</f>
        <v>#VALUE!</v>
      </c>
    </row>
    <row r="245" spans="7:12" x14ac:dyDescent="0.5">
      <c r="G245" s="56" t="str">
        <f t="shared" si="9"/>
        <v>Effectuez l’étape 1</v>
      </c>
      <c r="H245" s="56" t="str">
        <f t="shared" si="10"/>
        <v>Effectuez l’étape 1</v>
      </c>
      <c r="I245" s="3">
        <f t="shared" si="11"/>
        <v>0</v>
      </c>
      <c r="K245" s="114" t="e">
        <f>IF(revenueReduction&gt;0.3,MAX(IF($B245="Non - avec lien de dépendance",MIN(2258,E245,$D245)*overallRate,MIN(2258,E245)*overallRate),ROUND(MAX(IF($B245="Non - avec lien de dépendance",0,MIN((0.75*E245),1694)),MIN(E245,(0.75*$D245),1694)),2)),IF($B245="Non - avec lien de dépendance",MIN(2258,E245,$D245)*overallRate,MIN(2258,E245)*overallRate))</f>
        <v>#VALUE!</v>
      </c>
      <c r="L245" s="114" t="e">
        <f>IF(revenueReduction&gt;0.3,MAX(IF($B245="Non - avec lien de dépendance",MIN(2258,F245,$D245)*overallRate,MIN(2258,F245)*overallRate),ROUND(MAX(IF($B245="Non - avec lien de dépendance",0,MIN((0.75*F245),1694)),MIN(F245,(0.75*$D245),1694)),2)),IF($B245="Non - avec lien de dépendance",MIN(2258,F245,$D245)*overallRate,MIN(2258,F245)*overallRate))</f>
        <v>#VALUE!</v>
      </c>
    </row>
    <row r="246" spans="7:12" x14ac:dyDescent="0.5">
      <c r="G246" s="56" t="str">
        <f t="shared" si="9"/>
        <v>Effectuez l’étape 1</v>
      </c>
      <c r="H246" s="56" t="str">
        <f t="shared" si="10"/>
        <v>Effectuez l’étape 1</v>
      </c>
      <c r="I246" s="3">
        <f t="shared" si="11"/>
        <v>0</v>
      </c>
      <c r="K246" s="114" t="e">
        <f>IF(revenueReduction&gt;0.3,MAX(IF($B246="Non - avec lien de dépendance",MIN(2258,E246,$D246)*overallRate,MIN(2258,E246)*overallRate),ROUND(MAX(IF($B246="Non - avec lien de dépendance",0,MIN((0.75*E246),1694)),MIN(E246,(0.75*$D246),1694)),2)),IF($B246="Non - avec lien de dépendance",MIN(2258,E246,$D246)*overallRate,MIN(2258,E246)*overallRate))</f>
        <v>#VALUE!</v>
      </c>
      <c r="L246" s="114" t="e">
        <f>IF(revenueReduction&gt;0.3,MAX(IF($B246="Non - avec lien de dépendance",MIN(2258,F246,$D246)*overallRate,MIN(2258,F246)*overallRate),ROUND(MAX(IF($B246="Non - avec lien de dépendance",0,MIN((0.75*F246),1694)),MIN(F246,(0.75*$D246),1694)),2)),IF($B246="Non - avec lien de dépendance",MIN(2258,F246,$D246)*overallRate,MIN(2258,F246)*overallRate))</f>
        <v>#VALUE!</v>
      </c>
    </row>
    <row r="247" spans="7:12" x14ac:dyDescent="0.5">
      <c r="G247" s="56" t="str">
        <f t="shared" si="9"/>
        <v>Effectuez l’étape 1</v>
      </c>
      <c r="H247" s="56" t="str">
        <f t="shared" si="10"/>
        <v>Effectuez l’étape 1</v>
      </c>
      <c r="I247" s="3">
        <f t="shared" si="11"/>
        <v>0</v>
      </c>
      <c r="K247" s="114" t="e">
        <f>IF(revenueReduction&gt;0.3,MAX(IF($B247="Non - avec lien de dépendance",MIN(2258,E247,$D247)*overallRate,MIN(2258,E247)*overallRate),ROUND(MAX(IF($B247="Non - avec lien de dépendance",0,MIN((0.75*E247),1694)),MIN(E247,(0.75*$D247),1694)),2)),IF($B247="Non - avec lien de dépendance",MIN(2258,E247,$D247)*overallRate,MIN(2258,E247)*overallRate))</f>
        <v>#VALUE!</v>
      </c>
      <c r="L247" s="114" t="e">
        <f>IF(revenueReduction&gt;0.3,MAX(IF($B247="Non - avec lien de dépendance",MIN(2258,F247,$D247)*overallRate,MIN(2258,F247)*overallRate),ROUND(MAX(IF($B247="Non - avec lien de dépendance",0,MIN((0.75*F247),1694)),MIN(F247,(0.75*$D247),1694)),2)),IF($B247="Non - avec lien de dépendance",MIN(2258,F247,$D247)*overallRate,MIN(2258,F247)*overallRate))</f>
        <v>#VALUE!</v>
      </c>
    </row>
    <row r="248" spans="7:12" x14ac:dyDescent="0.5">
      <c r="G248" s="56" t="str">
        <f t="shared" si="9"/>
        <v>Effectuez l’étape 1</v>
      </c>
      <c r="H248" s="56" t="str">
        <f t="shared" si="10"/>
        <v>Effectuez l’étape 1</v>
      </c>
      <c r="I248" s="3">
        <f t="shared" si="11"/>
        <v>0</v>
      </c>
      <c r="K248" s="114" t="e">
        <f>IF(revenueReduction&gt;0.3,MAX(IF($B248="Non - avec lien de dépendance",MIN(2258,E248,$D248)*overallRate,MIN(2258,E248)*overallRate),ROUND(MAX(IF($B248="Non - avec lien de dépendance",0,MIN((0.75*E248),1694)),MIN(E248,(0.75*$D248),1694)),2)),IF($B248="Non - avec lien de dépendance",MIN(2258,E248,$D248)*overallRate,MIN(2258,E248)*overallRate))</f>
        <v>#VALUE!</v>
      </c>
      <c r="L248" s="114" t="e">
        <f>IF(revenueReduction&gt;0.3,MAX(IF($B248="Non - avec lien de dépendance",MIN(2258,F248,$D248)*overallRate,MIN(2258,F248)*overallRate),ROUND(MAX(IF($B248="Non - avec lien de dépendance",0,MIN((0.75*F248),1694)),MIN(F248,(0.75*$D248),1694)),2)),IF($B248="Non - avec lien de dépendance",MIN(2258,F248,$D248)*overallRate,MIN(2258,F248)*overallRate))</f>
        <v>#VALUE!</v>
      </c>
    </row>
    <row r="249" spans="7:12" x14ac:dyDescent="0.5">
      <c r="G249" s="56" t="str">
        <f t="shared" si="9"/>
        <v>Effectuez l’étape 1</v>
      </c>
      <c r="H249" s="56" t="str">
        <f t="shared" si="10"/>
        <v>Effectuez l’étape 1</v>
      </c>
      <c r="I249" s="3">
        <f t="shared" si="11"/>
        <v>0</v>
      </c>
      <c r="K249" s="114" t="e">
        <f>IF(revenueReduction&gt;0.3,MAX(IF($B249="Non - avec lien de dépendance",MIN(2258,E249,$D249)*overallRate,MIN(2258,E249)*overallRate),ROUND(MAX(IF($B249="Non - avec lien de dépendance",0,MIN((0.75*E249),1694)),MIN(E249,(0.75*$D249),1694)),2)),IF($B249="Non - avec lien de dépendance",MIN(2258,E249,$D249)*overallRate,MIN(2258,E249)*overallRate))</f>
        <v>#VALUE!</v>
      </c>
      <c r="L249" s="114" t="e">
        <f>IF(revenueReduction&gt;0.3,MAX(IF($B249="Non - avec lien de dépendance",MIN(2258,F249,$D249)*overallRate,MIN(2258,F249)*overallRate),ROUND(MAX(IF($B249="Non - avec lien de dépendance",0,MIN((0.75*F249),1694)),MIN(F249,(0.75*$D249),1694)),2)),IF($B249="Non - avec lien de dépendance",MIN(2258,F249,$D249)*overallRate,MIN(2258,F249)*overallRate))</f>
        <v>#VALUE!</v>
      </c>
    </row>
    <row r="250" spans="7:12" x14ac:dyDescent="0.5">
      <c r="G250" s="56" t="str">
        <f t="shared" si="9"/>
        <v>Effectuez l’étape 1</v>
      </c>
      <c r="H250" s="56" t="str">
        <f t="shared" si="10"/>
        <v>Effectuez l’étape 1</v>
      </c>
      <c r="I250" s="3">
        <f t="shared" si="11"/>
        <v>0</v>
      </c>
      <c r="K250" s="114" t="e">
        <f>IF(revenueReduction&gt;0.3,MAX(IF($B250="Non - avec lien de dépendance",MIN(2258,E250,$D250)*overallRate,MIN(2258,E250)*overallRate),ROUND(MAX(IF($B250="Non - avec lien de dépendance",0,MIN((0.75*E250),1694)),MIN(E250,(0.75*$D250),1694)),2)),IF($B250="Non - avec lien de dépendance",MIN(2258,E250,$D250)*overallRate,MIN(2258,E250)*overallRate))</f>
        <v>#VALUE!</v>
      </c>
      <c r="L250" s="114" t="e">
        <f>IF(revenueReduction&gt;0.3,MAX(IF($B250="Non - avec lien de dépendance",MIN(2258,F250,$D250)*overallRate,MIN(2258,F250)*overallRate),ROUND(MAX(IF($B250="Non - avec lien de dépendance",0,MIN((0.75*F250),1694)),MIN(F250,(0.75*$D250),1694)),2)),IF($B250="Non - avec lien de dépendance",MIN(2258,F250,$D250)*overallRate,MIN(2258,F250)*overallRate))</f>
        <v>#VALUE!</v>
      </c>
    </row>
    <row r="251" spans="7:12" x14ac:dyDescent="0.5">
      <c r="G251" s="56" t="str">
        <f t="shared" si="9"/>
        <v>Effectuez l’étape 1</v>
      </c>
      <c r="H251" s="56" t="str">
        <f t="shared" si="10"/>
        <v>Effectuez l’étape 1</v>
      </c>
      <c r="I251" s="3">
        <f t="shared" si="11"/>
        <v>0</v>
      </c>
      <c r="K251" s="114" t="e">
        <f>IF(revenueReduction&gt;0.3,MAX(IF($B251="Non - avec lien de dépendance",MIN(2258,E251,$D251)*overallRate,MIN(2258,E251)*overallRate),ROUND(MAX(IF($B251="Non - avec lien de dépendance",0,MIN((0.75*E251),1694)),MIN(E251,(0.75*$D251),1694)),2)),IF($B251="Non - avec lien de dépendance",MIN(2258,E251,$D251)*overallRate,MIN(2258,E251)*overallRate))</f>
        <v>#VALUE!</v>
      </c>
      <c r="L251" s="114" t="e">
        <f>IF(revenueReduction&gt;0.3,MAX(IF($B251="Non - avec lien de dépendance",MIN(2258,F251,$D251)*overallRate,MIN(2258,F251)*overallRate),ROUND(MAX(IF($B251="Non - avec lien de dépendance",0,MIN((0.75*F251),1694)),MIN(F251,(0.75*$D251),1694)),2)),IF($B251="Non - avec lien de dépendance",MIN(2258,F251,$D251)*overallRate,MIN(2258,F251)*overallRate))</f>
        <v>#VALUE!</v>
      </c>
    </row>
    <row r="252" spans="7:12" x14ac:dyDescent="0.5">
      <c r="G252" s="56" t="str">
        <f t="shared" si="9"/>
        <v>Effectuez l’étape 1</v>
      </c>
      <c r="H252" s="56" t="str">
        <f t="shared" si="10"/>
        <v>Effectuez l’étape 1</v>
      </c>
      <c r="I252" s="3">
        <f t="shared" si="11"/>
        <v>0</v>
      </c>
      <c r="K252" s="114" t="e">
        <f>IF(revenueReduction&gt;0.3,MAX(IF($B252="Non - avec lien de dépendance",MIN(2258,E252,$D252)*overallRate,MIN(2258,E252)*overallRate),ROUND(MAX(IF($B252="Non - avec lien de dépendance",0,MIN((0.75*E252),1694)),MIN(E252,(0.75*$D252),1694)),2)),IF($B252="Non - avec lien de dépendance",MIN(2258,E252,$D252)*overallRate,MIN(2258,E252)*overallRate))</f>
        <v>#VALUE!</v>
      </c>
      <c r="L252" s="114" t="e">
        <f>IF(revenueReduction&gt;0.3,MAX(IF($B252="Non - avec lien de dépendance",MIN(2258,F252,$D252)*overallRate,MIN(2258,F252)*overallRate),ROUND(MAX(IF($B252="Non - avec lien de dépendance",0,MIN((0.75*F252),1694)),MIN(F252,(0.75*$D252),1694)),2)),IF($B252="Non - avec lien de dépendance",MIN(2258,F252,$D252)*overallRate,MIN(2258,F252)*overallRate))</f>
        <v>#VALUE!</v>
      </c>
    </row>
    <row r="253" spans="7:12" x14ac:dyDescent="0.5">
      <c r="G253" s="56" t="str">
        <f t="shared" si="9"/>
        <v>Effectuez l’étape 1</v>
      </c>
      <c r="H253" s="56" t="str">
        <f t="shared" si="10"/>
        <v>Effectuez l’étape 1</v>
      </c>
      <c r="I253" s="3">
        <f t="shared" si="11"/>
        <v>0</v>
      </c>
      <c r="K253" s="114" t="e">
        <f>IF(revenueReduction&gt;0.3,MAX(IF($B253="Non - avec lien de dépendance",MIN(2258,E253,$D253)*overallRate,MIN(2258,E253)*overallRate),ROUND(MAX(IF($B253="Non - avec lien de dépendance",0,MIN((0.75*E253),1694)),MIN(E253,(0.75*$D253),1694)),2)),IF($B253="Non - avec lien de dépendance",MIN(2258,E253,$D253)*overallRate,MIN(2258,E253)*overallRate))</f>
        <v>#VALUE!</v>
      </c>
      <c r="L253" s="114" t="e">
        <f>IF(revenueReduction&gt;0.3,MAX(IF($B253="Non - avec lien de dépendance",MIN(2258,F253,$D253)*overallRate,MIN(2258,F253)*overallRate),ROUND(MAX(IF($B253="Non - avec lien de dépendance",0,MIN((0.75*F253),1694)),MIN(F253,(0.75*$D253),1694)),2)),IF($B253="Non - avec lien de dépendance",MIN(2258,F253,$D253)*overallRate,MIN(2258,F253)*overallRate))</f>
        <v>#VALUE!</v>
      </c>
    </row>
    <row r="254" spans="7:12" x14ac:dyDescent="0.5">
      <c r="G254" s="56" t="str">
        <f t="shared" si="9"/>
        <v>Effectuez l’étape 1</v>
      </c>
      <c r="H254" s="56" t="str">
        <f t="shared" si="10"/>
        <v>Effectuez l’étape 1</v>
      </c>
      <c r="I254" s="3">
        <f t="shared" si="11"/>
        <v>0</v>
      </c>
      <c r="K254" s="114" t="e">
        <f>IF(revenueReduction&gt;0.3,MAX(IF($B254="Non - avec lien de dépendance",MIN(2258,E254,$D254)*overallRate,MIN(2258,E254)*overallRate),ROUND(MAX(IF($B254="Non - avec lien de dépendance",0,MIN((0.75*E254),1694)),MIN(E254,(0.75*$D254),1694)),2)),IF($B254="Non - avec lien de dépendance",MIN(2258,E254,$D254)*overallRate,MIN(2258,E254)*overallRate))</f>
        <v>#VALUE!</v>
      </c>
      <c r="L254" s="114" t="e">
        <f>IF(revenueReduction&gt;0.3,MAX(IF($B254="Non - avec lien de dépendance",MIN(2258,F254,$D254)*overallRate,MIN(2258,F254)*overallRate),ROUND(MAX(IF($B254="Non - avec lien de dépendance",0,MIN((0.75*F254),1694)),MIN(F254,(0.75*$D254),1694)),2)),IF($B254="Non - avec lien de dépendance",MIN(2258,F254,$D254)*overallRate,MIN(2258,F254)*overallRate))</f>
        <v>#VALUE!</v>
      </c>
    </row>
    <row r="255" spans="7:12" x14ac:dyDescent="0.5">
      <c r="G255" s="56" t="str">
        <f t="shared" si="9"/>
        <v>Effectuez l’étape 1</v>
      </c>
      <c r="H255" s="56" t="str">
        <f t="shared" si="10"/>
        <v>Effectuez l’étape 1</v>
      </c>
      <c r="I255" s="3">
        <f t="shared" si="11"/>
        <v>0</v>
      </c>
      <c r="K255" s="114" t="e">
        <f>IF(revenueReduction&gt;0.3,MAX(IF($B255="Non - avec lien de dépendance",MIN(2258,E255,$D255)*overallRate,MIN(2258,E255)*overallRate),ROUND(MAX(IF($B255="Non - avec lien de dépendance",0,MIN((0.75*E255),1694)),MIN(E255,(0.75*$D255),1694)),2)),IF($B255="Non - avec lien de dépendance",MIN(2258,E255,$D255)*overallRate,MIN(2258,E255)*overallRate))</f>
        <v>#VALUE!</v>
      </c>
      <c r="L255" s="114" t="e">
        <f>IF(revenueReduction&gt;0.3,MAX(IF($B255="Non - avec lien de dépendance",MIN(2258,F255,$D255)*overallRate,MIN(2258,F255)*overallRate),ROUND(MAX(IF($B255="Non - avec lien de dépendance",0,MIN((0.75*F255),1694)),MIN(F255,(0.75*$D255),1694)),2)),IF($B255="Non - avec lien de dépendance",MIN(2258,F255,$D255)*overallRate,MIN(2258,F255)*overallRate))</f>
        <v>#VALUE!</v>
      </c>
    </row>
    <row r="256" spans="7:12" x14ac:dyDescent="0.5">
      <c r="G256" s="56" t="str">
        <f t="shared" si="9"/>
        <v>Effectuez l’étape 1</v>
      </c>
      <c r="H256" s="56" t="str">
        <f t="shared" si="10"/>
        <v>Effectuez l’étape 1</v>
      </c>
      <c r="I256" s="3">
        <f t="shared" si="11"/>
        <v>0</v>
      </c>
      <c r="K256" s="114" t="e">
        <f>IF(revenueReduction&gt;0.3,MAX(IF($B256="Non - avec lien de dépendance",MIN(2258,E256,$D256)*overallRate,MIN(2258,E256)*overallRate),ROUND(MAX(IF($B256="Non - avec lien de dépendance",0,MIN((0.75*E256),1694)),MIN(E256,(0.75*$D256),1694)),2)),IF($B256="Non - avec lien de dépendance",MIN(2258,E256,$D256)*overallRate,MIN(2258,E256)*overallRate))</f>
        <v>#VALUE!</v>
      </c>
      <c r="L256" s="114" t="e">
        <f>IF(revenueReduction&gt;0.3,MAX(IF($B256="Non - avec lien de dépendance",MIN(2258,F256,$D256)*overallRate,MIN(2258,F256)*overallRate),ROUND(MAX(IF($B256="Non - avec lien de dépendance",0,MIN((0.75*F256),1694)),MIN(F256,(0.75*$D256),1694)),2)),IF($B256="Non - avec lien de dépendance",MIN(2258,F256,$D256)*overallRate,MIN(2258,F256)*overallRate))</f>
        <v>#VALUE!</v>
      </c>
    </row>
    <row r="257" spans="7:12" x14ac:dyDescent="0.5">
      <c r="G257" s="56" t="str">
        <f t="shared" si="9"/>
        <v>Effectuez l’étape 1</v>
      </c>
      <c r="H257" s="56" t="str">
        <f t="shared" si="10"/>
        <v>Effectuez l’étape 1</v>
      </c>
      <c r="I257" s="3">
        <f t="shared" si="11"/>
        <v>0</v>
      </c>
      <c r="K257" s="114" t="e">
        <f>IF(revenueReduction&gt;0.3,MAX(IF($B257="Non - avec lien de dépendance",MIN(2258,E257,$D257)*overallRate,MIN(2258,E257)*overallRate),ROUND(MAX(IF($B257="Non - avec lien de dépendance",0,MIN((0.75*E257),1694)),MIN(E257,(0.75*$D257),1694)),2)),IF($B257="Non - avec lien de dépendance",MIN(2258,E257,$D257)*overallRate,MIN(2258,E257)*overallRate))</f>
        <v>#VALUE!</v>
      </c>
      <c r="L257" s="114" t="e">
        <f>IF(revenueReduction&gt;0.3,MAX(IF($B257="Non - avec lien de dépendance",MIN(2258,F257,$D257)*overallRate,MIN(2258,F257)*overallRate),ROUND(MAX(IF($B257="Non - avec lien de dépendance",0,MIN((0.75*F257),1694)),MIN(F257,(0.75*$D257),1694)),2)),IF($B257="Non - avec lien de dépendance",MIN(2258,F257,$D257)*overallRate,MIN(2258,F257)*overallRate))</f>
        <v>#VALUE!</v>
      </c>
    </row>
    <row r="258" spans="7:12" x14ac:dyDescent="0.5">
      <c r="G258" s="56" t="str">
        <f t="shared" si="9"/>
        <v>Effectuez l’étape 1</v>
      </c>
      <c r="H258" s="56" t="str">
        <f t="shared" si="10"/>
        <v>Effectuez l’étape 1</v>
      </c>
      <c r="I258" s="3">
        <f t="shared" si="11"/>
        <v>0</v>
      </c>
      <c r="K258" s="114" t="e">
        <f>IF(revenueReduction&gt;0.3,MAX(IF($B258="Non - avec lien de dépendance",MIN(2258,E258,$D258)*overallRate,MIN(2258,E258)*overallRate),ROUND(MAX(IF($B258="Non - avec lien de dépendance",0,MIN((0.75*E258),1694)),MIN(E258,(0.75*$D258),1694)),2)),IF($B258="Non - avec lien de dépendance",MIN(2258,E258,$D258)*overallRate,MIN(2258,E258)*overallRate))</f>
        <v>#VALUE!</v>
      </c>
      <c r="L258" s="114" t="e">
        <f>IF(revenueReduction&gt;0.3,MAX(IF($B258="Non - avec lien de dépendance",MIN(2258,F258,$D258)*overallRate,MIN(2258,F258)*overallRate),ROUND(MAX(IF($B258="Non - avec lien de dépendance",0,MIN((0.75*F258),1694)),MIN(F258,(0.75*$D258),1694)),2)),IF($B258="Non - avec lien de dépendance",MIN(2258,F258,$D258)*overallRate,MIN(2258,F258)*overallRate))</f>
        <v>#VALUE!</v>
      </c>
    </row>
    <row r="259" spans="7:12" x14ac:dyDescent="0.5">
      <c r="G259" s="56" t="str">
        <f t="shared" si="9"/>
        <v>Effectuez l’étape 1</v>
      </c>
      <c r="H259" s="56" t="str">
        <f t="shared" si="10"/>
        <v>Effectuez l’étape 1</v>
      </c>
      <c r="I259" s="3">
        <f t="shared" si="11"/>
        <v>0</v>
      </c>
      <c r="K259" s="114" t="e">
        <f>IF(revenueReduction&gt;0.3,MAX(IF($B259="Non - avec lien de dépendance",MIN(2258,E259,$D259)*overallRate,MIN(2258,E259)*overallRate),ROUND(MAX(IF($B259="Non - avec lien de dépendance",0,MIN((0.75*E259),1694)),MIN(E259,(0.75*$D259),1694)),2)),IF($B259="Non - avec lien de dépendance",MIN(2258,E259,$D259)*overallRate,MIN(2258,E259)*overallRate))</f>
        <v>#VALUE!</v>
      </c>
      <c r="L259" s="114" t="e">
        <f>IF(revenueReduction&gt;0.3,MAX(IF($B259="Non - avec lien de dépendance",MIN(2258,F259,$D259)*overallRate,MIN(2258,F259)*overallRate),ROUND(MAX(IF($B259="Non - avec lien de dépendance",0,MIN((0.75*F259),1694)),MIN(F259,(0.75*$D259),1694)),2)),IF($B259="Non - avec lien de dépendance",MIN(2258,F259,$D259)*overallRate,MIN(2258,F259)*overallRate))</f>
        <v>#VALUE!</v>
      </c>
    </row>
    <row r="260" spans="7:12" x14ac:dyDescent="0.5">
      <c r="G260" s="56" t="str">
        <f t="shared" si="9"/>
        <v>Effectuez l’étape 1</v>
      </c>
      <c r="H260" s="56" t="str">
        <f t="shared" si="10"/>
        <v>Effectuez l’étape 1</v>
      </c>
      <c r="I260" s="3">
        <f t="shared" si="11"/>
        <v>0</v>
      </c>
      <c r="K260" s="114" t="e">
        <f>IF(revenueReduction&gt;0.3,MAX(IF($B260="Non - avec lien de dépendance",MIN(2258,E260,$D260)*overallRate,MIN(2258,E260)*overallRate),ROUND(MAX(IF($B260="Non - avec lien de dépendance",0,MIN((0.75*E260),1694)),MIN(E260,(0.75*$D260),1694)),2)),IF($B260="Non - avec lien de dépendance",MIN(2258,E260,$D260)*overallRate,MIN(2258,E260)*overallRate))</f>
        <v>#VALUE!</v>
      </c>
      <c r="L260" s="114" t="e">
        <f>IF(revenueReduction&gt;0.3,MAX(IF($B260="Non - avec lien de dépendance",MIN(2258,F260,$D260)*overallRate,MIN(2258,F260)*overallRate),ROUND(MAX(IF($B260="Non - avec lien de dépendance",0,MIN((0.75*F260),1694)),MIN(F260,(0.75*$D260),1694)),2)),IF($B260="Non - avec lien de dépendance",MIN(2258,F260,$D260)*overallRate,MIN(2258,F260)*overallRate))</f>
        <v>#VALUE!</v>
      </c>
    </row>
    <row r="261" spans="7:12" x14ac:dyDescent="0.5">
      <c r="G261" s="56" t="str">
        <f t="shared" si="9"/>
        <v>Effectuez l’étape 1</v>
      </c>
      <c r="H261" s="56" t="str">
        <f t="shared" si="10"/>
        <v>Effectuez l’étape 1</v>
      </c>
      <c r="I261" s="3">
        <f t="shared" si="11"/>
        <v>0</v>
      </c>
      <c r="K261" s="114" t="e">
        <f>IF(revenueReduction&gt;0.3,MAX(IF($B261="Non - avec lien de dépendance",MIN(2258,E261,$D261)*overallRate,MIN(2258,E261)*overallRate),ROUND(MAX(IF($B261="Non - avec lien de dépendance",0,MIN((0.75*E261),1694)),MIN(E261,(0.75*$D261),1694)),2)),IF($B261="Non - avec lien de dépendance",MIN(2258,E261,$D261)*overallRate,MIN(2258,E261)*overallRate))</f>
        <v>#VALUE!</v>
      </c>
      <c r="L261" s="114" t="e">
        <f>IF(revenueReduction&gt;0.3,MAX(IF($B261="Non - avec lien de dépendance",MIN(2258,F261,$D261)*overallRate,MIN(2258,F261)*overallRate),ROUND(MAX(IF($B261="Non - avec lien de dépendance",0,MIN((0.75*F261),1694)),MIN(F261,(0.75*$D261),1694)),2)),IF($B261="Non - avec lien de dépendance",MIN(2258,F261,$D261)*overallRate,MIN(2258,F261)*overallRate))</f>
        <v>#VALUE!</v>
      </c>
    </row>
    <row r="262" spans="7:12" x14ac:dyDescent="0.5">
      <c r="G262" s="56" t="str">
        <f t="shared" ref="G262:G325" si="12">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13">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1"/>
        <v>0</v>
      </c>
      <c r="K262" s="114" t="e">
        <f>IF(revenueReduction&gt;0.3,MAX(IF($B262="Non - avec lien de dépendance",MIN(2258,E262,$D262)*overallRate,MIN(2258,E262)*overallRate),ROUND(MAX(IF($B262="Non - avec lien de dépendance",0,MIN((0.75*E262),1694)),MIN(E262,(0.75*$D262),1694)),2)),IF($B262="Non - avec lien de dépendance",MIN(2258,E262,$D262)*overallRate,MIN(2258,E262)*overallRate))</f>
        <v>#VALUE!</v>
      </c>
      <c r="L262" s="114" t="e">
        <f>IF(revenueReduction&gt;0.3,MAX(IF($B262="Non - avec lien de dépendance",MIN(2258,F262,$D262)*overallRate,MIN(2258,F262)*overallRate),ROUND(MAX(IF($B262="Non - avec lien de dépendance",0,MIN((0.75*F262),1694)),MIN(F262,(0.75*$D262),1694)),2)),IF($B262="Non - avec lien de dépendance",MIN(2258,F262,$D262)*overallRate,MIN(2258,F262)*overallRate))</f>
        <v>#VALUE!</v>
      </c>
    </row>
    <row r="263" spans="7:12" x14ac:dyDescent="0.5">
      <c r="G263" s="56" t="str">
        <f t="shared" si="12"/>
        <v>Effectuez l’étape 1</v>
      </c>
      <c r="H263" s="56" t="str">
        <f t="shared" si="13"/>
        <v>Effectuez l’étape 1</v>
      </c>
      <c r="I263" s="3">
        <f t="shared" ref="I263:I326" si="14">IF(AND(COUNT(B263:F263)&gt;0,OR(COUNT(D263:F263)&lt;&gt;3,ISBLANK(B263))),"Fill out all amounts",SUM(G263:H263))</f>
        <v>0</v>
      </c>
      <c r="K263" s="114" t="e">
        <f>IF(revenueReduction&gt;0.3,MAX(IF($B263="Non - avec lien de dépendance",MIN(2258,E263,$D263)*overallRate,MIN(2258,E263)*overallRate),ROUND(MAX(IF($B263="Non - avec lien de dépendance",0,MIN((0.75*E263),1694)),MIN(E263,(0.75*$D263),1694)),2)),IF($B263="Non - avec lien de dépendance",MIN(2258,E263,$D263)*overallRate,MIN(2258,E263)*overallRate))</f>
        <v>#VALUE!</v>
      </c>
      <c r="L263" s="114" t="e">
        <f>IF(revenueReduction&gt;0.3,MAX(IF($B263="Non - avec lien de dépendance",MIN(2258,F263,$D263)*overallRate,MIN(2258,F263)*overallRate),ROUND(MAX(IF($B263="Non - avec lien de dépendance",0,MIN((0.75*F263),1694)),MIN(F263,(0.75*$D263),1694)),2)),IF($B263="Non - avec lien de dépendance",MIN(2258,F263,$D263)*overallRate,MIN(2258,F263)*overallRate))</f>
        <v>#VALUE!</v>
      </c>
    </row>
    <row r="264" spans="7:12" x14ac:dyDescent="0.5">
      <c r="G264" s="56" t="str">
        <f t="shared" si="12"/>
        <v>Effectuez l’étape 1</v>
      </c>
      <c r="H264" s="56" t="str">
        <f t="shared" si="13"/>
        <v>Effectuez l’étape 1</v>
      </c>
      <c r="I264" s="3">
        <f t="shared" si="14"/>
        <v>0</v>
      </c>
      <c r="K264" s="114" t="e">
        <f>IF(revenueReduction&gt;0.3,MAX(IF($B264="Non - avec lien de dépendance",MIN(2258,E264,$D264)*overallRate,MIN(2258,E264)*overallRate),ROUND(MAX(IF($B264="Non - avec lien de dépendance",0,MIN((0.75*E264),1694)),MIN(E264,(0.75*$D264),1694)),2)),IF($B264="Non - avec lien de dépendance",MIN(2258,E264,$D264)*overallRate,MIN(2258,E264)*overallRate))</f>
        <v>#VALUE!</v>
      </c>
      <c r="L264" s="114" t="e">
        <f>IF(revenueReduction&gt;0.3,MAX(IF($B264="Non - avec lien de dépendance",MIN(2258,F264,$D264)*overallRate,MIN(2258,F264)*overallRate),ROUND(MAX(IF($B264="Non - avec lien de dépendance",0,MIN((0.75*F264),1694)),MIN(F264,(0.75*$D264),1694)),2)),IF($B264="Non - avec lien de dépendance",MIN(2258,F264,$D264)*overallRate,MIN(2258,F264)*overallRate))</f>
        <v>#VALUE!</v>
      </c>
    </row>
    <row r="265" spans="7:12" x14ac:dyDescent="0.5">
      <c r="G265" s="56" t="str">
        <f t="shared" si="12"/>
        <v>Effectuez l’étape 1</v>
      </c>
      <c r="H265" s="56" t="str">
        <f t="shared" si="13"/>
        <v>Effectuez l’étape 1</v>
      </c>
      <c r="I265" s="3">
        <f t="shared" si="14"/>
        <v>0</v>
      </c>
      <c r="K265" s="114" t="e">
        <f>IF(revenueReduction&gt;0.3,MAX(IF($B265="Non - avec lien de dépendance",MIN(2258,E265,$D265)*overallRate,MIN(2258,E265)*overallRate),ROUND(MAX(IF($B265="Non - avec lien de dépendance",0,MIN((0.75*E265),1694)),MIN(E265,(0.75*$D265),1694)),2)),IF($B265="Non - avec lien de dépendance",MIN(2258,E265,$D265)*overallRate,MIN(2258,E265)*overallRate))</f>
        <v>#VALUE!</v>
      </c>
      <c r="L265" s="114" t="e">
        <f>IF(revenueReduction&gt;0.3,MAX(IF($B265="Non - avec lien de dépendance",MIN(2258,F265,$D265)*overallRate,MIN(2258,F265)*overallRate),ROUND(MAX(IF($B265="Non - avec lien de dépendance",0,MIN((0.75*F265),1694)),MIN(F265,(0.75*$D265),1694)),2)),IF($B265="Non - avec lien de dépendance",MIN(2258,F265,$D265)*overallRate,MIN(2258,F265)*overallRate))</f>
        <v>#VALUE!</v>
      </c>
    </row>
    <row r="266" spans="7:12" x14ac:dyDescent="0.5">
      <c r="G266" s="56" t="str">
        <f t="shared" si="12"/>
        <v>Effectuez l’étape 1</v>
      </c>
      <c r="H266" s="56" t="str">
        <f t="shared" si="13"/>
        <v>Effectuez l’étape 1</v>
      </c>
      <c r="I266" s="3">
        <f t="shared" si="14"/>
        <v>0</v>
      </c>
      <c r="K266" s="114" t="e">
        <f>IF(revenueReduction&gt;0.3,MAX(IF($B266="Non - avec lien de dépendance",MIN(2258,E266,$D266)*overallRate,MIN(2258,E266)*overallRate),ROUND(MAX(IF($B266="Non - avec lien de dépendance",0,MIN((0.75*E266),1694)),MIN(E266,(0.75*$D266),1694)),2)),IF($B266="Non - avec lien de dépendance",MIN(2258,E266,$D266)*overallRate,MIN(2258,E266)*overallRate))</f>
        <v>#VALUE!</v>
      </c>
      <c r="L266" s="114" t="e">
        <f>IF(revenueReduction&gt;0.3,MAX(IF($B266="Non - avec lien de dépendance",MIN(2258,F266,$D266)*overallRate,MIN(2258,F266)*overallRate),ROUND(MAX(IF($B266="Non - avec lien de dépendance",0,MIN((0.75*F266),1694)),MIN(F266,(0.75*$D266),1694)),2)),IF($B266="Non - avec lien de dépendance",MIN(2258,F266,$D266)*overallRate,MIN(2258,F266)*overallRate))</f>
        <v>#VALUE!</v>
      </c>
    </row>
    <row r="267" spans="7:12" x14ac:dyDescent="0.5">
      <c r="G267" s="56" t="str">
        <f t="shared" si="12"/>
        <v>Effectuez l’étape 1</v>
      </c>
      <c r="H267" s="56" t="str">
        <f t="shared" si="13"/>
        <v>Effectuez l’étape 1</v>
      </c>
      <c r="I267" s="3">
        <f t="shared" si="14"/>
        <v>0</v>
      </c>
      <c r="K267" s="114" t="e">
        <f>IF(revenueReduction&gt;0.3,MAX(IF($B267="Non - avec lien de dépendance",MIN(2258,E267,$D267)*overallRate,MIN(2258,E267)*overallRate),ROUND(MAX(IF($B267="Non - avec lien de dépendance",0,MIN((0.75*E267),1694)),MIN(E267,(0.75*$D267),1694)),2)),IF($B267="Non - avec lien de dépendance",MIN(2258,E267,$D267)*overallRate,MIN(2258,E267)*overallRate))</f>
        <v>#VALUE!</v>
      </c>
      <c r="L267" s="114" t="e">
        <f>IF(revenueReduction&gt;0.3,MAX(IF($B267="Non - avec lien de dépendance",MIN(2258,F267,$D267)*overallRate,MIN(2258,F267)*overallRate),ROUND(MAX(IF($B267="Non - avec lien de dépendance",0,MIN((0.75*F267),1694)),MIN(F267,(0.75*$D267),1694)),2)),IF($B267="Non - avec lien de dépendance",MIN(2258,F267,$D267)*overallRate,MIN(2258,F267)*overallRate))</f>
        <v>#VALUE!</v>
      </c>
    </row>
    <row r="268" spans="7:12" x14ac:dyDescent="0.5">
      <c r="G268" s="56" t="str">
        <f t="shared" si="12"/>
        <v>Effectuez l’étape 1</v>
      </c>
      <c r="H268" s="56" t="str">
        <f t="shared" si="13"/>
        <v>Effectuez l’étape 1</v>
      </c>
      <c r="I268" s="3">
        <f t="shared" si="14"/>
        <v>0</v>
      </c>
      <c r="K268" s="114" t="e">
        <f>IF(revenueReduction&gt;0.3,MAX(IF($B268="Non - avec lien de dépendance",MIN(2258,E268,$D268)*overallRate,MIN(2258,E268)*overallRate),ROUND(MAX(IF($B268="Non - avec lien de dépendance",0,MIN((0.75*E268),1694)),MIN(E268,(0.75*$D268),1694)),2)),IF($B268="Non - avec lien de dépendance",MIN(2258,E268,$D268)*overallRate,MIN(2258,E268)*overallRate))</f>
        <v>#VALUE!</v>
      </c>
      <c r="L268" s="114" t="e">
        <f>IF(revenueReduction&gt;0.3,MAX(IF($B268="Non - avec lien de dépendance",MIN(2258,F268,$D268)*overallRate,MIN(2258,F268)*overallRate),ROUND(MAX(IF($B268="Non - avec lien de dépendance",0,MIN((0.75*F268),1694)),MIN(F268,(0.75*$D268),1694)),2)),IF($B268="Non - avec lien de dépendance",MIN(2258,F268,$D268)*overallRate,MIN(2258,F268)*overallRate))</f>
        <v>#VALUE!</v>
      </c>
    </row>
    <row r="269" spans="7:12" x14ac:dyDescent="0.5">
      <c r="G269" s="56" t="str">
        <f t="shared" si="12"/>
        <v>Effectuez l’étape 1</v>
      </c>
      <c r="H269" s="56" t="str">
        <f t="shared" si="13"/>
        <v>Effectuez l’étape 1</v>
      </c>
      <c r="I269" s="3">
        <f t="shared" si="14"/>
        <v>0</v>
      </c>
      <c r="K269" s="114" t="e">
        <f>IF(revenueReduction&gt;0.3,MAX(IF($B269="Non - avec lien de dépendance",MIN(2258,E269,$D269)*overallRate,MIN(2258,E269)*overallRate),ROUND(MAX(IF($B269="Non - avec lien de dépendance",0,MIN((0.75*E269),1694)),MIN(E269,(0.75*$D269),1694)),2)),IF($B269="Non - avec lien de dépendance",MIN(2258,E269,$D269)*overallRate,MIN(2258,E269)*overallRate))</f>
        <v>#VALUE!</v>
      </c>
      <c r="L269" s="114" t="e">
        <f>IF(revenueReduction&gt;0.3,MAX(IF($B269="Non - avec lien de dépendance",MIN(2258,F269,$D269)*overallRate,MIN(2258,F269)*overallRate),ROUND(MAX(IF($B269="Non - avec lien de dépendance",0,MIN((0.75*F269),1694)),MIN(F269,(0.75*$D269),1694)),2)),IF($B269="Non - avec lien de dépendance",MIN(2258,F269,$D269)*overallRate,MIN(2258,F269)*overallRate))</f>
        <v>#VALUE!</v>
      </c>
    </row>
    <row r="270" spans="7:12" x14ac:dyDescent="0.5">
      <c r="G270" s="56" t="str">
        <f t="shared" si="12"/>
        <v>Effectuez l’étape 1</v>
      </c>
      <c r="H270" s="56" t="str">
        <f t="shared" si="13"/>
        <v>Effectuez l’étape 1</v>
      </c>
      <c r="I270" s="3">
        <f t="shared" si="14"/>
        <v>0</v>
      </c>
      <c r="K270" s="114" t="e">
        <f>IF(revenueReduction&gt;0.3,MAX(IF($B270="Non - avec lien de dépendance",MIN(2258,E270,$D270)*overallRate,MIN(2258,E270)*overallRate),ROUND(MAX(IF($B270="Non - avec lien de dépendance",0,MIN((0.75*E270),1694)),MIN(E270,(0.75*$D270),1694)),2)),IF($B270="Non - avec lien de dépendance",MIN(2258,E270,$D270)*overallRate,MIN(2258,E270)*overallRate))</f>
        <v>#VALUE!</v>
      </c>
      <c r="L270" s="114" t="e">
        <f>IF(revenueReduction&gt;0.3,MAX(IF($B270="Non - avec lien de dépendance",MIN(2258,F270,$D270)*overallRate,MIN(2258,F270)*overallRate),ROUND(MAX(IF($B270="Non - avec lien de dépendance",0,MIN((0.75*F270),1694)),MIN(F270,(0.75*$D270),1694)),2)),IF($B270="Non - avec lien de dépendance",MIN(2258,F270,$D270)*overallRate,MIN(2258,F270)*overallRate))</f>
        <v>#VALUE!</v>
      </c>
    </row>
    <row r="271" spans="7:12" x14ac:dyDescent="0.5">
      <c r="G271" s="56" t="str">
        <f t="shared" si="12"/>
        <v>Effectuez l’étape 1</v>
      </c>
      <c r="H271" s="56" t="str">
        <f t="shared" si="13"/>
        <v>Effectuez l’étape 1</v>
      </c>
      <c r="I271" s="3">
        <f t="shared" si="14"/>
        <v>0</v>
      </c>
      <c r="K271" s="114" t="e">
        <f>IF(revenueReduction&gt;0.3,MAX(IF($B271="Non - avec lien de dépendance",MIN(2258,E271,$D271)*overallRate,MIN(2258,E271)*overallRate),ROUND(MAX(IF($B271="Non - avec lien de dépendance",0,MIN((0.75*E271),1694)),MIN(E271,(0.75*$D271),1694)),2)),IF($B271="Non - avec lien de dépendance",MIN(2258,E271,$D271)*overallRate,MIN(2258,E271)*overallRate))</f>
        <v>#VALUE!</v>
      </c>
      <c r="L271" s="114" t="e">
        <f>IF(revenueReduction&gt;0.3,MAX(IF($B271="Non - avec lien de dépendance",MIN(2258,F271,$D271)*overallRate,MIN(2258,F271)*overallRate),ROUND(MAX(IF($B271="Non - avec lien de dépendance",0,MIN((0.75*F271),1694)),MIN(F271,(0.75*$D271),1694)),2)),IF($B271="Non - avec lien de dépendance",MIN(2258,F271,$D271)*overallRate,MIN(2258,F271)*overallRate))</f>
        <v>#VALUE!</v>
      </c>
    </row>
    <row r="272" spans="7:12" x14ac:dyDescent="0.5">
      <c r="G272" s="56" t="str">
        <f t="shared" si="12"/>
        <v>Effectuez l’étape 1</v>
      </c>
      <c r="H272" s="56" t="str">
        <f t="shared" si="13"/>
        <v>Effectuez l’étape 1</v>
      </c>
      <c r="I272" s="3">
        <f t="shared" si="14"/>
        <v>0</v>
      </c>
      <c r="K272" s="114" t="e">
        <f>IF(revenueReduction&gt;0.3,MAX(IF($B272="Non - avec lien de dépendance",MIN(2258,E272,$D272)*overallRate,MIN(2258,E272)*overallRate),ROUND(MAX(IF($B272="Non - avec lien de dépendance",0,MIN((0.75*E272),1694)),MIN(E272,(0.75*$D272),1694)),2)),IF($B272="Non - avec lien de dépendance",MIN(2258,E272,$D272)*overallRate,MIN(2258,E272)*overallRate))</f>
        <v>#VALUE!</v>
      </c>
      <c r="L272" s="114" t="e">
        <f>IF(revenueReduction&gt;0.3,MAX(IF($B272="Non - avec lien de dépendance",MIN(2258,F272,$D272)*overallRate,MIN(2258,F272)*overallRate),ROUND(MAX(IF($B272="Non - avec lien de dépendance",0,MIN((0.75*F272),1694)),MIN(F272,(0.75*$D272),1694)),2)),IF($B272="Non - avec lien de dépendance",MIN(2258,F272,$D272)*overallRate,MIN(2258,F272)*overallRate))</f>
        <v>#VALUE!</v>
      </c>
    </row>
    <row r="273" spans="7:12" x14ac:dyDescent="0.5">
      <c r="G273" s="56" t="str">
        <f t="shared" si="12"/>
        <v>Effectuez l’étape 1</v>
      </c>
      <c r="H273" s="56" t="str">
        <f t="shared" si="13"/>
        <v>Effectuez l’étape 1</v>
      </c>
      <c r="I273" s="3">
        <f t="shared" si="14"/>
        <v>0</v>
      </c>
      <c r="K273" s="114" t="e">
        <f>IF(revenueReduction&gt;0.3,MAX(IF($B273="Non - avec lien de dépendance",MIN(2258,E273,$D273)*overallRate,MIN(2258,E273)*overallRate),ROUND(MAX(IF($B273="Non - avec lien de dépendance",0,MIN((0.75*E273),1694)),MIN(E273,(0.75*$D273),1694)),2)),IF($B273="Non - avec lien de dépendance",MIN(2258,E273,$D273)*overallRate,MIN(2258,E273)*overallRate))</f>
        <v>#VALUE!</v>
      </c>
      <c r="L273" s="114" t="e">
        <f>IF(revenueReduction&gt;0.3,MAX(IF($B273="Non - avec lien de dépendance",MIN(2258,F273,$D273)*overallRate,MIN(2258,F273)*overallRate),ROUND(MAX(IF($B273="Non - avec lien de dépendance",0,MIN((0.75*F273),1694)),MIN(F273,(0.75*$D273),1694)),2)),IF($B273="Non - avec lien de dépendance",MIN(2258,F273,$D273)*overallRate,MIN(2258,F273)*overallRate))</f>
        <v>#VALUE!</v>
      </c>
    </row>
    <row r="274" spans="7:12" x14ac:dyDescent="0.5">
      <c r="G274" s="56" t="str">
        <f t="shared" si="12"/>
        <v>Effectuez l’étape 1</v>
      </c>
      <c r="H274" s="56" t="str">
        <f t="shared" si="13"/>
        <v>Effectuez l’étape 1</v>
      </c>
      <c r="I274" s="3">
        <f t="shared" si="14"/>
        <v>0</v>
      </c>
      <c r="K274" s="114" t="e">
        <f>IF(revenueReduction&gt;0.3,MAX(IF($B274="Non - avec lien de dépendance",MIN(2258,E274,$D274)*overallRate,MIN(2258,E274)*overallRate),ROUND(MAX(IF($B274="Non - avec lien de dépendance",0,MIN((0.75*E274),1694)),MIN(E274,(0.75*$D274),1694)),2)),IF($B274="Non - avec lien de dépendance",MIN(2258,E274,$D274)*overallRate,MIN(2258,E274)*overallRate))</f>
        <v>#VALUE!</v>
      </c>
      <c r="L274" s="114" t="e">
        <f>IF(revenueReduction&gt;0.3,MAX(IF($B274="Non - avec lien de dépendance",MIN(2258,F274,$D274)*overallRate,MIN(2258,F274)*overallRate),ROUND(MAX(IF($B274="Non - avec lien de dépendance",0,MIN((0.75*F274),1694)),MIN(F274,(0.75*$D274),1694)),2)),IF($B274="Non - avec lien de dépendance",MIN(2258,F274,$D274)*overallRate,MIN(2258,F274)*overallRate))</f>
        <v>#VALUE!</v>
      </c>
    </row>
    <row r="275" spans="7:12" x14ac:dyDescent="0.5">
      <c r="G275" s="56" t="str">
        <f t="shared" si="12"/>
        <v>Effectuez l’étape 1</v>
      </c>
      <c r="H275" s="56" t="str">
        <f t="shared" si="13"/>
        <v>Effectuez l’étape 1</v>
      </c>
      <c r="I275" s="3">
        <f t="shared" si="14"/>
        <v>0</v>
      </c>
      <c r="K275" s="114" t="e">
        <f>IF(revenueReduction&gt;0.3,MAX(IF($B275="Non - avec lien de dépendance",MIN(2258,E275,$D275)*overallRate,MIN(2258,E275)*overallRate),ROUND(MAX(IF($B275="Non - avec lien de dépendance",0,MIN((0.75*E275),1694)),MIN(E275,(0.75*$D275),1694)),2)),IF($B275="Non - avec lien de dépendance",MIN(2258,E275,$D275)*overallRate,MIN(2258,E275)*overallRate))</f>
        <v>#VALUE!</v>
      </c>
      <c r="L275" s="114" t="e">
        <f>IF(revenueReduction&gt;0.3,MAX(IF($B275="Non - avec lien de dépendance",MIN(2258,F275,$D275)*overallRate,MIN(2258,F275)*overallRate),ROUND(MAX(IF($B275="Non - avec lien de dépendance",0,MIN((0.75*F275),1694)),MIN(F275,(0.75*$D275),1694)),2)),IF($B275="Non - avec lien de dépendance",MIN(2258,F275,$D275)*overallRate,MIN(2258,F275)*overallRate))</f>
        <v>#VALUE!</v>
      </c>
    </row>
    <row r="276" spans="7:12" x14ac:dyDescent="0.5">
      <c r="G276" s="56" t="str">
        <f t="shared" si="12"/>
        <v>Effectuez l’étape 1</v>
      </c>
      <c r="H276" s="56" t="str">
        <f t="shared" si="13"/>
        <v>Effectuez l’étape 1</v>
      </c>
      <c r="I276" s="3">
        <f t="shared" si="14"/>
        <v>0</v>
      </c>
      <c r="K276" s="114" t="e">
        <f>IF(revenueReduction&gt;0.3,MAX(IF($B276="Non - avec lien de dépendance",MIN(2258,E276,$D276)*overallRate,MIN(2258,E276)*overallRate),ROUND(MAX(IF($B276="Non - avec lien de dépendance",0,MIN((0.75*E276),1694)),MIN(E276,(0.75*$D276),1694)),2)),IF($B276="Non - avec lien de dépendance",MIN(2258,E276,$D276)*overallRate,MIN(2258,E276)*overallRate))</f>
        <v>#VALUE!</v>
      </c>
      <c r="L276" s="114" t="e">
        <f>IF(revenueReduction&gt;0.3,MAX(IF($B276="Non - avec lien de dépendance",MIN(2258,F276,$D276)*overallRate,MIN(2258,F276)*overallRate),ROUND(MAX(IF($B276="Non - avec lien de dépendance",0,MIN((0.75*F276),1694)),MIN(F276,(0.75*$D276),1694)),2)),IF($B276="Non - avec lien de dépendance",MIN(2258,F276,$D276)*overallRate,MIN(2258,F276)*overallRate))</f>
        <v>#VALUE!</v>
      </c>
    </row>
    <row r="277" spans="7:12" x14ac:dyDescent="0.5">
      <c r="G277" s="56" t="str">
        <f t="shared" si="12"/>
        <v>Effectuez l’étape 1</v>
      </c>
      <c r="H277" s="56" t="str">
        <f t="shared" si="13"/>
        <v>Effectuez l’étape 1</v>
      </c>
      <c r="I277" s="3">
        <f t="shared" si="14"/>
        <v>0</v>
      </c>
      <c r="K277" s="114" t="e">
        <f>IF(revenueReduction&gt;0.3,MAX(IF($B277="Non - avec lien de dépendance",MIN(2258,E277,$D277)*overallRate,MIN(2258,E277)*overallRate),ROUND(MAX(IF($B277="Non - avec lien de dépendance",0,MIN((0.75*E277),1694)),MIN(E277,(0.75*$D277),1694)),2)),IF($B277="Non - avec lien de dépendance",MIN(2258,E277,$D277)*overallRate,MIN(2258,E277)*overallRate))</f>
        <v>#VALUE!</v>
      </c>
      <c r="L277" s="114" t="e">
        <f>IF(revenueReduction&gt;0.3,MAX(IF($B277="Non - avec lien de dépendance",MIN(2258,F277,$D277)*overallRate,MIN(2258,F277)*overallRate),ROUND(MAX(IF($B277="Non - avec lien de dépendance",0,MIN((0.75*F277),1694)),MIN(F277,(0.75*$D277),1694)),2)),IF($B277="Non - avec lien de dépendance",MIN(2258,F277,$D277)*overallRate,MIN(2258,F277)*overallRate))</f>
        <v>#VALUE!</v>
      </c>
    </row>
    <row r="278" spans="7:12" x14ac:dyDescent="0.5">
      <c r="G278" s="56" t="str">
        <f t="shared" si="12"/>
        <v>Effectuez l’étape 1</v>
      </c>
      <c r="H278" s="56" t="str">
        <f t="shared" si="13"/>
        <v>Effectuez l’étape 1</v>
      </c>
      <c r="I278" s="3">
        <f t="shared" si="14"/>
        <v>0</v>
      </c>
      <c r="K278" s="114" t="e">
        <f>IF(revenueReduction&gt;0.3,MAX(IF($B278="Non - avec lien de dépendance",MIN(2258,E278,$D278)*overallRate,MIN(2258,E278)*overallRate),ROUND(MAX(IF($B278="Non - avec lien de dépendance",0,MIN((0.75*E278),1694)),MIN(E278,(0.75*$D278),1694)),2)),IF($B278="Non - avec lien de dépendance",MIN(2258,E278,$D278)*overallRate,MIN(2258,E278)*overallRate))</f>
        <v>#VALUE!</v>
      </c>
      <c r="L278" s="114" t="e">
        <f>IF(revenueReduction&gt;0.3,MAX(IF($B278="Non - avec lien de dépendance",MIN(2258,F278,$D278)*overallRate,MIN(2258,F278)*overallRate),ROUND(MAX(IF($B278="Non - avec lien de dépendance",0,MIN((0.75*F278),1694)),MIN(F278,(0.75*$D278),1694)),2)),IF($B278="Non - avec lien de dépendance",MIN(2258,F278,$D278)*overallRate,MIN(2258,F278)*overallRate))</f>
        <v>#VALUE!</v>
      </c>
    </row>
    <row r="279" spans="7:12" x14ac:dyDescent="0.5">
      <c r="G279" s="56" t="str">
        <f t="shared" si="12"/>
        <v>Effectuez l’étape 1</v>
      </c>
      <c r="H279" s="56" t="str">
        <f t="shared" si="13"/>
        <v>Effectuez l’étape 1</v>
      </c>
      <c r="I279" s="3">
        <f t="shared" si="14"/>
        <v>0</v>
      </c>
      <c r="K279" s="114" t="e">
        <f>IF(revenueReduction&gt;0.3,MAX(IF($B279="Non - avec lien de dépendance",MIN(2258,E279,$D279)*overallRate,MIN(2258,E279)*overallRate),ROUND(MAX(IF($B279="Non - avec lien de dépendance",0,MIN((0.75*E279),1694)),MIN(E279,(0.75*$D279),1694)),2)),IF($B279="Non - avec lien de dépendance",MIN(2258,E279,$D279)*overallRate,MIN(2258,E279)*overallRate))</f>
        <v>#VALUE!</v>
      </c>
      <c r="L279" s="114" t="e">
        <f>IF(revenueReduction&gt;0.3,MAX(IF($B279="Non - avec lien de dépendance",MIN(2258,F279,$D279)*overallRate,MIN(2258,F279)*overallRate),ROUND(MAX(IF($B279="Non - avec lien de dépendance",0,MIN((0.75*F279),1694)),MIN(F279,(0.75*$D279),1694)),2)),IF($B279="Non - avec lien de dépendance",MIN(2258,F279,$D279)*overallRate,MIN(2258,F279)*overallRate))</f>
        <v>#VALUE!</v>
      </c>
    </row>
    <row r="280" spans="7:12" x14ac:dyDescent="0.5">
      <c r="G280" s="56" t="str">
        <f t="shared" si="12"/>
        <v>Effectuez l’étape 1</v>
      </c>
      <c r="H280" s="56" t="str">
        <f t="shared" si="13"/>
        <v>Effectuez l’étape 1</v>
      </c>
      <c r="I280" s="3">
        <f t="shared" si="14"/>
        <v>0</v>
      </c>
      <c r="K280" s="114" t="e">
        <f>IF(revenueReduction&gt;0.3,MAX(IF($B280="Non - avec lien de dépendance",MIN(2258,E280,$D280)*overallRate,MIN(2258,E280)*overallRate),ROUND(MAX(IF($B280="Non - avec lien de dépendance",0,MIN((0.75*E280),1694)),MIN(E280,(0.75*$D280),1694)),2)),IF($B280="Non - avec lien de dépendance",MIN(2258,E280,$D280)*overallRate,MIN(2258,E280)*overallRate))</f>
        <v>#VALUE!</v>
      </c>
      <c r="L280" s="114" t="e">
        <f>IF(revenueReduction&gt;0.3,MAX(IF($B280="Non - avec lien de dépendance",MIN(2258,F280,$D280)*overallRate,MIN(2258,F280)*overallRate),ROUND(MAX(IF($B280="Non - avec lien de dépendance",0,MIN((0.75*F280),1694)),MIN(F280,(0.75*$D280),1694)),2)),IF($B280="Non - avec lien de dépendance",MIN(2258,F280,$D280)*overallRate,MIN(2258,F280)*overallRate))</f>
        <v>#VALUE!</v>
      </c>
    </row>
    <row r="281" spans="7:12" x14ac:dyDescent="0.5">
      <c r="G281" s="56" t="str">
        <f t="shared" si="12"/>
        <v>Effectuez l’étape 1</v>
      </c>
      <c r="H281" s="56" t="str">
        <f t="shared" si="13"/>
        <v>Effectuez l’étape 1</v>
      </c>
      <c r="I281" s="3">
        <f t="shared" si="14"/>
        <v>0</v>
      </c>
      <c r="K281" s="114" t="e">
        <f>IF(revenueReduction&gt;0.3,MAX(IF($B281="Non - avec lien de dépendance",MIN(2258,E281,$D281)*overallRate,MIN(2258,E281)*overallRate),ROUND(MAX(IF($B281="Non - avec lien de dépendance",0,MIN((0.75*E281),1694)),MIN(E281,(0.75*$D281),1694)),2)),IF($B281="Non - avec lien de dépendance",MIN(2258,E281,$D281)*overallRate,MIN(2258,E281)*overallRate))</f>
        <v>#VALUE!</v>
      </c>
      <c r="L281" s="114" t="e">
        <f>IF(revenueReduction&gt;0.3,MAX(IF($B281="Non - avec lien de dépendance",MIN(2258,F281,$D281)*overallRate,MIN(2258,F281)*overallRate),ROUND(MAX(IF($B281="Non - avec lien de dépendance",0,MIN((0.75*F281),1694)),MIN(F281,(0.75*$D281),1694)),2)),IF($B281="Non - avec lien de dépendance",MIN(2258,F281,$D281)*overallRate,MIN(2258,F281)*overallRate))</f>
        <v>#VALUE!</v>
      </c>
    </row>
    <row r="282" spans="7:12" x14ac:dyDescent="0.5">
      <c r="G282" s="56" t="str">
        <f t="shared" si="12"/>
        <v>Effectuez l’étape 1</v>
      </c>
      <c r="H282" s="56" t="str">
        <f t="shared" si="13"/>
        <v>Effectuez l’étape 1</v>
      </c>
      <c r="I282" s="3">
        <f t="shared" si="14"/>
        <v>0</v>
      </c>
      <c r="K282" s="114" t="e">
        <f>IF(revenueReduction&gt;0.3,MAX(IF($B282="Non - avec lien de dépendance",MIN(2258,E282,$D282)*overallRate,MIN(2258,E282)*overallRate),ROUND(MAX(IF($B282="Non - avec lien de dépendance",0,MIN((0.75*E282),1694)),MIN(E282,(0.75*$D282),1694)),2)),IF($B282="Non - avec lien de dépendance",MIN(2258,E282,$D282)*overallRate,MIN(2258,E282)*overallRate))</f>
        <v>#VALUE!</v>
      </c>
      <c r="L282" s="114" t="e">
        <f>IF(revenueReduction&gt;0.3,MAX(IF($B282="Non - avec lien de dépendance",MIN(2258,F282,$D282)*overallRate,MIN(2258,F282)*overallRate),ROUND(MAX(IF($B282="Non - avec lien de dépendance",0,MIN((0.75*F282),1694)),MIN(F282,(0.75*$D282),1694)),2)),IF($B282="Non - avec lien de dépendance",MIN(2258,F282,$D282)*overallRate,MIN(2258,F282)*overallRate))</f>
        <v>#VALUE!</v>
      </c>
    </row>
    <row r="283" spans="7:12" x14ac:dyDescent="0.5">
      <c r="G283" s="56" t="str">
        <f t="shared" si="12"/>
        <v>Effectuez l’étape 1</v>
      </c>
      <c r="H283" s="56" t="str">
        <f t="shared" si="13"/>
        <v>Effectuez l’étape 1</v>
      </c>
      <c r="I283" s="3">
        <f t="shared" si="14"/>
        <v>0</v>
      </c>
      <c r="K283" s="114" t="e">
        <f>IF(revenueReduction&gt;0.3,MAX(IF($B283="Non - avec lien de dépendance",MIN(2258,E283,$D283)*overallRate,MIN(2258,E283)*overallRate),ROUND(MAX(IF($B283="Non - avec lien de dépendance",0,MIN((0.75*E283),1694)),MIN(E283,(0.75*$D283),1694)),2)),IF($B283="Non - avec lien de dépendance",MIN(2258,E283,$D283)*overallRate,MIN(2258,E283)*overallRate))</f>
        <v>#VALUE!</v>
      </c>
      <c r="L283" s="114" t="e">
        <f>IF(revenueReduction&gt;0.3,MAX(IF($B283="Non - avec lien de dépendance",MIN(2258,F283,$D283)*overallRate,MIN(2258,F283)*overallRate),ROUND(MAX(IF($B283="Non - avec lien de dépendance",0,MIN((0.75*F283),1694)),MIN(F283,(0.75*$D283),1694)),2)),IF($B283="Non - avec lien de dépendance",MIN(2258,F283,$D283)*overallRate,MIN(2258,F283)*overallRate))</f>
        <v>#VALUE!</v>
      </c>
    </row>
    <row r="284" spans="7:12" x14ac:dyDescent="0.5">
      <c r="G284" s="56" t="str">
        <f t="shared" si="12"/>
        <v>Effectuez l’étape 1</v>
      </c>
      <c r="H284" s="56" t="str">
        <f t="shared" si="13"/>
        <v>Effectuez l’étape 1</v>
      </c>
      <c r="I284" s="3">
        <f t="shared" si="14"/>
        <v>0</v>
      </c>
      <c r="K284" s="114" t="e">
        <f>IF(revenueReduction&gt;0.3,MAX(IF($B284="Non - avec lien de dépendance",MIN(2258,E284,$D284)*overallRate,MIN(2258,E284)*overallRate),ROUND(MAX(IF($B284="Non - avec lien de dépendance",0,MIN((0.75*E284),1694)),MIN(E284,(0.75*$D284),1694)),2)),IF($B284="Non - avec lien de dépendance",MIN(2258,E284,$D284)*overallRate,MIN(2258,E284)*overallRate))</f>
        <v>#VALUE!</v>
      </c>
      <c r="L284" s="114" t="e">
        <f>IF(revenueReduction&gt;0.3,MAX(IF($B284="Non - avec lien de dépendance",MIN(2258,F284,$D284)*overallRate,MIN(2258,F284)*overallRate),ROUND(MAX(IF($B284="Non - avec lien de dépendance",0,MIN((0.75*F284),1694)),MIN(F284,(0.75*$D284),1694)),2)),IF($B284="Non - avec lien de dépendance",MIN(2258,F284,$D284)*overallRate,MIN(2258,F284)*overallRate))</f>
        <v>#VALUE!</v>
      </c>
    </row>
    <row r="285" spans="7:12" x14ac:dyDescent="0.5">
      <c r="G285" s="56" t="str">
        <f t="shared" si="12"/>
        <v>Effectuez l’étape 1</v>
      </c>
      <c r="H285" s="56" t="str">
        <f t="shared" si="13"/>
        <v>Effectuez l’étape 1</v>
      </c>
      <c r="I285" s="3">
        <f t="shared" si="14"/>
        <v>0</v>
      </c>
      <c r="K285" s="114" t="e">
        <f>IF(revenueReduction&gt;0.3,MAX(IF($B285="Non - avec lien de dépendance",MIN(2258,E285,$D285)*overallRate,MIN(2258,E285)*overallRate),ROUND(MAX(IF($B285="Non - avec lien de dépendance",0,MIN((0.75*E285),1694)),MIN(E285,(0.75*$D285),1694)),2)),IF($B285="Non - avec lien de dépendance",MIN(2258,E285,$D285)*overallRate,MIN(2258,E285)*overallRate))</f>
        <v>#VALUE!</v>
      </c>
      <c r="L285" s="114" t="e">
        <f>IF(revenueReduction&gt;0.3,MAX(IF($B285="Non - avec lien de dépendance",MIN(2258,F285,$D285)*overallRate,MIN(2258,F285)*overallRate),ROUND(MAX(IF($B285="Non - avec lien de dépendance",0,MIN((0.75*F285),1694)),MIN(F285,(0.75*$D285),1694)),2)),IF($B285="Non - avec lien de dépendance",MIN(2258,F285,$D285)*overallRate,MIN(2258,F285)*overallRate))</f>
        <v>#VALUE!</v>
      </c>
    </row>
    <row r="286" spans="7:12" x14ac:dyDescent="0.5">
      <c r="G286" s="56" t="str">
        <f t="shared" si="12"/>
        <v>Effectuez l’étape 1</v>
      </c>
      <c r="H286" s="56" t="str">
        <f t="shared" si="13"/>
        <v>Effectuez l’étape 1</v>
      </c>
      <c r="I286" s="3">
        <f t="shared" si="14"/>
        <v>0</v>
      </c>
      <c r="K286" s="114" t="e">
        <f>IF(revenueReduction&gt;0.3,MAX(IF($B286="Non - avec lien de dépendance",MIN(2258,E286,$D286)*overallRate,MIN(2258,E286)*overallRate),ROUND(MAX(IF($B286="Non - avec lien de dépendance",0,MIN((0.75*E286),1694)),MIN(E286,(0.75*$D286),1694)),2)),IF($B286="Non - avec lien de dépendance",MIN(2258,E286,$D286)*overallRate,MIN(2258,E286)*overallRate))</f>
        <v>#VALUE!</v>
      </c>
      <c r="L286" s="114" t="e">
        <f>IF(revenueReduction&gt;0.3,MAX(IF($B286="Non - avec lien de dépendance",MIN(2258,F286,$D286)*overallRate,MIN(2258,F286)*overallRate),ROUND(MAX(IF($B286="Non - avec lien de dépendance",0,MIN((0.75*F286),1694)),MIN(F286,(0.75*$D286),1694)),2)),IF($B286="Non - avec lien de dépendance",MIN(2258,F286,$D286)*overallRate,MIN(2258,F286)*overallRate))</f>
        <v>#VALUE!</v>
      </c>
    </row>
    <row r="287" spans="7:12" x14ac:dyDescent="0.5">
      <c r="G287" s="56" t="str">
        <f t="shared" si="12"/>
        <v>Effectuez l’étape 1</v>
      </c>
      <c r="H287" s="56" t="str">
        <f t="shared" si="13"/>
        <v>Effectuez l’étape 1</v>
      </c>
      <c r="I287" s="3">
        <f t="shared" si="14"/>
        <v>0</v>
      </c>
      <c r="K287" s="114" t="e">
        <f>IF(revenueReduction&gt;0.3,MAX(IF($B287="Non - avec lien de dépendance",MIN(2258,E287,$D287)*overallRate,MIN(2258,E287)*overallRate),ROUND(MAX(IF($B287="Non - avec lien de dépendance",0,MIN((0.75*E287),1694)),MIN(E287,(0.75*$D287),1694)),2)),IF($B287="Non - avec lien de dépendance",MIN(2258,E287,$D287)*overallRate,MIN(2258,E287)*overallRate))</f>
        <v>#VALUE!</v>
      </c>
      <c r="L287" s="114" t="e">
        <f>IF(revenueReduction&gt;0.3,MAX(IF($B287="Non - avec lien de dépendance",MIN(2258,F287,$D287)*overallRate,MIN(2258,F287)*overallRate),ROUND(MAX(IF($B287="Non - avec lien de dépendance",0,MIN((0.75*F287),1694)),MIN(F287,(0.75*$D287),1694)),2)),IF($B287="Non - avec lien de dépendance",MIN(2258,F287,$D287)*overallRate,MIN(2258,F287)*overallRate))</f>
        <v>#VALUE!</v>
      </c>
    </row>
    <row r="288" spans="7:12" x14ac:dyDescent="0.5">
      <c r="G288" s="56" t="str">
        <f t="shared" si="12"/>
        <v>Effectuez l’étape 1</v>
      </c>
      <c r="H288" s="56" t="str">
        <f t="shared" si="13"/>
        <v>Effectuez l’étape 1</v>
      </c>
      <c r="I288" s="3">
        <f t="shared" si="14"/>
        <v>0</v>
      </c>
      <c r="K288" s="114" t="e">
        <f>IF(revenueReduction&gt;0.3,MAX(IF($B288="Non - avec lien de dépendance",MIN(2258,E288,$D288)*overallRate,MIN(2258,E288)*overallRate),ROUND(MAX(IF($B288="Non - avec lien de dépendance",0,MIN((0.75*E288),1694)),MIN(E288,(0.75*$D288),1694)),2)),IF($B288="Non - avec lien de dépendance",MIN(2258,E288,$D288)*overallRate,MIN(2258,E288)*overallRate))</f>
        <v>#VALUE!</v>
      </c>
      <c r="L288" s="114" t="e">
        <f>IF(revenueReduction&gt;0.3,MAX(IF($B288="Non - avec lien de dépendance",MIN(2258,F288,$D288)*overallRate,MIN(2258,F288)*overallRate),ROUND(MAX(IF($B288="Non - avec lien de dépendance",0,MIN((0.75*F288),1694)),MIN(F288,(0.75*$D288),1694)),2)),IF($B288="Non - avec lien de dépendance",MIN(2258,F288,$D288)*overallRate,MIN(2258,F288)*overallRate))</f>
        <v>#VALUE!</v>
      </c>
    </row>
    <row r="289" spans="7:12" x14ac:dyDescent="0.5">
      <c r="G289" s="56" t="str">
        <f t="shared" si="12"/>
        <v>Effectuez l’étape 1</v>
      </c>
      <c r="H289" s="56" t="str">
        <f t="shared" si="13"/>
        <v>Effectuez l’étape 1</v>
      </c>
      <c r="I289" s="3">
        <f t="shared" si="14"/>
        <v>0</v>
      </c>
      <c r="K289" s="114" t="e">
        <f>IF(revenueReduction&gt;0.3,MAX(IF($B289="Non - avec lien de dépendance",MIN(2258,E289,$D289)*overallRate,MIN(2258,E289)*overallRate),ROUND(MAX(IF($B289="Non - avec lien de dépendance",0,MIN((0.75*E289),1694)),MIN(E289,(0.75*$D289),1694)),2)),IF($B289="Non - avec lien de dépendance",MIN(2258,E289,$D289)*overallRate,MIN(2258,E289)*overallRate))</f>
        <v>#VALUE!</v>
      </c>
      <c r="L289" s="114" t="e">
        <f>IF(revenueReduction&gt;0.3,MAX(IF($B289="Non - avec lien de dépendance",MIN(2258,F289,$D289)*overallRate,MIN(2258,F289)*overallRate),ROUND(MAX(IF($B289="Non - avec lien de dépendance",0,MIN((0.75*F289),1694)),MIN(F289,(0.75*$D289),1694)),2)),IF($B289="Non - avec lien de dépendance",MIN(2258,F289,$D289)*overallRate,MIN(2258,F289)*overallRate))</f>
        <v>#VALUE!</v>
      </c>
    </row>
    <row r="290" spans="7:12" x14ac:dyDescent="0.5">
      <c r="G290" s="56" t="str">
        <f t="shared" si="12"/>
        <v>Effectuez l’étape 1</v>
      </c>
      <c r="H290" s="56" t="str">
        <f t="shared" si="13"/>
        <v>Effectuez l’étape 1</v>
      </c>
      <c r="I290" s="3">
        <f t="shared" si="14"/>
        <v>0</v>
      </c>
      <c r="K290" s="114" t="e">
        <f>IF(revenueReduction&gt;0.3,MAX(IF($B290="Non - avec lien de dépendance",MIN(2258,E290,$D290)*overallRate,MIN(2258,E290)*overallRate),ROUND(MAX(IF($B290="Non - avec lien de dépendance",0,MIN((0.75*E290),1694)),MIN(E290,(0.75*$D290),1694)),2)),IF($B290="Non - avec lien de dépendance",MIN(2258,E290,$D290)*overallRate,MIN(2258,E290)*overallRate))</f>
        <v>#VALUE!</v>
      </c>
      <c r="L290" s="114" t="e">
        <f>IF(revenueReduction&gt;0.3,MAX(IF($B290="Non - avec lien de dépendance",MIN(2258,F290,$D290)*overallRate,MIN(2258,F290)*overallRate),ROUND(MAX(IF($B290="Non - avec lien de dépendance",0,MIN((0.75*F290),1694)),MIN(F290,(0.75*$D290),1694)),2)),IF($B290="Non - avec lien de dépendance",MIN(2258,F290,$D290)*overallRate,MIN(2258,F290)*overallRate))</f>
        <v>#VALUE!</v>
      </c>
    </row>
    <row r="291" spans="7:12" x14ac:dyDescent="0.5">
      <c r="G291" s="56" t="str">
        <f t="shared" si="12"/>
        <v>Effectuez l’étape 1</v>
      </c>
      <c r="H291" s="56" t="str">
        <f t="shared" si="13"/>
        <v>Effectuez l’étape 1</v>
      </c>
      <c r="I291" s="3">
        <f t="shared" si="14"/>
        <v>0</v>
      </c>
      <c r="K291" s="114" t="e">
        <f>IF(revenueReduction&gt;0.3,MAX(IF($B291="Non - avec lien de dépendance",MIN(2258,E291,$D291)*overallRate,MIN(2258,E291)*overallRate),ROUND(MAX(IF($B291="Non - avec lien de dépendance",0,MIN((0.75*E291),1694)),MIN(E291,(0.75*$D291),1694)),2)),IF($B291="Non - avec lien de dépendance",MIN(2258,E291,$D291)*overallRate,MIN(2258,E291)*overallRate))</f>
        <v>#VALUE!</v>
      </c>
      <c r="L291" s="114" t="e">
        <f>IF(revenueReduction&gt;0.3,MAX(IF($B291="Non - avec lien de dépendance",MIN(2258,F291,$D291)*overallRate,MIN(2258,F291)*overallRate),ROUND(MAX(IF($B291="Non - avec lien de dépendance",0,MIN((0.75*F291),1694)),MIN(F291,(0.75*$D291),1694)),2)),IF($B291="Non - avec lien de dépendance",MIN(2258,F291,$D291)*overallRate,MIN(2258,F291)*overallRate))</f>
        <v>#VALUE!</v>
      </c>
    </row>
    <row r="292" spans="7:12" x14ac:dyDescent="0.5">
      <c r="G292" s="56" t="str">
        <f t="shared" si="12"/>
        <v>Effectuez l’étape 1</v>
      </c>
      <c r="H292" s="56" t="str">
        <f t="shared" si="13"/>
        <v>Effectuez l’étape 1</v>
      </c>
      <c r="I292" s="3">
        <f t="shared" si="14"/>
        <v>0</v>
      </c>
      <c r="K292" s="114" t="e">
        <f>IF(revenueReduction&gt;0.3,MAX(IF($B292="Non - avec lien de dépendance",MIN(2258,E292,$D292)*overallRate,MIN(2258,E292)*overallRate),ROUND(MAX(IF($B292="Non - avec lien de dépendance",0,MIN((0.75*E292),1694)),MIN(E292,(0.75*$D292),1694)),2)),IF($B292="Non - avec lien de dépendance",MIN(2258,E292,$D292)*overallRate,MIN(2258,E292)*overallRate))</f>
        <v>#VALUE!</v>
      </c>
      <c r="L292" s="114" t="e">
        <f>IF(revenueReduction&gt;0.3,MAX(IF($B292="Non - avec lien de dépendance",MIN(2258,F292,$D292)*overallRate,MIN(2258,F292)*overallRate),ROUND(MAX(IF($B292="Non - avec lien de dépendance",0,MIN((0.75*F292),1694)),MIN(F292,(0.75*$D292),1694)),2)),IF($B292="Non - avec lien de dépendance",MIN(2258,F292,$D292)*overallRate,MIN(2258,F292)*overallRate))</f>
        <v>#VALUE!</v>
      </c>
    </row>
    <row r="293" spans="7:12" x14ac:dyDescent="0.5">
      <c r="G293" s="56" t="str">
        <f t="shared" si="12"/>
        <v>Effectuez l’étape 1</v>
      </c>
      <c r="H293" s="56" t="str">
        <f t="shared" si="13"/>
        <v>Effectuez l’étape 1</v>
      </c>
      <c r="I293" s="3">
        <f t="shared" si="14"/>
        <v>0</v>
      </c>
      <c r="K293" s="114" t="e">
        <f>IF(revenueReduction&gt;0.3,MAX(IF($B293="Non - avec lien de dépendance",MIN(2258,E293,$D293)*overallRate,MIN(2258,E293)*overallRate),ROUND(MAX(IF($B293="Non - avec lien de dépendance",0,MIN((0.75*E293),1694)),MIN(E293,(0.75*$D293),1694)),2)),IF($B293="Non - avec lien de dépendance",MIN(2258,E293,$D293)*overallRate,MIN(2258,E293)*overallRate))</f>
        <v>#VALUE!</v>
      </c>
      <c r="L293" s="114" t="e">
        <f>IF(revenueReduction&gt;0.3,MAX(IF($B293="Non - avec lien de dépendance",MIN(2258,F293,$D293)*overallRate,MIN(2258,F293)*overallRate),ROUND(MAX(IF($B293="Non - avec lien de dépendance",0,MIN((0.75*F293),1694)),MIN(F293,(0.75*$D293),1694)),2)),IF($B293="Non - avec lien de dépendance",MIN(2258,F293,$D293)*overallRate,MIN(2258,F293)*overallRate))</f>
        <v>#VALUE!</v>
      </c>
    </row>
    <row r="294" spans="7:12" x14ac:dyDescent="0.5">
      <c r="G294" s="56" t="str">
        <f t="shared" si="12"/>
        <v>Effectuez l’étape 1</v>
      </c>
      <c r="H294" s="56" t="str">
        <f t="shared" si="13"/>
        <v>Effectuez l’étape 1</v>
      </c>
      <c r="I294" s="3">
        <f t="shared" si="14"/>
        <v>0</v>
      </c>
      <c r="K294" s="114" t="e">
        <f>IF(revenueReduction&gt;0.3,MAX(IF($B294="Non - avec lien de dépendance",MIN(2258,E294,$D294)*overallRate,MIN(2258,E294)*overallRate),ROUND(MAX(IF($B294="Non - avec lien de dépendance",0,MIN((0.75*E294),1694)),MIN(E294,(0.75*$D294),1694)),2)),IF($B294="Non - avec lien de dépendance",MIN(2258,E294,$D294)*overallRate,MIN(2258,E294)*overallRate))</f>
        <v>#VALUE!</v>
      </c>
      <c r="L294" s="114" t="e">
        <f>IF(revenueReduction&gt;0.3,MAX(IF($B294="Non - avec lien de dépendance",MIN(2258,F294,$D294)*overallRate,MIN(2258,F294)*overallRate),ROUND(MAX(IF($B294="Non - avec lien de dépendance",0,MIN((0.75*F294),1694)),MIN(F294,(0.75*$D294),1694)),2)),IF($B294="Non - avec lien de dépendance",MIN(2258,F294,$D294)*overallRate,MIN(2258,F294)*overallRate))</f>
        <v>#VALUE!</v>
      </c>
    </row>
    <row r="295" spans="7:12" x14ac:dyDescent="0.5">
      <c r="G295" s="56" t="str">
        <f t="shared" si="12"/>
        <v>Effectuez l’étape 1</v>
      </c>
      <c r="H295" s="56" t="str">
        <f t="shared" si="13"/>
        <v>Effectuez l’étape 1</v>
      </c>
      <c r="I295" s="3">
        <f t="shared" si="14"/>
        <v>0</v>
      </c>
      <c r="K295" s="114" t="e">
        <f>IF(revenueReduction&gt;0.3,MAX(IF($B295="Non - avec lien de dépendance",MIN(2258,E295,$D295)*overallRate,MIN(2258,E295)*overallRate),ROUND(MAX(IF($B295="Non - avec lien de dépendance",0,MIN((0.75*E295),1694)),MIN(E295,(0.75*$D295),1694)),2)),IF($B295="Non - avec lien de dépendance",MIN(2258,E295,$D295)*overallRate,MIN(2258,E295)*overallRate))</f>
        <v>#VALUE!</v>
      </c>
      <c r="L295" s="114" t="e">
        <f>IF(revenueReduction&gt;0.3,MAX(IF($B295="Non - avec lien de dépendance",MIN(2258,F295,$D295)*overallRate,MIN(2258,F295)*overallRate),ROUND(MAX(IF($B295="Non - avec lien de dépendance",0,MIN((0.75*F295),1694)),MIN(F295,(0.75*$D295),1694)),2)),IF($B295="Non - avec lien de dépendance",MIN(2258,F295,$D295)*overallRate,MIN(2258,F295)*overallRate))</f>
        <v>#VALUE!</v>
      </c>
    </row>
    <row r="296" spans="7:12" x14ac:dyDescent="0.5">
      <c r="G296" s="56" t="str">
        <f t="shared" si="12"/>
        <v>Effectuez l’étape 1</v>
      </c>
      <c r="H296" s="56" t="str">
        <f t="shared" si="13"/>
        <v>Effectuez l’étape 1</v>
      </c>
      <c r="I296" s="3">
        <f t="shared" si="14"/>
        <v>0</v>
      </c>
      <c r="K296" s="114" t="e">
        <f>IF(revenueReduction&gt;0.3,MAX(IF($B296="Non - avec lien de dépendance",MIN(2258,E296,$D296)*overallRate,MIN(2258,E296)*overallRate),ROUND(MAX(IF($B296="Non - avec lien de dépendance",0,MIN((0.75*E296),1694)),MIN(E296,(0.75*$D296),1694)),2)),IF($B296="Non - avec lien de dépendance",MIN(2258,E296,$D296)*overallRate,MIN(2258,E296)*overallRate))</f>
        <v>#VALUE!</v>
      </c>
      <c r="L296" s="114" t="e">
        <f>IF(revenueReduction&gt;0.3,MAX(IF($B296="Non - avec lien de dépendance",MIN(2258,F296,$D296)*overallRate,MIN(2258,F296)*overallRate),ROUND(MAX(IF($B296="Non - avec lien de dépendance",0,MIN((0.75*F296),1694)),MIN(F296,(0.75*$D296),1694)),2)),IF($B296="Non - avec lien de dépendance",MIN(2258,F296,$D296)*overallRate,MIN(2258,F296)*overallRate))</f>
        <v>#VALUE!</v>
      </c>
    </row>
    <row r="297" spans="7:12" x14ac:dyDescent="0.5">
      <c r="G297" s="56" t="str">
        <f t="shared" si="12"/>
        <v>Effectuez l’étape 1</v>
      </c>
      <c r="H297" s="56" t="str">
        <f t="shared" si="13"/>
        <v>Effectuez l’étape 1</v>
      </c>
      <c r="I297" s="3">
        <f t="shared" si="14"/>
        <v>0</v>
      </c>
      <c r="K297" s="114" t="e">
        <f>IF(revenueReduction&gt;0.3,MAX(IF($B297="Non - avec lien de dépendance",MIN(2258,E297,$D297)*overallRate,MIN(2258,E297)*overallRate),ROUND(MAX(IF($B297="Non - avec lien de dépendance",0,MIN((0.75*E297),1694)),MIN(E297,(0.75*$D297),1694)),2)),IF($B297="Non - avec lien de dépendance",MIN(2258,E297,$D297)*overallRate,MIN(2258,E297)*overallRate))</f>
        <v>#VALUE!</v>
      </c>
      <c r="L297" s="114" t="e">
        <f>IF(revenueReduction&gt;0.3,MAX(IF($B297="Non - avec lien de dépendance",MIN(2258,F297,$D297)*overallRate,MIN(2258,F297)*overallRate),ROUND(MAX(IF($B297="Non - avec lien de dépendance",0,MIN((0.75*F297),1694)),MIN(F297,(0.75*$D297),1694)),2)),IF($B297="Non - avec lien de dépendance",MIN(2258,F297,$D297)*overallRate,MIN(2258,F297)*overallRate))</f>
        <v>#VALUE!</v>
      </c>
    </row>
    <row r="298" spans="7:12" x14ac:dyDescent="0.5">
      <c r="G298" s="56" t="str">
        <f t="shared" si="12"/>
        <v>Effectuez l’étape 1</v>
      </c>
      <c r="H298" s="56" t="str">
        <f t="shared" si="13"/>
        <v>Effectuez l’étape 1</v>
      </c>
      <c r="I298" s="3">
        <f t="shared" si="14"/>
        <v>0</v>
      </c>
      <c r="K298" s="114" t="e">
        <f>IF(revenueReduction&gt;0.3,MAX(IF($B298="Non - avec lien de dépendance",MIN(2258,E298,$D298)*overallRate,MIN(2258,E298)*overallRate),ROUND(MAX(IF($B298="Non - avec lien de dépendance",0,MIN((0.75*E298),1694)),MIN(E298,(0.75*$D298),1694)),2)),IF($B298="Non - avec lien de dépendance",MIN(2258,E298,$D298)*overallRate,MIN(2258,E298)*overallRate))</f>
        <v>#VALUE!</v>
      </c>
      <c r="L298" s="114" t="e">
        <f>IF(revenueReduction&gt;0.3,MAX(IF($B298="Non - avec lien de dépendance",MIN(2258,F298,$D298)*overallRate,MIN(2258,F298)*overallRate),ROUND(MAX(IF($B298="Non - avec lien de dépendance",0,MIN((0.75*F298),1694)),MIN(F298,(0.75*$D298),1694)),2)),IF($B298="Non - avec lien de dépendance",MIN(2258,F298,$D298)*overallRate,MIN(2258,F298)*overallRate))</f>
        <v>#VALUE!</v>
      </c>
    </row>
    <row r="299" spans="7:12" x14ac:dyDescent="0.5">
      <c r="G299" s="56" t="str">
        <f t="shared" si="12"/>
        <v>Effectuez l’étape 1</v>
      </c>
      <c r="H299" s="56" t="str">
        <f t="shared" si="13"/>
        <v>Effectuez l’étape 1</v>
      </c>
      <c r="I299" s="3">
        <f t="shared" si="14"/>
        <v>0</v>
      </c>
      <c r="K299" s="114" t="e">
        <f>IF(revenueReduction&gt;0.3,MAX(IF($B299="Non - avec lien de dépendance",MIN(2258,E299,$D299)*overallRate,MIN(2258,E299)*overallRate),ROUND(MAX(IF($B299="Non - avec lien de dépendance",0,MIN((0.75*E299),1694)),MIN(E299,(0.75*$D299),1694)),2)),IF($B299="Non - avec lien de dépendance",MIN(2258,E299,$D299)*overallRate,MIN(2258,E299)*overallRate))</f>
        <v>#VALUE!</v>
      </c>
      <c r="L299" s="114" t="e">
        <f>IF(revenueReduction&gt;0.3,MAX(IF($B299="Non - avec lien de dépendance",MIN(2258,F299,$D299)*overallRate,MIN(2258,F299)*overallRate),ROUND(MAX(IF($B299="Non - avec lien de dépendance",0,MIN((0.75*F299),1694)),MIN(F299,(0.75*$D299),1694)),2)),IF($B299="Non - avec lien de dépendance",MIN(2258,F299,$D299)*overallRate,MIN(2258,F299)*overallRate))</f>
        <v>#VALUE!</v>
      </c>
    </row>
    <row r="300" spans="7:12" x14ac:dyDescent="0.5">
      <c r="G300" s="56" t="str">
        <f t="shared" si="12"/>
        <v>Effectuez l’étape 1</v>
      </c>
      <c r="H300" s="56" t="str">
        <f t="shared" si="13"/>
        <v>Effectuez l’étape 1</v>
      </c>
      <c r="I300" s="3">
        <f t="shared" si="14"/>
        <v>0</v>
      </c>
      <c r="K300" s="114" t="e">
        <f>IF(revenueReduction&gt;0.3,MAX(IF($B300="Non - avec lien de dépendance",MIN(2258,E300,$D300)*overallRate,MIN(2258,E300)*overallRate),ROUND(MAX(IF($B300="Non - avec lien de dépendance",0,MIN((0.75*E300),1694)),MIN(E300,(0.75*$D300),1694)),2)),IF($B300="Non - avec lien de dépendance",MIN(2258,E300,$D300)*overallRate,MIN(2258,E300)*overallRate))</f>
        <v>#VALUE!</v>
      </c>
      <c r="L300" s="114" t="e">
        <f>IF(revenueReduction&gt;0.3,MAX(IF($B300="Non - avec lien de dépendance",MIN(2258,F300,$D300)*overallRate,MIN(2258,F300)*overallRate),ROUND(MAX(IF($B300="Non - avec lien de dépendance",0,MIN((0.75*F300),1694)),MIN(F300,(0.75*$D300),1694)),2)),IF($B300="Non - avec lien de dépendance",MIN(2258,F300,$D300)*overallRate,MIN(2258,F300)*overallRate))</f>
        <v>#VALUE!</v>
      </c>
    </row>
    <row r="301" spans="7:12" x14ac:dyDescent="0.5">
      <c r="G301" s="56" t="str">
        <f t="shared" si="12"/>
        <v>Effectuez l’étape 1</v>
      </c>
      <c r="H301" s="56" t="str">
        <f t="shared" si="13"/>
        <v>Effectuez l’étape 1</v>
      </c>
      <c r="I301" s="3">
        <f t="shared" si="14"/>
        <v>0</v>
      </c>
      <c r="K301" s="114" t="e">
        <f>IF(revenueReduction&gt;0.3,MAX(IF($B301="Non - avec lien de dépendance",MIN(2258,E301,$D301)*overallRate,MIN(2258,E301)*overallRate),ROUND(MAX(IF($B301="Non - avec lien de dépendance",0,MIN((0.75*E301),1694)),MIN(E301,(0.75*$D301),1694)),2)),IF($B301="Non - avec lien de dépendance",MIN(2258,E301,$D301)*overallRate,MIN(2258,E301)*overallRate))</f>
        <v>#VALUE!</v>
      </c>
      <c r="L301" s="114" t="e">
        <f>IF(revenueReduction&gt;0.3,MAX(IF($B301="Non - avec lien de dépendance",MIN(2258,F301,$D301)*overallRate,MIN(2258,F301)*overallRate),ROUND(MAX(IF($B301="Non - avec lien de dépendance",0,MIN((0.75*F301),1694)),MIN(F301,(0.75*$D301),1694)),2)),IF($B301="Non - avec lien de dépendance",MIN(2258,F301,$D301)*overallRate,MIN(2258,F301)*overallRate))</f>
        <v>#VALUE!</v>
      </c>
    </row>
    <row r="302" spans="7:12" x14ac:dyDescent="0.5">
      <c r="G302" s="56" t="str">
        <f t="shared" si="12"/>
        <v>Effectuez l’étape 1</v>
      </c>
      <c r="H302" s="56" t="str">
        <f t="shared" si="13"/>
        <v>Effectuez l’étape 1</v>
      </c>
      <c r="I302" s="3">
        <f t="shared" si="14"/>
        <v>0</v>
      </c>
      <c r="K302" s="114" t="e">
        <f>IF(revenueReduction&gt;0.3,MAX(IF($B302="Non - avec lien de dépendance",MIN(2258,E302,$D302)*overallRate,MIN(2258,E302)*overallRate),ROUND(MAX(IF($B302="Non - avec lien de dépendance",0,MIN((0.75*E302),1694)),MIN(E302,(0.75*$D302),1694)),2)),IF($B302="Non - avec lien de dépendance",MIN(2258,E302,$D302)*overallRate,MIN(2258,E302)*overallRate))</f>
        <v>#VALUE!</v>
      </c>
      <c r="L302" s="114" t="e">
        <f>IF(revenueReduction&gt;0.3,MAX(IF($B302="Non - avec lien de dépendance",MIN(2258,F302,$D302)*overallRate,MIN(2258,F302)*overallRate),ROUND(MAX(IF($B302="Non - avec lien de dépendance",0,MIN((0.75*F302),1694)),MIN(F302,(0.75*$D302),1694)),2)),IF($B302="Non - avec lien de dépendance",MIN(2258,F302,$D302)*overallRate,MIN(2258,F302)*overallRate))</f>
        <v>#VALUE!</v>
      </c>
    </row>
    <row r="303" spans="7:12" x14ac:dyDescent="0.5">
      <c r="G303" s="56" t="str">
        <f t="shared" si="12"/>
        <v>Effectuez l’étape 1</v>
      </c>
      <c r="H303" s="56" t="str">
        <f t="shared" si="13"/>
        <v>Effectuez l’étape 1</v>
      </c>
      <c r="I303" s="3">
        <f t="shared" si="14"/>
        <v>0</v>
      </c>
      <c r="K303" s="114" t="e">
        <f>IF(revenueReduction&gt;0.3,MAX(IF($B303="Non - avec lien de dépendance",MIN(2258,E303,$D303)*overallRate,MIN(2258,E303)*overallRate),ROUND(MAX(IF($B303="Non - avec lien de dépendance",0,MIN((0.75*E303),1694)),MIN(E303,(0.75*$D303),1694)),2)),IF($B303="Non - avec lien de dépendance",MIN(2258,E303,$D303)*overallRate,MIN(2258,E303)*overallRate))</f>
        <v>#VALUE!</v>
      </c>
      <c r="L303" s="114" t="e">
        <f>IF(revenueReduction&gt;0.3,MAX(IF($B303="Non - avec lien de dépendance",MIN(2258,F303,$D303)*overallRate,MIN(2258,F303)*overallRate),ROUND(MAX(IF($B303="Non - avec lien de dépendance",0,MIN((0.75*F303),1694)),MIN(F303,(0.75*$D303),1694)),2)),IF($B303="Non - avec lien de dépendance",MIN(2258,F303,$D303)*overallRate,MIN(2258,F303)*overallRate))</f>
        <v>#VALUE!</v>
      </c>
    </row>
    <row r="304" spans="7:12" x14ac:dyDescent="0.5">
      <c r="G304" s="56" t="str">
        <f t="shared" si="12"/>
        <v>Effectuez l’étape 1</v>
      </c>
      <c r="H304" s="56" t="str">
        <f t="shared" si="13"/>
        <v>Effectuez l’étape 1</v>
      </c>
      <c r="I304" s="3">
        <f t="shared" si="14"/>
        <v>0</v>
      </c>
      <c r="K304" s="114" t="e">
        <f>IF(revenueReduction&gt;0.3,MAX(IF($B304="Non - avec lien de dépendance",MIN(2258,E304,$D304)*overallRate,MIN(2258,E304)*overallRate),ROUND(MAX(IF($B304="Non - avec lien de dépendance",0,MIN((0.75*E304),1694)),MIN(E304,(0.75*$D304),1694)),2)),IF($B304="Non - avec lien de dépendance",MIN(2258,E304,$D304)*overallRate,MIN(2258,E304)*overallRate))</f>
        <v>#VALUE!</v>
      </c>
      <c r="L304" s="114" t="e">
        <f>IF(revenueReduction&gt;0.3,MAX(IF($B304="Non - avec lien de dépendance",MIN(2258,F304,$D304)*overallRate,MIN(2258,F304)*overallRate),ROUND(MAX(IF($B304="Non - avec lien de dépendance",0,MIN((0.75*F304),1694)),MIN(F304,(0.75*$D304),1694)),2)),IF($B304="Non - avec lien de dépendance",MIN(2258,F304,$D304)*overallRate,MIN(2258,F304)*overallRate))</f>
        <v>#VALUE!</v>
      </c>
    </row>
    <row r="305" spans="7:12" x14ac:dyDescent="0.5">
      <c r="G305" s="56" t="str">
        <f t="shared" si="12"/>
        <v>Effectuez l’étape 1</v>
      </c>
      <c r="H305" s="56" t="str">
        <f t="shared" si="13"/>
        <v>Effectuez l’étape 1</v>
      </c>
      <c r="I305" s="3">
        <f t="shared" si="14"/>
        <v>0</v>
      </c>
      <c r="K305" s="114" t="e">
        <f>IF(revenueReduction&gt;0.3,MAX(IF($B305="Non - avec lien de dépendance",MIN(2258,E305,$D305)*overallRate,MIN(2258,E305)*overallRate),ROUND(MAX(IF($B305="Non - avec lien de dépendance",0,MIN((0.75*E305),1694)),MIN(E305,(0.75*$D305),1694)),2)),IF($B305="Non - avec lien de dépendance",MIN(2258,E305,$D305)*overallRate,MIN(2258,E305)*overallRate))</f>
        <v>#VALUE!</v>
      </c>
      <c r="L305" s="114" t="e">
        <f>IF(revenueReduction&gt;0.3,MAX(IF($B305="Non - avec lien de dépendance",MIN(2258,F305,$D305)*overallRate,MIN(2258,F305)*overallRate),ROUND(MAX(IF($B305="Non - avec lien de dépendance",0,MIN((0.75*F305),1694)),MIN(F305,(0.75*$D305),1694)),2)),IF($B305="Non - avec lien de dépendance",MIN(2258,F305,$D305)*overallRate,MIN(2258,F305)*overallRate))</f>
        <v>#VALUE!</v>
      </c>
    </row>
    <row r="306" spans="7:12" x14ac:dyDescent="0.5">
      <c r="G306" s="56" t="str">
        <f t="shared" si="12"/>
        <v>Effectuez l’étape 1</v>
      </c>
      <c r="H306" s="56" t="str">
        <f t="shared" si="13"/>
        <v>Effectuez l’étape 1</v>
      </c>
      <c r="I306" s="3">
        <f t="shared" si="14"/>
        <v>0</v>
      </c>
      <c r="K306" s="114" t="e">
        <f>IF(revenueReduction&gt;0.3,MAX(IF($B306="Non - avec lien de dépendance",MIN(2258,E306,$D306)*overallRate,MIN(2258,E306)*overallRate),ROUND(MAX(IF($B306="Non - avec lien de dépendance",0,MIN((0.75*E306),1694)),MIN(E306,(0.75*$D306),1694)),2)),IF($B306="Non - avec lien de dépendance",MIN(2258,E306,$D306)*overallRate,MIN(2258,E306)*overallRate))</f>
        <v>#VALUE!</v>
      </c>
      <c r="L306" s="114" t="e">
        <f>IF(revenueReduction&gt;0.3,MAX(IF($B306="Non - avec lien de dépendance",MIN(2258,F306,$D306)*overallRate,MIN(2258,F306)*overallRate),ROUND(MAX(IF($B306="Non - avec lien de dépendance",0,MIN((0.75*F306),1694)),MIN(F306,(0.75*$D306),1694)),2)),IF($B306="Non - avec lien de dépendance",MIN(2258,F306,$D306)*overallRate,MIN(2258,F306)*overallRate))</f>
        <v>#VALUE!</v>
      </c>
    </row>
    <row r="307" spans="7:12" x14ac:dyDescent="0.5">
      <c r="G307" s="56" t="str">
        <f t="shared" si="12"/>
        <v>Effectuez l’étape 1</v>
      </c>
      <c r="H307" s="56" t="str">
        <f t="shared" si="13"/>
        <v>Effectuez l’étape 1</v>
      </c>
      <c r="I307" s="3">
        <f t="shared" si="14"/>
        <v>0</v>
      </c>
      <c r="K307" s="114" t="e">
        <f>IF(revenueReduction&gt;0.3,MAX(IF($B307="Non - avec lien de dépendance",MIN(2258,E307,$D307)*overallRate,MIN(2258,E307)*overallRate),ROUND(MAX(IF($B307="Non - avec lien de dépendance",0,MIN((0.75*E307),1694)),MIN(E307,(0.75*$D307),1694)),2)),IF($B307="Non - avec lien de dépendance",MIN(2258,E307,$D307)*overallRate,MIN(2258,E307)*overallRate))</f>
        <v>#VALUE!</v>
      </c>
      <c r="L307" s="114" t="e">
        <f>IF(revenueReduction&gt;0.3,MAX(IF($B307="Non - avec lien de dépendance",MIN(2258,F307,$D307)*overallRate,MIN(2258,F307)*overallRate),ROUND(MAX(IF($B307="Non - avec lien de dépendance",0,MIN((0.75*F307),1694)),MIN(F307,(0.75*$D307),1694)),2)),IF($B307="Non - avec lien de dépendance",MIN(2258,F307,$D307)*overallRate,MIN(2258,F307)*overallRate))</f>
        <v>#VALUE!</v>
      </c>
    </row>
    <row r="308" spans="7:12" x14ac:dyDescent="0.5">
      <c r="G308" s="56" t="str">
        <f t="shared" si="12"/>
        <v>Effectuez l’étape 1</v>
      </c>
      <c r="H308" s="56" t="str">
        <f t="shared" si="13"/>
        <v>Effectuez l’étape 1</v>
      </c>
      <c r="I308" s="3">
        <f t="shared" si="14"/>
        <v>0</v>
      </c>
      <c r="K308" s="114" t="e">
        <f>IF(revenueReduction&gt;0.3,MAX(IF($B308="Non - avec lien de dépendance",MIN(2258,E308,$D308)*overallRate,MIN(2258,E308)*overallRate),ROUND(MAX(IF($B308="Non - avec lien de dépendance",0,MIN((0.75*E308),1694)),MIN(E308,(0.75*$D308),1694)),2)),IF($B308="Non - avec lien de dépendance",MIN(2258,E308,$D308)*overallRate,MIN(2258,E308)*overallRate))</f>
        <v>#VALUE!</v>
      </c>
      <c r="L308" s="114" t="e">
        <f>IF(revenueReduction&gt;0.3,MAX(IF($B308="Non - avec lien de dépendance",MIN(2258,F308,$D308)*overallRate,MIN(2258,F308)*overallRate),ROUND(MAX(IF($B308="Non - avec lien de dépendance",0,MIN((0.75*F308),1694)),MIN(F308,(0.75*$D308),1694)),2)),IF($B308="Non - avec lien de dépendance",MIN(2258,F308,$D308)*overallRate,MIN(2258,F308)*overallRate))</f>
        <v>#VALUE!</v>
      </c>
    </row>
    <row r="309" spans="7:12" x14ac:dyDescent="0.5">
      <c r="G309" s="56" t="str">
        <f t="shared" si="12"/>
        <v>Effectuez l’étape 1</v>
      </c>
      <c r="H309" s="56" t="str">
        <f t="shared" si="13"/>
        <v>Effectuez l’étape 1</v>
      </c>
      <c r="I309" s="3">
        <f t="shared" si="14"/>
        <v>0</v>
      </c>
      <c r="K309" s="114" t="e">
        <f>IF(revenueReduction&gt;0.3,MAX(IF($B309="Non - avec lien de dépendance",MIN(2258,E309,$D309)*overallRate,MIN(2258,E309)*overallRate),ROUND(MAX(IF($B309="Non - avec lien de dépendance",0,MIN((0.75*E309),1694)),MIN(E309,(0.75*$D309),1694)),2)),IF($B309="Non - avec lien de dépendance",MIN(2258,E309,$D309)*overallRate,MIN(2258,E309)*overallRate))</f>
        <v>#VALUE!</v>
      </c>
      <c r="L309" s="114" t="e">
        <f>IF(revenueReduction&gt;0.3,MAX(IF($B309="Non - avec lien de dépendance",MIN(2258,F309,$D309)*overallRate,MIN(2258,F309)*overallRate),ROUND(MAX(IF($B309="Non - avec lien de dépendance",0,MIN((0.75*F309),1694)),MIN(F309,(0.75*$D309),1694)),2)),IF($B309="Non - avec lien de dépendance",MIN(2258,F309,$D309)*overallRate,MIN(2258,F309)*overallRate))</f>
        <v>#VALUE!</v>
      </c>
    </row>
    <row r="310" spans="7:12" x14ac:dyDescent="0.5">
      <c r="G310" s="56" t="str">
        <f t="shared" si="12"/>
        <v>Effectuez l’étape 1</v>
      </c>
      <c r="H310" s="56" t="str">
        <f t="shared" si="13"/>
        <v>Effectuez l’étape 1</v>
      </c>
      <c r="I310" s="3">
        <f t="shared" si="14"/>
        <v>0</v>
      </c>
      <c r="K310" s="114" t="e">
        <f>IF(revenueReduction&gt;0.3,MAX(IF($B310="Non - avec lien de dépendance",MIN(2258,E310,$D310)*overallRate,MIN(2258,E310)*overallRate),ROUND(MAX(IF($B310="Non - avec lien de dépendance",0,MIN((0.75*E310),1694)),MIN(E310,(0.75*$D310),1694)),2)),IF($B310="Non - avec lien de dépendance",MIN(2258,E310,$D310)*overallRate,MIN(2258,E310)*overallRate))</f>
        <v>#VALUE!</v>
      </c>
      <c r="L310" s="114" t="e">
        <f>IF(revenueReduction&gt;0.3,MAX(IF($B310="Non - avec lien de dépendance",MIN(2258,F310,$D310)*overallRate,MIN(2258,F310)*overallRate),ROUND(MAX(IF($B310="Non - avec lien de dépendance",0,MIN((0.75*F310),1694)),MIN(F310,(0.75*$D310),1694)),2)),IF($B310="Non - avec lien de dépendance",MIN(2258,F310,$D310)*overallRate,MIN(2258,F310)*overallRate))</f>
        <v>#VALUE!</v>
      </c>
    </row>
    <row r="311" spans="7:12" x14ac:dyDescent="0.5">
      <c r="G311" s="56" t="str">
        <f t="shared" si="12"/>
        <v>Effectuez l’étape 1</v>
      </c>
      <c r="H311" s="56" t="str">
        <f t="shared" si="13"/>
        <v>Effectuez l’étape 1</v>
      </c>
      <c r="I311" s="3">
        <f t="shared" si="14"/>
        <v>0</v>
      </c>
      <c r="K311" s="114" t="e">
        <f>IF(revenueReduction&gt;0.3,MAX(IF($B311="Non - avec lien de dépendance",MIN(2258,E311,$D311)*overallRate,MIN(2258,E311)*overallRate),ROUND(MAX(IF($B311="Non - avec lien de dépendance",0,MIN((0.75*E311),1694)),MIN(E311,(0.75*$D311),1694)),2)),IF($B311="Non - avec lien de dépendance",MIN(2258,E311,$D311)*overallRate,MIN(2258,E311)*overallRate))</f>
        <v>#VALUE!</v>
      </c>
      <c r="L311" s="114" t="e">
        <f>IF(revenueReduction&gt;0.3,MAX(IF($B311="Non - avec lien de dépendance",MIN(2258,F311,$D311)*overallRate,MIN(2258,F311)*overallRate),ROUND(MAX(IF($B311="Non - avec lien de dépendance",0,MIN((0.75*F311),1694)),MIN(F311,(0.75*$D311),1694)),2)),IF($B311="Non - avec lien de dépendance",MIN(2258,F311,$D311)*overallRate,MIN(2258,F311)*overallRate))</f>
        <v>#VALUE!</v>
      </c>
    </row>
    <row r="312" spans="7:12" x14ac:dyDescent="0.5">
      <c r="G312" s="56" t="str">
        <f t="shared" si="12"/>
        <v>Effectuez l’étape 1</v>
      </c>
      <c r="H312" s="56" t="str">
        <f t="shared" si="13"/>
        <v>Effectuez l’étape 1</v>
      </c>
      <c r="I312" s="3">
        <f t="shared" si="14"/>
        <v>0</v>
      </c>
      <c r="K312" s="114" t="e">
        <f>IF(revenueReduction&gt;0.3,MAX(IF($B312="Non - avec lien de dépendance",MIN(2258,E312,$D312)*overallRate,MIN(2258,E312)*overallRate),ROUND(MAX(IF($B312="Non - avec lien de dépendance",0,MIN((0.75*E312),1694)),MIN(E312,(0.75*$D312),1694)),2)),IF($B312="Non - avec lien de dépendance",MIN(2258,E312,$D312)*overallRate,MIN(2258,E312)*overallRate))</f>
        <v>#VALUE!</v>
      </c>
      <c r="L312" s="114" t="e">
        <f>IF(revenueReduction&gt;0.3,MAX(IF($B312="Non - avec lien de dépendance",MIN(2258,F312,$D312)*overallRate,MIN(2258,F312)*overallRate),ROUND(MAX(IF($B312="Non - avec lien de dépendance",0,MIN((0.75*F312),1694)),MIN(F312,(0.75*$D312),1694)),2)),IF($B312="Non - avec lien de dépendance",MIN(2258,F312,$D312)*overallRate,MIN(2258,F312)*overallRate))</f>
        <v>#VALUE!</v>
      </c>
    </row>
    <row r="313" spans="7:12" x14ac:dyDescent="0.5">
      <c r="G313" s="56" t="str">
        <f t="shared" si="12"/>
        <v>Effectuez l’étape 1</v>
      </c>
      <c r="H313" s="56" t="str">
        <f t="shared" si="13"/>
        <v>Effectuez l’étape 1</v>
      </c>
      <c r="I313" s="3">
        <f t="shared" si="14"/>
        <v>0</v>
      </c>
      <c r="K313" s="114" t="e">
        <f>IF(revenueReduction&gt;0.3,MAX(IF($B313="Non - avec lien de dépendance",MIN(2258,E313,$D313)*overallRate,MIN(2258,E313)*overallRate),ROUND(MAX(IF($B313="Non - avec lien de dépendance",0,MIN((0.75*E313),1694)),MIN(E313,(0.75*$D313),1694)),2)),IF($B313="Non - avec lien de dépendance",MIN(2258,E313,$D313)*overallRate,MIN(2258,E313)*overallRate))</f>
        <v>#VALUE!</v>
      </c>
      <c r="L313" s="114" t="e">
        <f>IF(revenueReduction&gt;0.3,MAX(IF($B313="Non - avec lien de dépendance",MIN(2258,F313,$D313)*overallRate,MIN(2258,F313)*overallRate),ROUND(MAX(IF($B313="Non - avec lien de dépendance",0,MIN((0.75*F313),1694)),MIN(F313,(0.75*$D313),1694)),2)),IF($B313="Non - avec lien de dépendance",MIN(2258,F313,$D313)*overallRate,MIN(2258,F313)*overallRate))</f>
        <v>#VALUE!</v>
      </c>
    </row>
    <row r="314" spans="7:12" x14ac:dyDescent="0.5">
      <c r="G314" s="56" t="str">
        <f t="shared" si="12"/>
        <v>Effectuez l’étape 1</v>
      </c>
      <c r="H314" s="56" t="str">
        <f t="shared" si="13"/>
        <v>Effectuez l’étape 1</v>
      </c>
      <c r="I314" s="3">
        <f t="shared" si="14"/>
        <v>0</v>
      </c>
      <c r="K314" s="114" t="e">
        <f>IF(revenueReduction&gt;0.3,MAX(IF($B314="Non - avec lien de dépendance",MIN(2258,E314,$D314)*overallRate,MIN(2258,E314)*overallRate),ROUND(MAX(IF($B314="Non - avec lien de dépendance",0,MIN((0.75*E314),1694)),MIN(E314,(0.75*$D314),1694)),2)),IF($B314="Non - avec lien de dépendance",MIN(2258,E314,$D314)*overallRate,MIN(2258,E314)*overallRate))</f>
        <v>#VALUE!</v>
      </c>
      <c r="L314" s="114" t="e">
        <f>IF(revenueReduction&gt;0.3,MAX(IF($B314="Non - avec lien de dépendance",MIN(2258,F314,$D314)*overallRate,MIN(2258,F314)*overallRate),ROUND(MAX(IF($B314="Non - avec lien de dépendance",0,MIN((0.75*F314),1694)),MIN(F314,(0.75*$D314),1694)),2)),IF($B314="Non - avec lien de dépendance",MIN(2258,F314,$D314)*overallRate,MIN(2258,F314)*overallRate))</f>
        <v>#VALUE!</v>
      </c>
    </row>
    <row r="315" spans="7:12" x14ac:dyDescent="0.5">
      <c r="G315" s="56" t="str">
        <f t="shared" si="12"/>
        <v>Effectuez l’étape 1</v>
      </c>
      <c r="H315" s="56" t="str">
        <f t="shared" si="13"/>
        <v>Effectuez l’étape 1</v>
      </c>
      <c r="I315" s="3">
        <f t="shared" si="14"/>
        <v>0</v>
      </c>
      <c r="K315" s="114" t="e">
        <f>IF(revenueReduction&gt;0.3,MAX(IF($B315="Non - avec lien de dépendance",MIN(2258,E315,$D315)*overallRate,MIN(2258,E315)*overallRate),ROUND(MAX(IF($B315="Non - avec lien de dépendance",0,MIN((0.75*E315),1694)),MIN(E315,(0.75*$D315),1694)),2)),IF($B315="Non - avec lien de dépendance",MIN(2258,E315,$D315)*overallRate,MIN(2258,E315)*overallRate))</f>
        <v>#VALUE!</v>
      </c>
      <c r="L315" s="114" t="e">
        <f>IF(revenueReduction&gt;0.3,MAX(IF($B315="Non - avec lien de dépendance",MIN(2258,F315,$D315)*overallRate,MIN(2258,F315)*overallRate),ROUND(MAX(IF($B315="Non - avec lien de dépendance",0,MIN((0.75*F315),1694)),MIN(F315,(0.75*$D315),1694)),2)),IF($B315="Non - avec lien de dépendance",MIN(2258,F315,$D315)*overallRate,MIN(2258,F315)*overallRate))</f>
        <v>#VALUE!</v>
      </c>
    </row>
    <row r="316" spans="7:12" x14ac:dyDescent="0.5">
      <c r="G316" s="56" t="str">
        <f t="shared" si="12"/>
        <v>Effectuez l’étape 1</v>
      </c>
      <c r="H316" s="56" t="str">
        <f t="shared" si="13"/>
        <v>Effectuez l’étape 1</v>
      </c>
      <c r="I316" s="3">
        <f t="shared" si="14"/>
        <v>0</v>
      </c>
      <c r="K316" s="114" t="e">
        <f>IF(revenueReduction&gt;0.3,MAX(IF($B316="Non - avec lien de dépendance",MIN(2258,E316,$D316)*overallRate,MIN(2258,E316)*overallRate),ROUND(MAX(IF($B316="Non - avec lien de dépendance",0,MIN((0.75*E316),1694)),MIN(E316,(0.75*$D316),1694)),2)),IF($B316="Non - avec lien de dépendance",MIN(2258,E316,$D316)*overallRate,MIN(2258,E316)*overallRate))</f>
        <v>#VALUE!</v>
      </c>
      <c r="L316" s="114" t="e">
        <f>IF(revenueReduction&gt;0.3,MAX(IF($B316="Non - avec lien de dépendance",MIN(2258,F316,$D316)*overallRate,MIN(2258,F316)*overallRate),ROUND(MAX(IF($B316="Non - avec lien de dépendance",0,MIN((0.75*F316),1694)),MIN(F316,(0.75*$D316),1694)),2)),IF($B316="Non - avec lien de dépendance",MIN(2258,F316,$D316)*overallRate,MIN(2258,F316)*overallRate))</f>
        <v>#VALUE!</v>
      </c>
    </row>
    <row r="317" spans="7:12" x14ac:dyDescent="0.5">
      <c r="G317" s="56" t="str">
        <f t="shared" si="12"/>
        <v>Effectuez l’étape 1</v>
      </c>
      <c r="H317" s="56" t="str">
        <f t="shared" si="13"/>
        <v>Effectuez l’étape 1</v>
      </c>
      <c r="I317" s="3">
        <f t="shared" si="14"/>
        <v>0</v>
      </c>
      <c r="K317" s="114" t="e">
        <f>IF(revenueReduction&gt;0.3,MAX(IF($B317="Non - avec lien de dépendance",MIN(2258,E317,$D317)*overallRate,MIN(2258,E317)*overallRate),ROUND(MAX(IF($B317="Non - avec lien de dépendance",0,MIN((0.75*E317),1694)),MIN(E317,(0.75*$D317),1694)),2)),IF($B317="Non - avec lien de dépendance",MIN(2258,E317,$D317)*overallRate,MIN(2258,E317)*overallRate))</f>
        <v>#VALUE!</v>
      </c>
      <c r="L317" s="114" t="e">
        <f>IF(revenueReduction&gt;0.3,MAX(IF($B317="Non - avec lien de dépendance",MIN(2258,F317,$D317)*overallRate,MIN(2258,F317)*overallRate),ROUND(MAX(IF($B317="Non - avec lien de dépendance",0,MIN((0.75*F317),1694)),MIN(F317,(0.75*$D317),1694)),2)),IF($B317="Non - avec lien de dépendance",MIN(2258,F317,$D317)*overallRate,MIN(2258,F317)*overallRate))</f>
        <v>#VALUE!</v>
      </c>
    </row>
    <row r="318" spans="7:12" x14ac:dyDescent="0.5">
      <c r="G318" s="56" t="str">
        <f t="shared" si="12"/>
        <v>Effectuez l’étape 1</v>
      </c>
      <c r="H318" s="56" t="str">
        <f t="shared" si="13"/>
        <v>Effectuez l’étape 1</v>
      </c>
      <c r="I318" s="3">
        <f t="shared" si="14"/>
        <v>0</v>
      </c>
      <c r="K318" s="114" t="e">
        <f>IF(revenueReduction&gt;0.3,MAX(IF($B318="Non - avec lien de dépendance",MIN(2258,E318,$D318)*overallRate,MIN(2258,E318)*overallRate),ROUND(MAX(IF($B318="Non - avec lien de dépendance",0,MIN((0.75*E318),1694)),MIN(E318,(0.75*$D318),1694)),2)),IF($B318="Non - avec lien de dépendance",MIN(2258,E318,$D318)*overallRate,MIN(2258,E318)*overallRate))</f>
        <v>#VALUE!</v>
      </c>
      <c r="L318" s="114" t="e">
        <f>IF(revenueReduction&gt;0.3,MAX(IF($B318="Non - avec lien de dépendance",MIN(2258,F318,$D318)*overallRate,MIN(2258,F318)*overallRate),ROUND(MAX(IF($B318="Non - avec lien de dépendance",0,MIN((0.75*F318),1694)),MIN(F318,(0.75*$D318),1694)),2)),IF($B318="Non - avec lien de dépendance",MIN(2258,F318,$D318)*overallRate,MIN(2258,F318)*overallRate))</f>
        <v>#VALUE!</v>
      </c>
    </row>
    <row r="319" spans="7:12" x14ac:dyDescent="0.5">
      <c r="G319" s="56" t="str">
        <f t="shared" si="12"/>
        <v>Effectuez l’étape 1</v>
      </c>
      <c r="H319" s="56" t="str">
        <f t="shared" si="13"/>
        <v>Effectuez l’étape 1</v>
      </c>
      <c r="I319" s="3">
        <f t="shared" si="14"/>
        <v>0</v>
      </c>
      <c r="K319" s="114" t="e">
        <f>IF(revenueReduction&gt;0.3,MAX(IF($B319="Non - avec lien de dépendance",MIN(2258,E319,$D319)*overallRate,MIN(2258,E319)*overallRate),ROUND(MAX(IF($B319="Non - avec lien de dépendance",0,MIN((0.75*E319),1694)),MIN(E319,(0.75*$D319),1694)),2)),IF($B319="Non - avec lien de dépendance",MIN(2258,E319,$D319)*overallRate,MIN(2258,E319)*overallRate))</f>
        <v>#VALUE!</v>
      </c>
      <c r="L319" s="114" t="e">
        <f>IF(revenueReduction&gt;0.3,MAX(IF($B319="Non - avec lien de dépendance",MIN(2258,F319,$D319)*overallRate,MIN(2258,F319)*overallRate),ROUND(MAX(IF($B319="Non - avec lien de dépendance",0,MIN((0.75*F319),1694)),MIN(F319,(0.75*$D319),1694)),2)),IF($B319="Non - avec lien de dépendance",MIN(2258,F319,$D319)*overallRate,MIN(2258,F319)*overallRate))</f>
        <v>#VALUE!</v>
      </c>
    </row>
    <row r="320" spans="7:12" x14ac:dyDescent="0.5">
      <c r="G320" s="56" t="str">
        <f t="shared" si="12"/>
        <v>Effectuez l’étape 1</v>
      </c>
      <c r="H320" s="56" t="str">
        <f t="shared" si="13"/>
        <v>Effectuez l’étape 1</v>
      </c>
      <c r="I320" s="3">
        <f t="shared" si="14"/>
        <v>0</v>
      </c>
      <c r="K320" s="114" t="e">
        <f>IF(revenueReduction&gt;0.3,MAX(IF($B320="Non - avec lien de dépendance",MIN(2258,E320,$D320)*overallRate,MIN(2258,E320)*overallRate),ROUND(MAX(IF($B320="Non - avec lien de dépendance",0,MIN((0.75*E320),1694)),MIN(E320,(0.75*$D320),1694)),2)),IF($B320="Non - avec lien de dépendance",MIN(2258,E320,$D320)*overallRate,MIN(2258,E320)*overallRate))</f>
        <v>#VALUE!</v>
      </c>
      <c r="L320" s="114" t="e">
        <f>IF(revenueReduction&gt;0.3,MAX(IF($B320="Non - avec lien de dépendance",MIN(2258,F320,$D320)*overallRate,MIN(2258,F320)*overallRate),ROUND(MAX(IF($B320="Non - avec lien de dépendance",0,MIN((0.75*F320),1694)),MIN(F320,(0.75*$D320),1694)),2)),IF($B320="Non - avec lien de dépendance",MIN(2258,F320,$D320)*overallRate,MIN(2258,F320)*overallRate))</f>
        <v>#VALUE!</v>
      </c>
    </row>
    <row r="321" spans="7:12" x14ac:dyDescent="0.5">
      <c r="G321" s="56" t="str">
        <f t="shared" si="12"/>
        <v>Effectuez l’étape 1</v>
      </c>
      <c r="H321" s="56" t="str">
        <f t="shared" si="13"/>
        <v>Effectuez l’étape 1</v>
      </c>
      <c r="I321" s="3">
        <f t="shared" si="14"/>
        <v>0</v>
      </c>
      <c r="K321" s="114" t="e">
        <f>IF(revenueReduction&gt;0.3,MAX(IF($B321="Non - avec lien de dépendance",MIN(2258,E321,$D321)*overallRate,MIN(2258,E321)*overallRate),ROUND(MAX(IF($B321="Non - avec lien de dépendance",0,MIN((0.75*E321),1694)),MIN(E321,(0.75*$D321),1694)),2)),IF($B321="Non - avec lien de dépendance",MIN(2258,E321,$D321)*overallRate,MIN(2258,E321)*overallRate))</f>
        <v>#VALUE!</v>
      </c>
      <c r="L321" s="114" t="e">
        <f>IF(revenueReduction&gt;0.3,MAX(IF($B321="Non - avec lien de dépendance",MIN(2258,F321,$D321)*overallRate,MIN(2258,F321)*overallRate),ROUND(MAX(IF($B321="Non - avec lien de dépendance",0,MIN((0.75*F321),1694)),MIN(F321,(0.75*$D321),1694)),2)),IF($B321="Non - avec lien de dépendance",MIN(2258,F321,$D321)*overallRate,MIN(2258,F321)*overallRate))</f>
        <v>#VALUE!</v>
      </c>
    </row>
    <row r="322" spans="7:12" x14ac:dyDescent="0.5">
      <c r="G322" s="56" t="str">
        <f t="shared" si="12"/>
        <v>Effectuez l’étape 1</v>
      </c>
      <c r="H322" s="56" t="str">
        <f t="shared" si="13"/>
        <v>Effectuez l’étape 1</v>
      </c>
      <c r="I322" s="3">
        <f t="shared" si="14"/>
        <v>0</v>
      </c>
      <c r="K322" s="114" t="e">
        <f>IF(revenueReduction&gt;0.3,MAX(IF($B322="Non - avec lien de dépendance",MIN(2258,E322,$D322)*overallRate,MIN(2258,E322)*overallRate),ROUND(MAX(IF($B322="Non - avec lien de dépendance",0,MIN((0.75*E322),1694)),MIN(E322,(0.75*$D322),1694)),2)),IF($B322="Non - avec lien de dépendance",MIN(2258,E322,$D322)*overallRate,MIN(2258,E322)*overallRate))</f>
        <v>#VALUE!</v>
      </c>
      <c r="L322" s="114" t="e">
        <f>IF(revenueReduction&gt;0.3,MAX(IF($B322="Non - avec lien de dépendance",MIN(2258,F322,$D322)*overallRate,MIN(2258,F322)*overallRate),ROUND(MAX(IF($B322="Non - avec lien de dépendance",0,MIN((0.75*F322),1694)),MIN(F322,(0.75*$D322),1694)),2)),IF($B322="Non - avec lien de dépendance",MIN(2258,F322,$D322)*overallRate,MIN(2258,F322)*overallRate))</f>
        <v>#VALUE!</v>
      </c>
    </row>
    <row r="323" spans="7:12" x14ac:dyDescent="0.5">
      <c r="G323" s="56" t="str">
        <f t="shared" si="12"/>
        <v>Effectuez l’étape 1</v>
      </c>
      <c r="H323" s="56" t="str">
        <f t="shared" si="13"/>
        <v>Effectuez l’étape 1</v>
      </c>
      <c r="I323" s="3">
        <f t="shared" si="14"/>
        <v>0</v>
      </c>
      <c r="K323" s="114" t="e">
        <f>IF(revenueReduction&gt;0.3,MAX(IF($B323="Non - avec lien de dépendance",MIN(2258,E323,$D323)*overallRate,MIN(2258,E323)*overallRate),ROUND(MAX(IF($B323="Non - avec lien de dépendance",0,MIN((0.75*E323),1694)),MIN(E323,(0.75*$D323),1694)),2)),IF($B323="Non - avec lien de dépendance",MIN(2258,E323,$D323)*overallRate,MIN(2258,E323)*overallRate))</f>
        <v>#VALUE!</v>
      </c>
      <c r="L323" s="114" t="e">
        <f>IF(revenueReduction&gt;0.3,MAX(IF($B323="Non - avec lien de dépendance",MIN(2258,F323,$D323)*overallRate,MIN(2258,F323)*overallRate),ROUND(MAX(IF($B323="Non - avec lien de dépendance",0,MIN((0.75*F323),1694)),MIN(F323,(0.75*$D323),1694)),2)),IF($B323="Non - avec lien de dépendance",MIN(2258,F323,$D323)*overallRate,MIN(2258,F323)*overallRate))</f>
        <v>#VALUE!</v>
      </c>
    </row>
    <row r="324" spans="7:12" x14ac:dyDescent="0.5">
      <c r="G324" s="56" t="str">
        <f t="shared" si="12"/>
        <v>Effectuez l’étape 1</v>
      </c>
      <c r="H324" s="56" t="str">
        <f t="shared" si="13"/>
        <v>Effectuez l’étape 1</v>
      </c>
      <c r="I324" s="3">
        <f t="shared" si="14"/>
        <v>0</v>
      </c>
      <c r="K324" s="114" t="e">
        <f>IF(revenueReduction&gt;0.3,MAX(IF($B324="Non - avec lien de dépendance",MIN(2258,E324,$D324)*overallRate,MIN(2258,E324)*overallRate),ROUND(MAX(IF($B324="Non - avec lien de dépendance",0,MIN((0.75*E324),1694)),MIN(E324,(0.75*$D324),1694)),2)),IF($B324="Non - avec lien de dépendance",MIN(2258,E324,$D324)*overallRate,MIN(2258,E324)*overallRate))</f>
        <v>#VALUE!</v>
      </c>
      <c r="L324" s="114" t="e">
        <f>IF(revenueReduction&gt;0.3,MAX(IF($B324="Non - avec lien de dépendance",MIN(2258,F324,$D324)*overallRate,MIN(2258,F324)*overallRate),ROUND(MAX(IF($B324="Non - avec lien de dépendance",0,MIN((0.75*F324),1694)),MIN(F324,(0.75*$D324),1694)),2)),IF($B324="Non - avec lien de dépendance",MIN(2258,F324,$D324)*overallRate,MIN(2258,F324)*overallRate))</f>
        <v>#VALUE!</v>
      </c>
    </row>
    <row r="325" spans="7:12" x14ac:dyDescent="0.5">
      <c r="G325" s="56" t="str">
        <f t="shared" si="12"/>
        <v>Effectuez l’étape 1</v>
      </c>
      <c r="H325" s="56" t="str">
        <f t="shared" si="13"/>
        <v>Effectuez l’étape 1</v>
      </c>
      <c r="I325" s="3">
        <f t="shared" si="14"/>
        <v>0</v>
      </c>
      <c r="K325" s="114" t="e">
        <f>IF(revenueReduction&gt;0.3,MAX(IF($B325="Non - avec lien de dépendance",MIN(2258,E325,$D325)*overallRate,MIN(2258,E325)*overallRate),ROUND(MAX(IF($B325="Non - avec lien de dépendance",0,MIN((0.75*E325),1694)),MIN(E325,(0.75*$D325),1694)),2)),IF($B325="Non - avec lien de dépendance",MIN(2258,E325,$D325)*overallRate,MIN(2258,E325)*overallRate))</f>
        <v>#VALUE!</v>
      </c>
      <c r="L325" s="114" t="e">
        <f>IF(revenueReduction&gt;0.3,MAX(IF($B325="Non - avec lien de dépendance",MIN(2258,F325,$D325)*overallRate,MIN(2258,F325)*overallRate),ROUND(MAX(IF($B325="Non - avec lien de dépendance",0,MIN((0.75*F325),1694)),MIN(F325,(0.75*$D325),1694)),2)),IF($B325="Non - avec lien de dépendance",MIN(2258,F325,$D325)*overallRate,MIN(2258,F325)*overallRate))</f>
        <v>#VALUE!</v>
      </c>
    </row>
    <row r="326" spans="7:12" x14ac:dyDescent="0.5">
      <c r="G326" s="56" t="str">
        <f t="shared" ref="G326:G389" si="1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1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14"/>
        <v>0</v>
      </c>
      <c r="K326" s="114" t="e">
        <f>IF(revenueReduction&gt;0.3,MAX(IF($B326="Non - avec lien de dépendance",MIN(2258,E326,$D326)*overallRate,MIN(2258,E326)*overallRate),ROUND(MAX(IF($B326="Non - avec lien de dépendance",0,MIN((0.75*E326),1694)),MIN(E326,(0.75*$D326),1694)),2)),IF($B326="Non - avec lien de dépendance",MIN(2258,E326,$D326)*overallRate,MIN(2258,E326)*overallRate))</f>
        <v>#VALUE!</v>
      </c>
      <c r="L326" s="114" t="e">
        <f>IF(revenueReduction&gt;0.3,MAX(IF($B326="Non - avec lien de dépendance",MIN(2258,F326,$D326)*overallRate,MIN(2258,F326)*overallRate),ROUND(MAX(IF($B326="Non - avec lien de dépendance",0,MIN((0.75*F326),1694)),MIN(F326,(0.75*$D326),1694)),2)),IF($B326="Non - avec lien de dépendance",MIN(2258,F326,$D326)*overallRate,MIN(2258,F326)*overallRate))</f>
        <v>#VALUE!</v>
      </c>
    </row>
    <row r="327" spans="7:12" x14ac:dyDescent="0.5">
      <c r="G327" s="56" t="str">
        <f t="shared" si="15"/>
        <v>Effectuez l’étape 1</v>
      </c>
      <c r="H327" s="56" t="str">
        <f t="shared" si="16"/>
        <v>Effectuez l’étape 1</v>
      </c>
      <c r="I327" s="3">
        <f t="shared" ref="I327:I390" si="17">IF(AND(COUNT(B327:F327)&gt;0,OR(COUNT(D327:F327)&lt;&gt;3,ISBLANK(B327))),"Fill out all amounts",SUM(G327:H327))</f>
        <v>0</v>
      </c>
      <c r="K327" s="114" t="e">
        <f>IF(revenueReduction&gt;0.3,MAX(IF($B327="Non - avec lien de dépendance",MIN(2258,E327,$D327)*overallRate,MIN(2258,E327)*overallRate),ROUND(MAX(IF($B327="Non - avec lien de dépendance",0,MIN((0.75*E327),1694)),MIN(E327,(0.75*$D327),1694)),2)),IF($B327="Non - avec lien de dépendance",MIN(2258,E327,$D327)*overallRate,MIN(2258,E327)*overallRate))</f>
        <v>#VALUE!</v>
      </c>
      <c r="L327" s="114" t="e">
        <f>IF(revenueReduction&gt;0.3,MAX(IF($B327="Non - avec lien de dépendance",MIN(2258,F327,$D327)*overallRate,MIN(2258,F327)*overallRate),ROUND(MAX(IF($B327="Non - avec lien de dépendance",0,MIN((0.75*F327),1694)),MIN(F327,(0.75*$D327),1694)),2)),IF($B327="Non - avec lien de dépendance",MIN(2258,F327,$D327)*overallRate,MIN(2258,F327)*overallRate))</f>
        <v>#VALUE!</v>
      </c>
    </row>
    <row r="328" spans="7:12" x14ac:dyDescent="0.5">
      <c r="G328" s="56" t="str">
        <f t="shared" si="15"/>
        <v>Effectuez l’étape 1</v>
      </c>
      <c r="H328" s="56" t="str">
        <f t="shared" si="16"/>
        <v>Effectuez l’étape 1</v>
      </c>
      <c r="I328" s="3">
        <f t="shared" si="17"/>
        <v>0</v>
      </c>
      <c r="K328" s="114" t="e">
        <f>IF(revenueReduction&gt;0.3,MAX(IF($B328="Non - avec lien de dépendance",MIN(2258,E328,$D328)*overallRate,MIN(2258,E328)*overallRate),ROUND(MAX(IF($B328="Non - avec lien de dépendance",0,MIN((0.75*E328),1694)),MIN(E328,(0.75*$D328),1694)),2)),IF($B328="Non - avec lien de dépendance",MIN(2258,E328,$D328)*overallRate,MIN(2258,E328)*overallRate))</f>
        <v>#VALUE!</v>
      </c>
      <c r="L328" s="114" t="e">
        <f>IF(revenueReduction&gt;0.3,MAX(IF($B328="Non - avec lien de dépendance",MIN(2258,F328,$D328)*overallRate,MIN(2258,F328)*overallRate),ROUND(MAX(IF($B328="Non - avec lien de dépendance",0,MIN((0.75*F328),1694)),MIN(F328,(0.75*$D328),1694)),2)),IF($B328="Non - avec lien de dépendance",MIN(2258,F328,$D328)*overallRate,MIN(2258,F328)*overallRate))</f>
        <v>#VALUE!</v>
      </c>
    </row>
    <row r="329" spans="7:12" x14ac:dyDescent="0.5">
      <c r="G329" s="56" t="str">
        <f t="shared" si="15"/>
        <v>Effectuez l’étape 1</v>
      </c>
      <c r="H329" s="56" t="str">
        <f t="shared" si="16"/>
        <v>Effectuez l’étape 1</v>
      </c>
      <c r="I329" s="3">
        <f t="shared" si="17"/>
        <v>0</v>
      </c>
      <c r="K329" s="114" t="e">
        <f>IF(revenueReduction&gt;0.3,MAX(IF($B329="Non - avec lien de dépendance",MIN(2258,E329,$D329)*overallRate,MIN(2258,E329)*overallRate),ROUND(MAX(IF($B329="Non - avec lien de dépendance",0,MIN((0.75*E329),1694)),MIN(E329,(0.75*$D329),1694)),2)),IF($B329="Non - avec lien de dépendance",MIN(2258,E329,$D329)*overallRate,MIN(2258,E329)*overallRate))</f>
        <v>#VALUE!</v>
      </c>
      <c r="L329" s="114" t="e">
        <f>IF(revenueReduction&gt;0.3,MAX(IF($B329="Non - avec lien de dépendance",MIN(2258,F329,$D329)*overallRate,MIN(2258,F329)*overallRate),ROUND(MAX(IF($B329="Non - avec lien de dépendance",0,MIN((0.75*F329),1694)),MIN(F329,(0.75*$D329),1694)),2)),IF($B329="Non - avec lien de dépendance",MIN(2258,F329,$D329)*overallRate,MIN(2258,F329)*overallRate))</f>
        <v>#VALUE!</v>
      </c>
    </row>
    <row r="330" spans="7:12" x14ac:dyDescent="0.5">
      <c r="G330" s="56" t="str">
        <f t="shared" si="15"/>
        <v>Effectuez l’étape 1</v>
      </c>
      <c r="H330" s="56" t="str">
        <f t="shared" si="16"/>
        <v>Effectuez l’étape 1</v>
      </c>
      <c r="I330" s="3">
        <f t="shared" si="17"/>
        <v>0</v>
      </c>
      <c r="K330" s="114" t="e">
        <f>IF(revenueReduction&gt;0.3,MAX(IF($B330="Non - avec lien de dépendance",MIN(2258,E330,$D330)*overallRate,MIN(2258,E330)*overallRate),ROUND(MAX(IF($B330="Non - avec lien de dépendance",0,MIN((0.75*E330),1694)),MIN(E330,(0.75*$D330),1694)),2)),IF($B330="Non - avec lien de dépendance",MIN(2258,E330,$D330)*overallRate,MIN(2258,E330)*overallRate))</f>
        <v>#VALUE!</v>
      </c>
      <c r="L330" s="114" t="e">
        <f>IF(revenueReduction&gt;0.3,MAX(IF($B330="Non - avec lien de dépendance",MIN(2258,F330,$D330)*overallRate,MIN(2258,F330)*overallRate),ROUND(MAX(IF($B330="Non - avec lien de dépendance",0,MIN((0.75*F330),1694)),MIN(F330,(0.75*$D330),1694)),2)),IF($B330="Non - avec lien de dépendance",MIN(2258,F330,$D330)*overallRate,MIN(2258,F330)*overallRate))</f>
        <v>#VALUE!</v>
      </c>
    </row>
    <row r="331" spans="7:12" x14ac:dyDescent="0.5">
      <c r="G331" s="56" t="str">
        <f t="shared" si="15"/>
        <v>Effectuez l’étape 1</v>
      </c>
      <c r="H331" s="56" t="str">
        <f t="shared" si="16"/>
        <v>Effectuez l’étape 1</v>
      </c>
      <c r="I331" s="3">
        <f t="shared" si="17"/>
        <v>0</v>
      </c>
      <c r="K331" s="114" t="e">
        <f>IF(revenueReduction&gt;0.3,MAX(IF($B331="Non - avec lien de dépendance",MIN(2258,E331,$D331)*overallRate,MIN(2258,E331)*overallRate),ROUND(MAX(IF($B331="Non - avec lien de dépendance",0,MIN((0.75*E331),1694)),MIN(E331,(0.75*$D331),1694)),2)),IF($B331="Non - avec lien de dépendance",MIN(2258,E331,$D331)*overallRate,MIN(2258,E331)*overallRate))</f>
        <v>#VALUE!</v>
      </c>
      <c r="L331" s="114" t="e">
        <f>IF(revenueReduction&gt;0.3,MAX(IF($B331="Non - avec lien de dépendance",MIN(2258,F331,$D331)*overallRate,MIN(2258,F331)*overallRate),ROUND(MAX(IF($B331="Non - avec lien de dépendance",0,MIN((0.75*F331),1694)),MIN(F331,(0.75*$D331),1694)),2)),IF($B331="Non - avec lien de dépendance",MIN(2258,F331,$D331)*overallRate,MIN(2258,F331)*overallRate))</f>
        <v>#VALUE!</v>
      </c>
    </row>
    <row r="332" spans="7:12" x14ac:dyDescent="0.5">
      <c r="G332" s="56" t="str">
        <f t="shared" si="15"/>
        <v>Effectuez l’étape 1</v>
      </c>
      <c r="H332" s="56" t="str">
        <f t="shared" si="16"/>
        <v>Effectuez l’étape 1</v>
      </c>
      <c r="I332" s="3">
        <f t="shared" si="17"/>
        <v>0</v>
      </c>
      <c r="K332" s="114" t="e">
        <f>IF(revenueReduction&gt;0.3,MAX(IF($B332="Non - avec lien de dépendance",MIN(2258,E332,$D332)*overallRate,MIN(2258,E332)*overallRate),ROUND(MAX(IF($B332="Non - avec lien de dépendance",0,MIN((0.75*E332),1694)),MIN(E332,(0.75*$D332),1694)),2)),IF($B332="Non - avec lien de dépendance",MIN(2258,E332,$D332)*overallRate,MIN(2258,E332)*overallRate))</f>
        <v>#VALUE!</v>
      </c>
      <c r="L332" s="114" t="e">
        <f>IF(revenueReduction&gt;0.3,MAX(IF($B332="Non - avec lien de dépendance",MIN(2258,F332,$D332)*overallRate,MIN(2258,F332)*overallRate),ROUND(MAX(IF($B332="Non - avec lien de dépendance",0,MIN((0.75*F332),1694)),MIN(F332,(0.75*$D332),1694)),2)),IF($B332="Non - avec lien de dépendance",MIN(2258,F332,$D332)*overallRate,MIN(2258,F332)*overallRate))</f>
        <v>#VALUE!</v>
      </c>
    </row>
    <row r="333" spans="7:12" x14ac:dyDescent="0.5">
      <c r="G333" s="56" t="str">
        <f t="shared" si="15"/>
        <v>Effectuez l’étape 1</v>
      </c>
      <c r="H333" s="56" t="str">
        <f t="shared" si="16"/>
        <v>Effectuez l’étape 1</v>
      </c>
      <c r="I333" s="3">
        <f t="shared" si="17"/>
        <v>0</v>
      </c>
      <c r="K333" s="114" t="e">
        <f>IF(revenueReduction&gt;0.3,MAX(IF($B333="Non - avec lien de dépendance",MIN(2258,E333,$D333)*overallRate,MIN(2258,E333)*overallRate),ROUND(MAX(IF($B333="Non - avec lien de dépendance",0,MIN((0.75*E333),1694)),MIN(E333,(0.75*$D333),1694)),2)),IF($B333="Non - avec lien de dépendance",MIN(2258,E333,$D333)*overallRate,MIN(2258,E333)*overallRate))</f>
        <v>#VALUE!</v>
      </c>
      <c r="L333" s="114" t="e">
        <f>IF(revenueReduction&gt;0.3,MAX(IF($B333="Non - avec lien de dépendance",MIN(2258,F333,$D333)*overallRate,MIN(2258,F333)*overallRate),ROUND(MAX(IF($B333="Non - avec lien de dépendance",0,MIN((0.75*F333),1694)),MIN(F333,(0.75*$D333),1694)),2)),IF($B333="Non - avec lien de dépendance",MIN(2258,F333,$D333)*overallRate,MIN(2258,F333)*overallRate))</f>
        <v>#VALUE!</v>
      </c>
    </row>
    <row r="334" spans="7:12" x14ac:dyDescent="0.5">
      <c r="G334" s="56" t="str">
        <f t="shared" si="15"/>
        <v>Effectuez l’étape 1</v>
      </c>
      <c r="H334" s="56" t="str">
        <f t="shared" si="16"/>
        <v>Effectuez l’étape 1</v>
      </c>
      <c r="I334" s="3">
        <f t="shared" si="17"/>
        <v>0</v>
      </c>
      <c r="K334" s="114" t="e">
        <f>IF(revenueReduction&gt;0.3,MAX(IF($B334="Non - avec lien de dépendance",MIN(2258,E334,$D334)*overallRate,MIN(2258,E334)*overallRate),ROUND(MAX(IF($B334="Non - avec lien de dépendance",0,MIN((0.75*E334),1694)),MIN(E334,(0.75*$D334),1694)),2)),IF($B334="Non - avec lien de dépendance",MIN(2258,E334,$D334)*overallRate,MIN(2258,E334)*overallRate))</f>
        <v>#VALUE!</v>
      </c>
      <c r="L334" s="114" t="e">
        <f>IF(revenueReduction&gt;0.3,MAX(IF($B334="Non - avec lien de dépendance",MIN(2258,F334,$D334)*overallRate,MIN(2258,F334)*overallRate),ROUND(MAX(IF($B334="Non - avec lien de dépendance",0,MIN((0.75*F334),1694)),MIN(F334,(0.75*$D334),1694)),2)),IF($B334="Non - avec lien de dépendance",MIN(2258,F334,$D334)*overallRate,MIN(2258,F334)*overallRate))</f>
        <v>#VALUE!</v>
      </c>
    </row>
    <row r="335" spans="7:12" x14ac:dyDescent="0.5">
      <c r="G335" s="56" t="str">
        <f t="shared" si="15"/>
        <v>Effectuez l’étape 1</v>
      </c>
      <c r="H335" s="56" t="str">
        <f t="shared" si="16"/>
        <v>Effectuez l’étape 1</v>
      </c>
      <c r="I335" s="3">
        <f t="shared" si="17"/>
        <v>0</v>
      </c>
      <c r="K335" s="114" t="e">
        <f>IF(revenueReduction&gt;0.3,MAX(IF($B335="Non - avec lien de dépendance",MIN(2258,E335,$D335)*overallRate,MIN(2258,E335)*overallRate),ROUND(MAX(IF($B335="Non - avec lien de dépendance",0,MIN((0.75*E335),1694)),MIN(E335,(0.75*$D335),1694)),2)),IF($B335="Non - avec lien de dépendance",MIN(2258,E335,$D335)*overallRate,MIN(2258,E335)*overallRate))</f>
        <v>#VALUE!</v>
      </c>
      <c r="L335" s="114" t="e">
        <f>IF(revenueReduction&gt;0.3,MAX(IF($B335="Non - avec lien de dépendance",MIN(2258,F335,$D335)*overallRate,MIN(2258,F335)*overallRate),ROUND(MAX(IF($B335="Non - avec lien de dépendance",0,MIN((0.75*F335),1694)),MIN(F335,(0.75*$D335),1694)),2)),IF($B335="Non - avec lien de dépendance",MIN(2258,F335,$D335)*overallRate,MIN(2258,F335)*overallRate))</f>
        <v>#VALUE!</v>
      </c>
    </row>
    <row r="336" spans="7:12" x14ac:dyDescent="0.5">
      <c r="G336" s="56" t="str">
        <f t="shared" si="15"/>
        <v>Effectuez l’étape 1</v>
      </c>
      <c r="H336" s="56" t="str">
        <f t="shared" si="16"/>
        <v>Effectuez l’étape 1</v>
      </c>
      <c r="I336" s="3">
        <f t="shared" si="17"/>
        <v>0</v>
      </c>
      <c r="K336" s="114" t="e">
        <f>IF(revenueReduction&gt;0.3,MAX(IF($B336="Non - avec lien de dépendance",MIN(2258,E336,$D336)*overallRate,MIN(2258,E336)*overallRate),ROUND(MAX(IF($B336="Non - avec lien de dépendance",0,MIN((0.75*E336),1694)),MIN(E336,(0.75*$D336),1694)),2)),IF($B336="Non - avec lien de dépendance",MIN(2258,E336,$D336)*overallRate,MIN(2258,E336)*overallRate))</f>
        <v>#VALUE!</v>
      </c>
      <c r="L336" s="114" t="e">
        <f>IF(revenueReduction&gt;0.3,MAX(IF($B336="Non - avec lien de dépendance",MIN(2258,F336,$D336)*overallRate,MIN(2258,F336)*overallRate),ROUND(MAX(IF($B336="Non - avec lien de dépendance",0,MIN((0.75*F336),1694)),MIN(F336,(0.75*$D336),1694)),2)),IF($B336="Non - avec lien de dépendance",MIN(2258,F336,$D336)*overallRate,MIN(2258,F336)*overallRate))</f>
        <v>#VALUE!</v>
      </c>
    </row>
    <row r="337" spans="7:12" x14ac:dyDescent="0.5">
      <c r="G337" s="56" t="str">
        <f t="shared" si="15"/>
        <v>Effectuez l’étape 1</v>
      </c>
      <c r="H337" s="56" t="str">
        <f t="shared" si="16"/>
        <v>Effectuez l’étape 1</v>
      </c>
      <c r="I337" s="3">
        <f t="shared" si="17"/>
        <v>0</v>
      </c>
      <c r="K337" s="114" t="e">
        <f>IF(revenueReduction&gt;0.3,MAX(IF($B337="Non - avec lien de dépendance",MIN(2258,E337,$D337)*overallRate,MIN(2258,E337)*overallRate),ROUND(MAX(IF($B337="Non - avec lien de dépendance",0,MIN((0.75*E337),1694)),MIN(E337,(0.75*$D337),1694)),2)),IF($B337="Non - avec lien de dépendance",MIN(2258,E337,$D337)*overallRate,MIN(2258,E337)*overallRate))</f>
        <v>#VALUE!</v>
      </c>
      <c r="L337" s="114" t="e">
        <f>IF(revenueReduction&gt;0.3,MAX(IF($B337="Non - avec lien de dépendance",MIN(2258,F337,$D337)*overallRate,MIN(2258,F337)*overallRate),ROUND(MAX(IF($B337="Non - avec lien de dépendance",0,MIN((0.75*F337),1694)),MIN(F337,(0.75*$D337),1694)),2)),IF($B337="Non - avec lien de dépendance",MIN(2258,F337,$D337)*overallRate,MIN(2258,F337)*overallRate))</f>
        <v>#VALUE!</v>
      </c>
    </row>
    <row r="338" spans="7:12" x14ac:dyDescent="0.5">
      <c r="G338" s="56" t="str">
        <f t="shared" si="15"/>
        <v>Effectuez l’étape 1</v>
      </c>
      <c r="H338" s="56" t="str">
        <f t="shared" si="16"/>
        <v>Effectuez l’étape 1</v>
      </c>
      <c r="I338" s="3">
        <f t="shared" si="17"/>
        <v>0</v>
      </c>
      <c r="K338" s="114" t="e">
        <f>IF(revenueReduction&gt;0.3,MAX(IF($B338="Non - avec lien de dépendance",MIN(2258,E338,$D338)*overallRate,MIN(2258,E338)*overallRate),ROUND(MAX(IF($B338="Non - avec lien de dépendance",0,MIN((0.75*E338),1694)),MIN(E338,(0.75*$D338),1694)),2)),IF($B338="Non - avec lien de dépendance",MIN(2258,E338,$D338)*overallRate,MIN(2258,E338)*overallRate))</f>
        <v>#VALUE!</v>
      </c>
      <c r="L338" s="114" t="e">
        <f>IF(revenueReduction&gt;0.3,MAX(IF($B338="Non - avec lien de dépendance",MIN(2258,F338,$D338)*overallRate,MIN(2258,F338)*overallRate),ROUND(MAX(IF($B338="Non - avec lien de dépendance",0,MIN((0.75*F338),1694)),MIN(F338,(0.75*$D338),1694)),2)),IF($B338="Non - avec lien de dépendance",MIN(2258,F338,$D338)*overallRate,MIN(2258,F338)*overallRate))</f>
        <v>#VALUE!</v>
      </c>
    </row>
    <row r="339" spans="7:12" x14ac:dyDescent="0.5">
      <c r="G339" s="56" t="str">
        <f t="shared" si="15"/>
        <v>Effectuez l’étape 1</v>
      </c>
      <c r="H339" s="56" t="str">
        <f t="shared" si="16"/>
        <v>Effectuez l’étape 1</v>
      </c>
      <c r="I339" s="3">
        <f t="shared" si="17"/>
        <v>0</v>
      </c>
      <c r="K339" s="114" t="e">
        <f>IF(revenueReduction&gt;0.3,MAX(IF($B339="Non - avec lien de dépendance",MIN(2258,E339,$D339)*overallRate,MIN(2258,E339)*overallRate),ROUND(MAX(IF($B339="Non - avec lien de dépendance",0,MIN((0.75*E339),1694)),MIN(E339,(0.75*$D339),1694)),2)),IF($B339="Non - avec lien de dépendance",MIN(2258,E339,$D339)*overallRate,MIN(2258,E339)*overallRate))</f>
        <v>#VALUE!</v>
      </c>
      <c r="L339" s="114" t="e">
        <f>IF(revenueReduction&gt;0.3,MAX(IF($B339="Non - avec lien de dépendance",MIN(2258,F339,$D339)*overallRate,MIN(2258,F339)*overallRate),ROUND(MAX(IF($B339="Non - avec lien de dépendance",0,MIN((0.75*F339),1694)),MIN(F339,(0.75*$D339),1694)),2)),IF($B339="Non - avec lien de dépendance",MIN(2258,F339,$D339)*overallRate,MIN(2258,F339)*overallRate))</f>
        <v>#VALUE!</v>
      </c>
    </row>
    <row r="340" spans="7:12" x14ac:dyDescent="0.5">
      <c r="G340" s="56" t="str">
        <f t="shared" si="15"/>
        <v>Effectuez l’étape 1</v>
      </c>
      <c r="H340" s="56" t="str">
        <f t="shared" si="16"/>
        <v>Effectuez l’étape 1</v>
      </c>
      <c r="I340" s="3">
        <f t="shared" si="17"/>
        <v>0</v>
      </c>
      <c r="K340" s="114" t="e">
        <f>IF(revenueReduction&gt;0.3,MAX(IF($B340="Non - avec lien de dépendance",MIN(2258,E340,$D340)*overallRate,MIN(2258,E340)*overallRate),ROUND(MAX(IF($B340="Non - avec lien de dépendance",0,MIN((0.75*E340),1694)),MIN(E340,(0.75*$D340),1694)),2)),IF($B340="Non - avec lien de dépendance",MIN(2258,E340,$D340)*overallRate,MIN(2258,E340)*overallRate))</f>
        <v>#VALUE!</v>
      </c>
      <c r="L340" s="114" t="e">
        <f>IF(revenueReduction&gt;0.3,MAX(IF($B340="Non - avec lien de dépendance",MIN(2258,F340,$D340)*overallRate,MIN(2258,F340)*overallRate),ROUND(MAX(IF($B340="Non - avec lien de dépendance",0,MIN((0.75*F340),1694)),MIN(F340,(0.75*$D340),1694)),2)),IF($B340="Non - avec lien de dépendance",MIN(2258,F340,$D340)*overallRate,MIN(2258,F340)*overallRate))</f>
        <v>#VALUE!</v>
      </c>
    </row>
    <row r="341" spans="7:12" x14ac:dyDescent="0.5">
      <c r="G341" s="56" t="str">
        <f t="shared" si="15"/>
        <v>Effectuez l’étape 1</v>
      </c>
      <c r="H341" s="56" t="str">
        <f t="shared" si="16"/>
        <v>Effectuez l’étape 1</v>
      </c>
      <c r="I341" s="3">
        <f t="shared" si="17"/>
        <v>0</v>
      </c>
      <c r="K341" s="114" t="e">
        <f>IF(revenueReduction&gt;0.3,MAX(IF($B341="Non - avec lien de dépendance",MIN(2258,E341,$D341)*overallRate,MIN(2258,E341)*overallRate),ROUND(MAX(IF($B341="Non - avec lien de dépendance",0,MIN((0.75*E341),1694)),MIN(E341,(0.75*$D341),1694)),2)),IF($B341="Non - avec lien de dépendance",MIN(2258,E341,$D341)*overallRate,MIN(2258,E341)*overallRate))</f>
        <v>#VALUE!</v>
      </c>
      <c r="L341" s="114" t="e">
        <f>IF(revenueReduction&gt;0.3,MAX(IF($B341="Non - avec lien de dépendance",MIN(2258,F341,$D341)*overallRate,MIN(2258,F341)*overallRate),ROUND(MAX(IF($B341="Non - avec lien de dépendance",0,MIN((0.75*F341),1694)),MIN(F341,(0.75*$D341),1694)),2)),IF($B341="Non - avec lien de dépendance",MIN(2258,F341,$D341)*overallRate,MIN(2258,F341)*overallRate))</f>
        <v>#VALUE!</v>
      </c>
    </row>
    <row r="342" spans="7:12" x14ac:dyDescent="0.5">
      <c r="G342" s="56" t="str">
        <f t="shared" si="15"/>
        <v>Effectuez l’étape 1</v>
      </c>
      <c r="H342" s="56" t="str">
        <f t="shared" si="16"/>
        <v>Effectuez l’étape 1</v>
      </c>
      <c r="I342" s="3">
        <f t="shared" si="17"/>
        <v>0</v>
      </c>
      <c r="K342" s="114" t="e">
        <f>IF(revenueReduction&gt;0.3,MAX(IF($B342="Non - avec lien de dépendance",MIN(2258,E342,$D342)*overallRate,MIN(2258,E342)*overallRate),ROUND(MAX(IF($B342="Non - avec lien de dépendance",0,MIN((0.75*E342),1694)),MIN(E342,(0.75*$D342),1694)),2)),IF($B342="Non - avec lien de dépendance",MIN(2258,E342,$D342)*overallRate,MIN(2258,E342)*overallRate))</f>
        <v>#VALUE!</v>
      </c>
      <c r="L342" s="114" t="e">
        <f>IF(revenueReduction&gt;0.3,MAX(IF($B342="Non - avec lien de dépendance",MIN(2258,F342,$D342)*overallRate,MIN(2258,F342)*overallRate),ROUND(MAX(IF($B342="Non - avec lien de dépendance",0,MIN((0.75*F342),1694)),MIN(F342,(0.75*$D342),1694)),2)),IF($B342="Non - avec lien de dépendance",MIN(2258,F342,$D342)*overallRate,MIN(2258,F342)*overallRate))</f>
        <v>#VALUE!</v>
      </c>
    </row>
    <row r="343" spans="7:12" x14ac:dyDescent="0.5">
      <c r="G343" s="56" t="str">
        <f t="shared" si="15"/>
        <v>Effectuez l’étape 1</v>
      </c>
      <c r="H343" s="56" t="str">
        <f t="shared" si="16"/>
        <v>Effectuez l’étape 1</v>
      </c>
      <c r="I343" s="3">
        <f t="shared" si="17"/>
        <v>0</v>
      </c>
      <c r="K343" s="114" t="e">
        <f>IF(revenueReduction&gt;0.3,MAX(IF($B343="Non - avec lien de dépendance",MIN(2258,E343,$D343)*overallRate,MIN(2258,E343)*overallRate),ROUND(MAX(IF($B343="Non - avec lien de dépendance",0,MIN((0.75*E343),1694)),MIN(E343,(0.75*$D343),1694)),2)),IF($B343="Non - avec lien de dépendance",MIN(2258,E343,$D343)*overallRate,MIN(2258,E343)*overallRate))</f>
        <v>#VALUE!</v>
      </c>
      <c r="L343" s="114" t="e">
        <f>IF(revenueReduction&gt;0.3,MAX(IF($B343="Non - avec lien de dépendance",MIN(2258,F343,$D343)*overallRate,MIN(2258,F343)*overallRate),ROUND(MAX(IF($B343="Non - avec lien de dépendance",0,MIN((0.75*F343),1694)),MIN(F343,(0.75*$D343),1694)),2)),IF($B343="Non - avec lien de dépendance",MIN(2258,F343,$D343)*overallRate,MIN(2258,F343)*overallRate))</f>
        <v>#VALUE!</v>
      </c>
    </row>
    <row r="344" spans="7:12" x14ac:dyDescent="0.5">
      <c r="G344" s="56" t="str">
        <f t="shared" si="15"/>
        <v>Effectuez l’étape 1</v>
      </c>
      <c r="H344" s="56" t="str">
        <f t="shared" si="16"/>
        <v>Effectuez l’étape 1</v>
      </c>
      <c r="I344" s="3">
        <f t="shared" si="17"/>
        <v>0</v>
      </c>
      <c r="K344" s="114" t="e">
        <f>IF(revenueReduction&gt;0.3,MAX(IF($B344="Non - avec lien de dépendance",MIN(2258,E344,$D344)*overallRate,MIN(2258,E344)*overallRate),ROUND(MAX(IF($B344="Non - avec lien de dépendance",0,MIN((0.75*E344),1694)),MIN(E344,(0.75*$D344),1694)),2)),IF($B344="Non - avec lien de dépendance",MIN(2258,E344,$D344)*overallRate,MIN(2258,E344)*overallRate))</f>
        <v>#VALUE!</v>
      </c>
      <c r="L344" s="114" t="e">
        <f>IF(revenueReduction&gt;0.3,MAX(IF($B344="Non - avec lien de dépendance",MIN(2258,F344,$D344)*overallRate,MIN(2258,F344)*overallRate),ROUND(MAX(IF($B344="Non - avec lien de dépendance",0,MIN((0.75*F344),1694)),MIN(F344,(0.75*$D344),1694)),2)),IF($B344="Non - avec lien de dépendance",MIN(2258,F344,$D344)*overallRate,MIN(2258,F344)*overallRate))</f>
        <v>#VALUE!</v>
      </c>
    </row>
    <row r="345" spans="7:12" x14ac:dyDescent="0.5">
      <c r="G345" s="56" t="str">
        <f t="shared" si="15"/>
        <v>Effectuez l’étape 1</v>
      </c>
      <c r="H345" s="56" t="str">
        <f t="shared" si="16"/>
        <v>Effectuez l’étape 1</v>
      </c>
      <c r="I345" s="3">
        <f t="shared" si="17"/>
        <v>0</v>
      </c>
      <c r="K345" s="114" t="e">
        <f>IF(revenueReduction&gt;0.3,MAX(IF($B345="Non - avec lien de dépendance",MIN(2258,E345,$D345)*overallRate,MIN(2258,E345)*overallRate),ROUND(MAX(IF($B345="Non - avec lien de dépendance",0,MIN((0.75*E345),1694)),MIN(E345,(0.75*$D345),1694)),2)),IF($B345="Non - avec lien de dépendance",MIN(2258,E345,$D345)*overallRate,MIN(2258,E345)*overallRate))</f>
        <v>#VALUE!</v>
      </c>
      <c r="L345" s="114" t="e">
        <f>IF(revenueReduction&gt;0.3,MAX(IF($B345="Non - avec lien de dépendance",MIN(2258,F345,$D345)*overallRate,MIN(2258,F345)*overallRate),ROUND(MAX(IF($B345="Non - avec lien de dépendance",0,MIN((0.75*F345),1694)),MIN(F345,(0.75*$D345),1694)),2)),IF($B345="Non - avec lien de dépendance",MIN(2258,F345,$D345)*overallRate,MIN(2258,F345)*overallRate))</f>
        <v>#VALUE!</v>
      </c>
    </row>
    <row r="346" spans="7:12" x14ac:dyDescent="0.5">
      <c r="G346" s="56" t="str">
        <f t="shared" si="15"/>
        <v>Effectuez l’étape 1</v>
      </c>
      <c r="H346" s="56" t="str">
        <f t="shared" si="16"/>
        <v>Effectuez l’étape 1</v>
      </c>
      <c r="I346" s="3">
        <f t="shared" si="17"/>
        <v>0</v>
      </c>
      <c r="K346" s="114" t="e">
        <f>IF(revenueReduction&gt;0.3,MAX(IF($B346="Non - avec lien de dépendance",MIN(2258,E346,$D346)*overallRate,MIN(2258,E346)*overallRate),ROUND(MAX(IF($B346="Non - avec lien de dépendance",0,MIN((0.75*E346),1694)),MIN(E346,(0.75*$D346),1694)),2)),IF($B346="Non - avec lien de dépendance",MIN(2258,E346,$D346)*overallRate,MIN(2258,E346)*overallRate))</f>
        <v>#VALUE!</v>
      </c>
      <c r="L346" s="114" t="e">
        <f>IF(revenueReduction&gt;0.3,MAX(IF($B346="Non - avec lien de dépendance",MIN(2258,F346,$D346)*overallRate,MIN(2258,F346)*overallRate),ROUND(MAX(IF($B346="Non - avec lien de dépendance",0,MIN((0.75*F346),1694)),MIN(F346,(0.75*$D346),1694)),2)),IF($B346="Non - avec lien de dépendance",MIN(2258,F346,$D346)*overallRate,MIN(2258,F346)*overallRate))</f>
        <v>#VALUE!</v>
      </c>
    </row>
    <row r="347" spans="7:12" x14ac:dyDescent="0.5">
      <c r="G347" s="56" t="str">
        <f t="shared" si="15"/>
        <v>Effectuez l’étape 1</v>
      </c>
      <c r="H347" s="56" t="str">
        <f t="shared" si="16"/>
        <v>Effectuez l’étape 1</v>
      </c>
      <c r="I347" s="3">
        <f t="shared" si="17"/>
        <v>0</v>
      </c>
      <c r="K347" s="114" t="e">
        <f>IF(revenueReduction&gt;0.3,MAX(IF($B347="Non - avec lien de dépendance",MIN(2258,E347,$D347)*overallRate,MIN(2258,E347)*overallRate),ROUND(MAX(IF($B347="Non - avec lien de dépendance",0,MIN((0.75*E347),1694)),MIN(E347,(0.75*$D347),1694)),2)),IF($B347="Non - avec lien de dépendance",MIN(2258,E347,$D347)*overallRate,MIN(2258,E347)*overallRate))</f>
        <v>#VALUE!</v>
      </c>
      <c r="L347" s="114" t="e">
        <f>IF(revenueReduction&gt;0.3,MAX(IF($B347="Non - avec lien de dépendance",MIN(2258,F347,$D347)*overallRate,MIN(2258,F347)*overallRate),ROUND(MAX(IF($B347="Non - avec lien de dépendance",0,MIN((0.75*F347),1694)),MIN(F347,(0.75*$D347),1694)),2)),IF($B347="Non - avec lien de dépendance",MIN(2258,F347,$D347)*overallRate,MIN(2258,F347)*overallRate))</f>
        <v>#VALUE!</v>
      </c>
    </row>
    <row r="348" spans="7:12" x14ac:dyDescent="0.5">
      <c r="G348" s="56" t="str">
        <f t="shared" si="15"/>
        <v>Effectuez l’étape 1</v>
      </c>
      <c r="H348" s="56" t="str">
        <f t="shared" si="16"/>
        <v>Effectuez l’étape 1</v>
      </c>
      <c r="I348" s="3">
        <f t="shared" si="17"/>
        <v>0</v>
      </c>
      <c r="K348" s="114" t="e">
        <f>IF(revenueReduction&gt;0.3,MAX(IF($B348="Non - avec lien de dépendance",MIN(2258,E348,$D348)*overallRate,MIN(2258,E348)*overallRate),ROUND(MAX(IF($B348="Non - avec lien de dépendance",0,MIN((0.75*E348),1694)),MIN(E348,(0.75*$D348),1694)),2)),IF($B348="Non - avec lien de dépendance",MIN(2258,E348,$D348)*overallRate,MIN(2258,E348)*overallRate))</f>
        <v>#VALUE!</v>
      </c>
      <c r="L348" s="114" t="e">
        <f>IF(revenueReduction&gt;0.3,MAX(IF($B348="Non - avec lien de dépendance",MIN(2258,F348,$D348)*overallRate,MIN(2258,F348)*overallRate),ROUND(MAX(IF($B348="Non - avec lien de dépendance",0,MIN((0.75*F348),1694)),MIN(F348,(0.75*$D348),1694)),2)),IF($B348="Non - avec lien de dépendance",MIN(2258,F348,$D348)*overallRate,MIN(2258,F348)*overallRate))</f>
        <v>#VALUE!</v>
      </c>
    </row>
    <row r="349" spans="7:12" x14ac:dyDescent="0.5">
      <c r="G349" s="56" t="str">
        <f t="shared" si="15"/>
        <v>Effectuez l’étape 1</v>
      </c>
      <c r="H349" s="56" t="str">
        <f t="shared" si="16"/>
        <v>Effectuez l’étape 1</v>
      </c>
      <c r="I349" s="3">
        <f t="shared" si="17"/>
        <v>0</v>
      </c>
      <c r="K349" s="114" t="e">
        <f>IF(revenueReduction&gt;0.3,MAX(IF($B349="Non - avec lien de dépendance",MIN(2258,E349,$D349)*overallRate,MIN(2258,E349)*overallRate),ROUND(MAX(IF($B349="Non - avec lien de dépendance",0,MIN((0.75*E349),1694)),MIN(E349,(0.75*$D349),1694)),2)),IF($B349="Non - avec lien de dépendance",MIN(2258,E349,$D349)*overallRate,MIN(2258,E349)*overallRate))</f>
        <v>#VALUE!</v>
      </c>
      <c r="L349" s="114" t="e">
        <f>IF(revenueReduction&gt;0.3,MAX(IF($B349="Non - avec lien de dépendance",MIN(2258,F349,$D349)*overallRate,MIN(2258,F349)*overallRate),ROUND(MAX(IF($B349="Non - avec lien de dépendance",0,MIN((0.75*F349),1694)),MIN(F349,(0.75*$D349),1694)),2)),IF($B349="Non - avec lien de dépendance",MIN(2258,F349,$D349)*overallRate,MIN(2258,F349)*overallRate))</f>
        <v>#VALUE!</v>
      </c>
    </row>
    <row r="350" spans="7:12" x14ac:dyDescent="0.5">
      <c r="G350" s="56" t="str">
        <f t="shared" si="15"/>
        <v>Effectuez l’étape 1</v>
      </c>
      <c r="H350" s="56" t="str">
        <f t="shared" si="16"/>
        <v>Effectuez l’étape 1</v>
      </c>
      <c r="I350" s="3">
        <f t="shared" si="17"/>
        <v>0</v>
      </c>
      <c r="K350" s="114" t="e">
        <f>IF(revenueReduction&gt;0.3,MAX(IF($B350="Non - avec lien de dépendance",MIN(2258,E350,$D350)*overallRate,MIN(2258,E350)*overallRate),ROUND(MAX(IF($B350="Non - avec lien de dépendance",0,MIN((0.75*E350),1694)),MIN(E350,(0.75*$D350),1694)),2)),IF($B350="Non - avec lien de dépendance",MIN(2258,E350,$D350)*overallRate,MIN(2258,E350)*overallRate))</f>
        <v>#VALUE!</v>
      </c>
      <c r="L350" s="114" t="e">
        <f>IF(revenueReduction&gt;0.3,MAX(IF($B350="Non - avec lien de dépendance",MIN(2258,F350,$D350)*overallRate,MIN(2258,F350)*overallRate),ROUND(MAX(IF($B350="Non - avec lien de dépendance",0,MIN((0.75*F350),1694)),MIN(F350,(0.75*$D350),1694)),2)),IF($B350="Non - avec lien de dépendance",MIN(2258,F350,$D350)*overallRate,MIN(2258,F350)*overallRate))</f>
        <v>#VALUE!</v>
      </c>
    </row>
    <row r="351" spans="7:12" x14ac:dyDescent="0.5">
      <c r="G351" s="56" t="str">
        <f t="shared" si="15"/>
        <v>Effectuez l’étape 1</v>
      </c>
      <c r="H351" s="56" t="str">
        <f t="shared" si="16"/>
        <v>Effectuez l’étape 1</v>
      </c>
      <c r="I351" s="3">
        <f t="shared" si="17"/>
        <v>0</v>
      </c>
      <c r="K351" s="114" t="e">
        <f>IF(revenueReduction&gt;0.3,MAX(IF($B351="Non - avec lien de dépendance",MIN(2258,E351,$D351)*overallRate,MIN(2258,E351)*overallRate),ROUND(MAX(IF($B351="Non - avec lien de dépendance",0,MIN((0.75*E351),1694)),MIN(E351,(0.75*$D351),1694)),2)),IF($B351="Non - avec lien de dépendance",MIN(2258,E351,$D351)*overallRate,MIN(2258,E351)*overallRate))</f>
        <v>#VALUE!</v>
      </c>
      <c r="L351" s="114" t="e">
        <f>IF(revenueReduction&gt;0.3,MAX(IF($B351="Non - avec lien de dépendance",MIN(2258,F351,$D351)*overallRate,MIN(2258,F351)*overallRate),ROUND(MAX(IF($B351="Non - avec lien de dépendance",0,MIN((0.75*F351),1694)),MIN(F351,(0.75*$D351),1694)),2)),IF($B351="Non - avec lien de dépendance",MIN(2258,F351,$D351)*overallRate,MIN(2258,F351)*overallRate))</f>
        <v>#VALUE!</v>
      </c>
    </row>
    <row r="352" spans="7:12" x14ac:dyDescent="0.5">
      <c r="G352" s="56" t="str">
        <f t="shared" si="15"/>
        <v>Effectuez l’étape 1</v>
      </c>
      <c r="H352" s="56" t="str">
        <f t="shared" si="16"/>
        <v>Effectuez l’étape 1</v>
      </c>
      <c r="I352" s="3">
        <f t="shared" si="17"/>
        <v>0</v>
      </c>
      <c r="K352" s="114" t="e">
        <f>IF(revenueReduction&gt;0.3,MAX(IF($B352="Non - avec lien de dépendance",MIN(2258,E352,$D352)*overallRate,MIN(2258,E352)*overallRate),ROUND(MAX(IF($B352="Non - avec lien de dépendance",0,MIN((0.75*E352),1694)),MIN(E352,(0.75*$D352),1694)),2)),IF($B352="Non - avec lien de dépendance",MIN(2258,E352,$D352)*overallRate,MIN(2258,E352)*overallRate))</f>
        <v>#VALUE!</v>
      </c>
      <c r="L352" s="114" t="e">
        <f>IF(revenueReduction&gt;0.3,MAX(IF($B352="Non - avec lien de dépendance",MIN(2258,F352,$D352)*overallRate,MIN(2258,F352)*overallRate),ROUND(MAX(IF($B352="Non - avec lien de dépendance",0,MIN((0.75*F352),1694)),MIN(F352,(0.75*$D352),1694)),2)),IF($B352="Non - avec lien de dépendance",MIN(2258,F352,$D352)*overallRate,MIN(2258,F352)*overallRate))</f>
        <v>#VALUE!</v>
      </c>
    </row>
    <row r="353" spans="7:12" x14ac:dyDescent="0.5">
      <c r="G353" s="56" t="str">
        <f t="shared" si="15"/>
        <v>Effectuez l’étape 1</v>
      </c>
      <c r="H353" s="56" t="str">
        <f t="shared" si="16"/>
        <v>Effectuez l’étape 1</v>
      </c>
      <c r="I353" s="3">
        <f t="shared" si="17"/>
        <v>0</v>
      </c>
      <c r="K353" s="114" t="e">
        <f>IF(revenueReduction&gt;0.3,MAX(IF($B353="Non - avec lien de dépendance",MIN(2258,E353,$D353)*overallRate,MIN(2258,E353)*overallRate),ROUND(MAX(IF($B353="Non - avec lien de dépendance",0,MIN((0.75*E353),1694)),MIN(E353,(0.75*$D353),1694)),2)),IF($B353="Non - avec lien de dépendance",MIN(2258,E353,$D353)*overallRate,MIN(2258,E353)*overallRate))</f>
        <v>#VALUE!</v>
      </c>
      <c r="L353" s="114" t="e">
        <f>IF(revenueReduction&gt;0.3,MAX(IF($B353="Non - avec lien de dépendance",MIN(2258,F353,$D353)*overallRate,MIN(2258,F353)*overallRate),ROUND(MAX(IF($B353="Non - avec lien de dépendance",0,MIN((0.75*F353),1694)),MIN(F353,(0.75*$D353),1694)),2)),IF($B353="Non - avec lien de dépendance",MIN(2258,F353,$D353)*overallRate,MIN(2258,F353)*overallRate))</f>
        <v>#VALUE!</v>
      </c>
    </row>
    <row r="354" spans="7:12" x14ac:dyDescent="0.5">
      <c r="G354" s="56" t="str">
        <f t="shared" si="15"/>
        <v>Effectuez l’étape 1</v>
      </c>
      <c r="H354" s="56" t="str">
        <f t="shared" si="16"/>
        <v>Effectuez l’étape 1</v>
      </c>
      <c r="I354" s="3">
        <f t="shared" si="17"/>
        <v>0</v>
      </c>
      <c r="K354" s="114" t="e">
        <f>IF(revenueReduction&gt;0.3,MAX(IF($B354="Non - avec lien de dépendance",MIN(2258,E354,$D354)*overallRate,MIN(2258,E354)*overallRate),ROUND(MAX(IF($B354="Non - avec lien de dépendance",0,MIN((0.75*E354),1694)),MIN(E354,(0.75*$D354),1694)),2)),IF($B354="Non - avec lien de dépendance",MIN(2258,E354,$D354)*overallRate,MIN(2258,E354)*overallRate))</f>
        <v>#VALUE!</v>
      </c>
      <c r="L354" s="114" t="e">
        <f>IF(revenueReduction&gt;0.3,MAX(IF($B354="Non - avec lien de dépendance",MIN(2258,F354,$D354)*overallRate,MIN(2258,F354)*overallRate),ROUND(MAX(IF($B354="Non - avec lien de dépendance",0,MIN((0.75*F354),1694)),MIN(F354,(0.75*$D354),1694)),2)),IF($B354="Non - avec lien de dépendance",MIN(2258,F354,$D354)*overallRate,MIN(2258,F354)*overallRate))</f>
        <v>#VALUE!</v>
      </c>
    </row>
    <row r="355" spans="7:12" x14ac:dyDescent="0.5">
      <c r="G355" s="56" t="str">
        <f t="shared" si="15"/>
        <v>Effectuez l’étape 1</v>
      </c>
      <c r="H355" s="56" t="str">
        <f t="shared" si="16"/>
        <v>Effectuez l’étape 1</v>
      </c>
      <c r="I355" s="3">
        <f t="shared" si="17"/>
        <v>0</v>
      </c>
      <c r="K355" s="114" t="e">
        <f>IF(revenueReduction&gt;0.3,MAX(IF($B355="Non - avec lien de dépendance",MIN(2258,E355,$D355)*overallRate,MIN(2258,E355)*overallRate),ROUND(MAX(IF($B355="Non - avec lien de dépendance",0,MIN((0.75*E355),1694)),MIN(E355,(0.75*$D355),1694)),2)),IF($B355="Non - avec lien de dépendance",MIN(2258,E355,$D355)*overallRate,MIN(2258,E355)*overallRate))</f>
        <v>#VALUE!</v>
      </c>
      <c r="L355" s="114" t="e">
        <f>IF(revenueReduction&gt;0.3,MAX(IF($B355="Non - avec lien de dépendance",MIN(2258,F355,$D355)*overallRate,MIN(2258,F355)*overallRate),ROUND(MAX(IF($B355="Non - avec lien de dépendance",0,MIN((0.75*F355),1694)),MIN(F355,(0.75*$D355),1694)),2)),IF($B355="Non - avec lien de dépendance",MIN(2258,F355,$D355)*overallRate,MIN(2258,F355)*overallRate))</f>
        <v>#VALUE!</v>
      </c>
    </row>
    <row r="356" spans="7:12" x14ac:dyDescent="0.5">
      <c r="G356" s="56" t="str">
        <f t="shared" si="15"/>
        <v>Effectuez l’étape 1</v>
      </c>
      <c r="H356" s="56" t="str">
        <f t="shared" si="16"/>
        <v>Effectuez l’étape 1</v>
      </c>
      <c r="I356" s="3">
        <f t="shared" si="17"/>
        <v>0</v>
      </c>
      <c r="K356" s="114" t="e">
        <f>IF(revenueReduction&gt;0.3,MAX(IF($B356="Non - avec lien de dépendance",MIN(2258,E356,$D356)*overallRate,MIN(2258,E356)*overallRate),ROUND(MAX(IF($B356="Non - avec lien de dépendance",0,MIN((0.75*E356),1694)),MIN(E356,(0.75*$D356),1694)),2)),IF($B356="Non - avec lien de dépendance",MIN(2258,E356,$D356)*overallRate,MIN(2258,E356)*overallRate))</f>
        <v>#VALUE!</v>
      </c>
      <c r="L356" s="114" t="e">
        <f>IF(revenueReduction&gt;0.3,MAX(IF($B356="Non - avec lien de dépendance",MIN(2258,F356,$D356)*overallRate,MIN(2258,F356)*overallRate),ROUND(MAX(IF($B356="Non - avec lien de dépendance",0,MIN((0.75*F356),1694)),MIN(F356,(0.75*$D356),1694)),2)),IF($B356="Non - avec lien de dépendance",MIN(2258,F356,$D356)*overallRate,MIN(2258,F356)*overallRate))</f>
        <v>#VALUE!</v>
      </c>
    </row>
    <row r="357" spans="7:12" x14ac:dyDescent="0.5">
      <c r="G357" s="56" t="str">
        <f t="shared" si="15"/>
        <v>Effectuez l’étape 1</v>
      </c>
      <c r="H357" s="56" t="str">
        <f t="shared" si="16"/>
        <v>Effectuez l’étape 1</v>
      </c>
      <c r="I357" s="3">
        <f t="shared" si="17"/>
        <v>0</v>
      </c>
      <c r="K357" s="114" t="e">
        <f>IF(revenueReduction&gt;0.3,MAX(IF($B357="Non - avec lien de dépendance",MIN(2258,E357,$D357)*overallRate,MIN(2258,E357)*overallRate),ROUND(MAX(IF($B357="Non - avec lien de dépendance",0,MIN((0.75*E357),1694)),MIN(E357,(0.75*$D357),1694)),2)),IF($B357="Non - avec lien de dépendance",MIN(2258,E357,$D357)*overallRate,MIN(2258,E357)*overallRate))</f>
        <v>#VALUE!</v>
      </c>
      <c r="L357" s="114" t="e">
        <f>IF(revenueReduction&gt;0.3,MAX(IF($B357="Non - avec lien de dépendance",MIN(2258,F357,$D357)*overallRate,MIN(2258,F357)*overallRate),ROUND(MAX(IF($B357="Non - avec lien de dépendance",0,MIN((0.75*F357),1694)),MIN(F357,(0.75*$D357),1694)),2)),IF($B357="Non - avec lien de dépendance",MIN(2258,F357,$D357)*overallRate,MIN(2258,F357)*overallRate))</f>
        <v>#VALUE!</v>
      </c>
    </row>
    <row r="358" spans="7:12" x14ac:dyDescent="0.5">
      <c r="G358" s="56" t="str">
        <f t="shared" si="15"/>
        <v>Effectuez l’étape 1</v>
      </c>
      <c r="H358" s="56" t="str">
        <f t="shared" si="16"/>
        <v>Effectuez l’étape 1</v>
      </c>
      <c r="I358" s="3">
        <f t="shared" si="17"/>
        <v>0</v>
      </c>
      <c r="K358" s="114" t="e">
        <f>IF(revenueReduction&gt;0.3,MAX(IF($B358="Non - avec lien de dépendance",MIN(2258,E358,$D358)*overallRate,MIN(2258,E358)*overallRate),ROUND(MAX(IF($B358="Non - avec lien de dépendance",0,MIN((0.75*E358),1694)),MIN(E358,(0.75*$D358),1694)),2)),IF($B358="Non - avec lien de dépendance",MIN(2258,E358,$D358)*overallRate,MIN(2258,E358)*overallRate))</f>
        <v>#VALUE!</v>
      </c>
      <c r="L358" s="114" t="e">
        <f>IF(revenueReduction&gt;0.3,MAX(IF($B358="Non - avec lien de dépendance",MIN(2258,F358,$D358)*overallRate,MIN(2258,F358)*overallRate),ROUND(MAX(IF($B358="Non - avec lien de dépendance",0,MIN((0.75*F358),1694)),MIN(F358,(0.75*$D358),1694)),2)),IF($B358="Non - avec lien de dépendance",MIN(2258,F358,$D358)*overallRate,MIN(2258,F358)*overallRate))</f>
        <v>#VALUE!</v>
      </c>
    </row>
    <row r="359" spans="7:12" x14ac:dyDescent="0.5">
      <c r="G359" s="56" t="str">
        <f t="shared" si="15"/>
        <v>Effectuez l’étape 1</v>
      </c>
      <c r="H359" s="56" t="str">
        <f t="shared" si="16"/>
        <v>Effectuez l’étape 1</v>
      </c>
      <c r="I359" s="3">
        <f t="shared" si="17"/>
        <v>0</v>
      </c>
      <c r="K359" s="114" t="e">
        <f>IF(revenueReduction&gt;0.3,MAX(IF($B359="Non - avec lien de dépendance",MIN(2258,E359,$D359)*overallRate,MIN(2258,E359)*overallRate),ROUND(MAX(IF($B359="Non - avec lien de dépendance",0,MIN((0.75*E359),1694)),MIN(E359,(0.75*$D359),1694)),2)),IF($B359="Non - avec lien de dépendance",MIN(2258,E359,$D359)*overallRate,MIN(2258,E359)*overallRate))</f>
        <v>#VALUE!</v>
      </c>
      <c r="L359" s="114" t="e">
        <f>IF(revenueReduction&gt;0.3,MAX(IF($B359="Non - avec lien de dépendance",MIN(2258,F359,$D359)*overallRate,MIN(2258,F359)*overallRate),ROUND(MAX(IF($B359="Non - avec lien de dépendance",0,MIN((0.75*F359),1694)),MIN(F359,(0.75*$D359),1694)),2)),IF($B359="Non - avec lien de dépendance",MIN(2258,F359,$D359)*overallRate,MIN(2258,F359)*overallRate))</f>
        <v>#VALUE!</v>
      </c>
    </row>
    <row r="360" spans="7:12" x14ac:dyDescent="0.5">
      <c r="G360" s="56" t="str">
        <f t="shared" si="15"/>
        <v>Effectuez l’étape 1</v>
      </c>
      <c r="H360" s="56" t="str">
        <f t="shared" si="16"/>
        <v>Effectuez l’étape 1</v>
      </c>
      <c r="I360" s="3">
        <f t="shared" si="17"/>
        <v>0</v>
      </c>
      <c r="K360" s="114" t="e">
        <f>IF(revenueReduction&gt;0.3,MAX(IF($B360="Non - avec lien de dépendance",MIN(2258,E360,$D360)*overallRate,MIN(2258,E360)*overallRate),ROUND(MAX(IF($B360="Non - avec lien de dépendance",0,MIN((0.75*E360),1694)),MIN(E360,(0.75*$D360),1694)),2)),IF($B360="Non - avec lien de dépendance",MIN(2258,E360,$D360)*overallRate,MIN(2258,E360)*overallRate))</f>
        <v>#VALUE!</v>
      </c>
      <c r="L360" s="114" t="e">
        <f>IF(revenueReduction&gt;0.3,MAX(IF($B360="Non - avec lien de dépendance",MIN(2258,F360,$D360)*overallRate,MIN(2258,F360)*overallRate),ROUND(MAX(IF($B360="Non - avec lien de dépendance",0,MIN((0.75*F360),1694)),MIN(F360,(0.75*$D360),1694)),2)),IF($B360="Non - avec lien de dépendance",MIN(2258,F360,$D360)*overallRate,MIN(2258,F360)*overallRate))</f>
        <v>#VALUE!</v>
      </c>
    </row>
    <row r="361" spans="7:12" x14ac:dyDescent="0.5">
      <c r="G361" s="56" t="str">
        <f t="shared" si="15"/>
        <v>Effectuez l’étape 1</v>
      </c>
      <c r="H361" s="56" t="str">
        <f t="shared" si="16"/>
        <v>Effectuez l’étape 1</v>
      </c>
      <c r="I361" s="3">
        <f t="shared" si="17"/>
        <v>0</v>
      </c>
      <c r="K361" s="114" t="e">
        <f>IF(revenueReduction&gt;0.3,MAX(IF($B361="Non - avec lien de dépendance",MIN(2258,E361,$D361)*overallRate,MIN(2258,E361)*overallRate),ROUND(MAX(IF($B361="Non - avec lien de dépendance",0,MIN((0.75*E361),1694)),MIN(E361,(0.75*$D361),1694)),2)),IF($B361="Non - avec lien de dépendance",MIN(2258,E361,$D361)*overallRate,MIN(2258,E361)*overallRate))</f>
        <v>#VALUE!</v>
      </c>
      <c r="L361" s="114" t="e">
        <f>IF(revenueReduction&gt;0.3,MAX(IF($B361="Non - avec lien de dépendance",MIN(2258,F361,$D361)*overallRate,MIN(2258,F361)*overallRate),ROUND(MAX(IF($B361="Non - avec lien de dépendance",0,MIN((0.75*F361),1694)),MIN(F361,(0.75*$D361),1694)),2)),IF($B361="Non - avec lien de dépendance",MIN(2258,F361,$D361)*overallRate,MIN(2258,F361)*overallRate))</f>
        <v>#VALUE!</v>
      </c>
    </row>
    <row r="362" spans="7:12" x14ac:dyDescent="0.5">
      <c r="G362" s="56" t="str">
        <f t="shared" si="15"/>
        <v>Effectuez l’étape 1</v>
      </c>
      <c r="H362" s="56" t="str">
        <f t="shared" si="16"/>
        <v>Effectuez l’étape 1</v>
      </c>
      <c r="I362" s="3">
        <f t="shared" si="17"/>
        <v>0</v>
      </c>
      <c r="K362" s="114" t="e">
        <f>IF(revenueReduction&gt;0.3,MAX(IF($B362="Non - avec lien de dépendance",MIN(2258,E362,$D362)*overallRate,MIN(2258,E362)*overallRate),ROUND(MAX(IF($B362="Non - avec lien de dépendance",0,MIN((0.75*E362),1694)),MIN(E362,(0.75*$D362),1694)),2)),IF($B362="Non - avec lien de dépendance",MIN(2258,E362,$D362)*overallRate,MIN(2258,E362)*overallRate))</f>
        <v>#VALUE!</v>
      </c>
      <c r="L362" s="114" t="e">
        <f>IF(revenueReduction&gt;0.3,MAX(IF($B362="Non - avec lien de dépendance",MIN(2258,F362,$D362)*overallRate,MIN(2258,F362)*overallRate),ROUND(MAX(IF($B362="Non - avec lien de dépendance",0,MIN((0.75*F362),1694)),MIN(F362,(0.75*$D362),1694)),2)),IF($B362="Non - avec lien de dépendance",MIN(2258,F362,$D362)*overallRate,MIN(2258,F362)*overallRate))</f>
        <v>#VALUE!</v>
      </c>
    </row>
    <row r="363" spans="7:12" x14ac:dyDescent="0.5">
      <c r="G363" s="56" t="str">
        <f t="shared" si="15"/>
        <v>Effectuez l’étape 1</v>
      </c>
      <c r="H363" s="56" t="str">
        <f t="shared" si="16"/>
        <v>Effectuez l’étape 1</v>
      </c>
      <c r="I363" s="3">
        <f t="shared" si="17"/>
        <v>0</v>
      </c>
      <c r="K363" s="114" t="e">
        <f>IF(revenueReduction&gt;0.3,MAX(IF($B363="Non - avec lien de dépendance",MIN(2258,E363,$D363)*overallRate,MIN(2258,E363)*overallRate),ROUND(MAX(IF($B363="Non - avec lien de dépendance",0,MIN((0.75*E363),1694)),MIN(E363,(0.75*$D363),1694)),2)),IF($B363="Non - avec lien de dépendance",MIN(2258,E363,$D363)*overallRate,MIN(2258,E363)*overallRate))</f>
        <v>#VALUE!</v>
      </c>
      <c r="L363" s="114" t="e">
        <f>IF(revenueReduction&gt;0.3,MAX(IF($B363="Non - avec lien de dépendance",MIN(2258,F363,$D363)*overallRate,MIN(2258,F363)*overallRate),ROUND(MAX(IF($B363="Non - avec lien de dépendance",0,MIN((0.75*F363),1694)),MIN(F363,(0.75*$D363),1694)),2)),IF($B363="Non - avec lien de dépendance",MIN(2258,F363,$D363)*overallRate,MIN(2258,F363)*overallRate))</f>
        <v>#VALUE!</v>
      </c>
    </row>
    <row r="364" spans="7:12" x14ac:dyDescent="0.5">
      <c r="G364" s="56" t="str">
        <f t="shared" si="15"/>
        <v>Effectuez l’étape 1</v>
      </c>
      <c r="H364" s="56" t="str">
        <f t="shared" si="16"/>
        <v>Effectuez l’étape 1</v>
      </c>
      <c r="I364" s="3">
        <f t="shared" si="17"/>
        <v>0</v>
      </c>
      <c r="K364" s="114" t="e">
        <f>IF(revenueReduction&gt;0.3,MAX(IF($B364="Non - avec lien de dépendance",MIN(2258,E364,$D364)*overallRate,MIN(2258,E364)*overallRate),ROUND(MAX(IF($B364="Non - avec lien de dépendance",0,MIN((0.75*E364),1694)),MIN(E364,(0.75*$D364),1694)),2)),IF($B364="Non - avec lien de dépendance",MIN(2258,E364,$D364)*overallRate,MIN(2258,E364)*overallRate))</f>
        <v>#VALUE!</v>
      </c>
      <c r="L364" s="114" t="e">
        <f>IF(revenueReduction&gt;0.3,MAX(IF($B364="Non - avec lien de dépendance",MIN(2258,F364,$D364)*overallRate,MIN(2258,F364)*overallRate),ROUND(MAX(IF($B364="Non - avec lien de dépendance",0,MIN((0.75*F364),1694)),MIN(F364,(0.75*$D364),1694)),2)),IF($B364="Non - avec lien de dépendance",MIN(2258,F364,$D364)*overallRate,MIN(2258,F364)*overallRate))</f>
        <v>#VALUE!</v>
      </c>
    </row>
    <row r="365" spans="7:12" x14ac:dyDescent="0.5">
      <c r="G365" s="56" t="str">
        <f t="shared" si="15"/>
        <v>Effectuez l’étape 1</v>
      </c>
      <c r="H365" s="56" t="str">
        <f t="shared" si="16"/>
        <v>Effectuez l’étape 1</v>
      </c>
      <c r="I365" s="3">
        <f t="shared" si="17"/>
        <v>0</v>
      </c>
      <c r="K365" s="114" t="e">
        <f>IF(revenueReduction&gt;0.3,MAX(IF($B365="Non - avec lien de dépendance",MIN(2258,E365,$D365)*overallRate,MIN(2258,E365)*overallRate),ROUND(MAX(IF($B365="Non - avec lien de dépendance",0,MIN((0.75*E365),1694)),MIN(E365,(0.75*$D365),1694)),2)),IF($B365="Non - avec lien de dépendance",MIN(2258,E365,$D365)*overallRate,MIN(2258,E365)*overallRate))</f>
        <v>#VALUE!</v>
      </c>
      <c r="L365" s="114" t="e">
        <f>IF(revenueReduction&gt;0.3,MAX(IF($B365="Non - avec lien de dépendance",MIN(2258,F365,$D365)*overallRate,MIN(2258,F365)*overallRate),ROUND(MAX(IF($B365="Non - avec lien de dépendance",0,MIN((0.75*F365),1694)),MIN(F365,(0.75*$D365),1694)),2)),IF($B365="Non - avec lien de dépendance",MIN(2258,F365,$D365)*overallRate,MIN(2258,F365)*overallRate))</f>
        <v>#VALUE!</v>
      </c>
    </row>
    <row r="366" spans="7:12" x14ac:dyDescent="0.5">
      <c r="G366" s="56" t="str">
        <f t="shared" si="15"/>
        <v>Effectuez l’étape 1</v>
      </c>
      <c r="H366" s="56" t="str">
        <f t="shared" si="16"/>
        <v>Effectuez l’étape 1</v>
      </c>
      <c r="I366" s="3">
        <f t="shared" si="17"/>
        <v>0</v>
      </c>
      <c r="K366" s="114" t="e">
        <f>IF(revenueReduction&gt;0.3,MAX(IF($B366="Non - avec lien de dépendance",MIN(2258,E366,$D366)*overallRate,MIN(2258,E366)*overallRate),ROUND(MAX(IF($B366="Non - avec lien de dépendance",0,MIN((0.75*E366),1694)),MIN(E366,(0.75*$D366),1694)),2)),IF($B366="Non - avec lien de dépendance",MIN(2258,E366,$D366)*overallRate,MIN(2258,E366)*overallRate))</f>
        <v>#VALUE!</v>
      </c>
      <c r="L366" s="114" t="e">
        <f>IF(revenueReduction&gt;0.3,MAX(IF($B366="Non - avec lien de dépendance",MIN(2258,F366,$D366)*overallRate,MIN(2258,F366)*overallRate),ROUND(MAX(IF($B366="Non - avec lien de dépendance",0,MIN((0.75*F366),1694)),MIN(F366,(0.75*$D366),1694)),2)),IF($B366="Non - avec lien de dépendance",MIN(2258,F366,$D366)*overallRate,MIN(2258,F366)*overallRate))</f>
        <v>#VALUE!</v>
      </c>
    </row>
    <row r="367" spans="7:12" x14ac:dyDescent="0.5">
      <c r="G367" s="56" t="str">
        <f t="shared" si="15"/>
        <v>Effectuez l’étape 1</v>
      </c>
      <c r="H367" s="56" t="str">
        <f t="shared" si="16"/>
        <v>Effectuez l’étape 1</v>
      </c>
      <c r="I367" s="3">
        <f t="shared" si="17"/>
        <v>0</v>
      </c>
      <c r="K367" s="114" t="e">
        <f>IF(revenueReduction&gt;0.3,MAX(IF($B367="Non - avec lien de dépendance",MIN(2258,E367,$D367)*overallRate,MIN(2258,E367)*overallRate),ROUND(MAX(IF($B367="Non - avec lien de dépendance",0,MIN((0.75*E367),1694)),MIN(E367,(0.75*$D367),1694)),2)),IF($B367="Non - avec lien de dépendance",MIN(2258,E367,$D367)*overallRate,MIN(2258,E367)*overallRate))</f>
        <v>#VALUE!</v>
      </c>
      <c r="L367" s="114" t="e">
        <f>IF(revenueReduction&gt;0.3,MAX(IF($B367="Non - avec lien de dépendance",MIN(2258,F367,$D367)*overallRate,MIN(2258,F367)*overallRate),ROUND(MAX(IF($B367="Non - avec lien de dépendance",0,MIN((0.75*F367),1694)),MIN(F367,(0.75*$D367),1694)),2)),IF($B367="Non - avec lien de dépendance",MIN(2258,F367,$D367)*overallRate,MIN(2258,F367)*overallRate))</f>
        <v>#VALUE!</v>
      </c>
    </row>
    <row r="368" spans="7:12" x14ac:dyDescent="0.5">
      <c r="G368" s="56" t="str">
        <f t="shared" si="15"/>
        <v>Effectuez l’étape 1</v>
      </c>
      <c r="H368" s="56" t="str">
        <f t="shared" si="16"/>
        <v>Effectuez l’étape 1</v>
      </c>
      <c r="I368" s="3">
        <f t="shared" si="17"/>
        <v>0</v>
      </c>
      <c r="K368" s="114" t="e">
        <f>IF(revenueReduction&gt;0.3,MAX(IF($B368="Non - avec lien de dépendance",MIN(2258,E368,$D368)*overallRate,MIN(2258,E368)*overallRate),ROUND(MAX(IF($B368="Non - avec lien de dépendance",0,MIN((0.75*E368),1694)),MIN(E368,(0.75*$D368),1694)),2)),IF($B368="Non - avec lien de dépendance",MIN(2258,E368,$D368)*overallRate,MIN(2258,E368)*overallRate))</f>
        <v>#VALUE!</v>
      </c>
      <c r="L368" s="114" t="e">
        <f>IF(revenueReduction&gt;0.3,MAX(IF($B368="Non - avec lien de dépendance",MIN(2258,F368,$D368)*overallRate,MIN(2258,F368)*overallRate),ROUND(MAX(IF($B368="Non - avec lien de dépendance",0,MIN((0.75*F368),1694)),MIN(F368,(0.75*$D368),1694)),2)),IF($B368="Non - avec lien de dépendance",MIN(2258,F368,$D368)*overallRate,MIN(2258,F368)*overallRate))</f>
        <v>#VALUE!</v>
      </c>
    </row>
    <row r="369" spans="7:12" x14ac:dyDescent="0.5">
      <c r="G369" s="56" t="str">
        <f t="shared" si="15"/>
        <v>Effectuez l’étape 1</v>
      </c>
      <c r="H369" s="56" t="str">
        <f t="shared" si="16"/>
        <v>Effectuez l’étape 1</v>
      </c>
      <c r="I369" s="3">
        <f t="shared" si="17"/>
        <v>0</v>
      </c>
      <c r="K369" s="114" t="e">
        <f>IF(revenueReduction&gt;0.3,MAX(IF($B369="Non - avec lien de dépendance",MIN(2258,E369,$D369)*overallRate,MIN(2258,E369)*overallRate),ROUND(MAX(IF($B369="Non - avec lien de dépendance",0,MIN((0.75*E369),1694)),MIN(E369,(0.75*$D369),1694)),2)),IF($B369="Non - avec lien de dépendance",MIN(2258,E369,$D369)*overallRate,MIN(2258,E369)*overallRate))</f>
        <v>#VALUE!</v>
      </c>
      <c r="L369" s="114" t="e">
        <f>IF(revenueReduction&gt;0.3,MAX(IF($B369="Non - avec lien de dépendance",MIN(2258,F369,$D369)*overallRate,MIN(2258,F369)*overallRate),ROUND(MAX(IF($B369="Non - avec lien de dépendance",0,MIN((0.75*F369),1694)),MIN(F369,(0.75*$D369),1694)),2)),IF($B369="Non - avec lien de dépendance",MIN(2258,F369,$D369)*overallRate,MIN(2258,F369)*overallRate))</f>
        <v>#VALUE!</v>
      </c>
    </row>
    <row r="370" spans="7:12" x14ac:dyDescent="0.5">
      <c r="G370" s="56" t="str">
        <f t="shared" si="15"/>
        <v>Effectuez l’étape 1</v>
      </c>
      <c r="H370" s="56" t="str">
        <f t="shared" si="16"/>
        <v>Effectuez l’étape 1</v>
      </c>
      <c r="I370" s="3">
        <f t="shared" si="17"/>
        <v>0</v>
      </c>
      <c r="K370" s="114" t="e">
        <f>IF(revenueReduction&gt;0.3,MAX(IF($B370="Non - avec lien de dépendance",MIN(2258,E370,$D370)*overallRate,MIN(2258,E370)*overallRate),ROUND(MAX(IF($B370="Non - avec lien de dépendance",0,MIN((0.75*E370),1694)),MIN(E370,(0.75*$D370),1694)),2)),IF($B370="Non - avec lien de dépendance",MIN(2258,E370,$D370)*overallRate,MIN(2258,E370)*overallRate))</f>
        <v>#VALUE!</v>
      </c>
      <c r="L370" s="114" t="e">
        <f>IF(revenueReduction&gt;0.3,MAX(IF($B370="Non - avec lien de dépendance",MIN(2258,F370,$D370)*overallRate,MIN(2258,F370)*overallRate),ROUND(MAX(IF($B370="Non - avec lien de dépendance",0,MIN((0.75*F370),1694)),MIN(F370,(0.75*$D370),1694)),2)),IF($B370="Non - avec lien de dépendance",MIN(2258,F370,$D370)*overallRate,MIN(2258,F370)*overallRate))</f>
        <v>#VALUE!</v>
      </c>
    </row>
    <row r="371" spans="7:12" x14ac:dyDescent="0.5">
      <c r="G371" s="56" t="str">
        <f t="shared" si="15"/>
        <v>Effectuez l’étape 1</v>
      </c>
      <c r="H371" s="56" t="str">
        <f t="shared" si="16"/>
        <v>Effectuez l’étape 1</v>
      </c>
      <c r="I371" s="3">
        <f t="shared" si="17"/>
        <v>0</v>
      </c>
      <c r="K371" s="114" t="e">
        <f>IF(revenueReduction&gt;0.3,MAX(IF($B371="Non - avec lien de dépendance",MIN(2258,E371,$D371)*overallRate,MIN(2258,E371)*overallRate),ROUND(MAX(IF($B371="Non - avec lien de dépendance",0,MIN((0.75*E371),1694)),MIN(E371,(0.75*$D371),1694)),2)),IF($B371="Non - avec lien de dépendance",MIN(2258,E371,$D371)*overallRate,MIN(2258,E371)*overallRate))</f>
        <v>#VALUE!</v>
      </c>
      <c r="L371" s="114" t="e">
        <f>IF(revenueReduction&gt;0.3,MAX(IF($B371="Non - avec lien de dépendance",MIN(2258,F371,$D371)*overallRate,MIN(2258,F371)*overallRate),ROUND(MAX(IF($B371="Non - avec lien de dépendance",0,MIN((0.75*F371),1694)),MIN(F371,(0.75*$D371),1694)),2)),IF($B371="Non - avec lien de dépendance",MIN(2258,F371,$D371)*overallRate,MIN(2258,F371)*overallRate))</f>
        <v>#VALUE!</v>
      </c>
    </row>
    <row r="372" spans="7:12" x14ac:dyDescent="0.5">
      <c r="G372" s="56" t="str">
        <f t="shared" si="15"/>
        <v>Effectuez l’étape 1</v>
      </c>
      <c r="H372" s="56" t="str">
        <f t="shared" si="16"/>
        <v>Effectuez l’étape 1</v>
      </c>
      <c r="I372" s="3">
        <f t="shared" si="17"/>
        <v>0</v>
      </c>
      <c r="K372" s="114" t="e">
        <f>IF(revenueReduction&gt;0.3,MAX(IF($B372="Non - avec lien de dépendance",MIN(2258,E372,$D372)*overallRate,MIN(2258,E372)*overallRate),ROUND(MAX(IF($B372="Non - avec lien de dépendance",0,MIN((0.75*E372),1694)),MIN(E372,(0.75*$D372),1694)),2)),IF($B372="Non - avec lien de dépendance",MIN(2258,E372,$D372)*overallRate,MIN(2258,E372)*overallRate))</f>
        <v>#VALUE!</v>
      </c>
      <c r="L372" s="114" t="e">
        <f>IF(revenueReduction&gt;0.3,MAX(IF($B372="Non - avec lien de dépendance",MIN(2258,F372,$D372)*overallRate,MIN(2258,F372)*overallRate),ROUND(MAX(IF($B372="Non - avec lien de dépendance",0,MIN((0.75*F372),1694)),MIN(F372,(0.75*$D372),1694)),2)),IF($B372="Non - avec lien de dépendance",MIN(2258,F372,$D372)*overallRate,MIN(2258,F372)*overallRate))</f>
        <v>#VALUE!</v>
      </c>
    </row>
    <row r="373" spans="7:12" x14ac:dyDescent="0.5">
      <c r="G373" s="56" t="str">
        <f t="shared" si="15"/>
        <v>Effectuez l’étape 1</v>
      </c>
      <c r="H373" s="56" t="str">
        <f t="shared" si="16"/>
        <v>Effectuez l’étape 1</v>
      </c>
      <c r="I373" s="3">
        <f t="shared" si="17"/>
        <v>0</v>
      </c>
      <c r="K373" s="114" t="e">
        <f>IF(revenueReduction&gt;0.3,MAX(IF($B373="Non - avec lien de dépendance",MIN(2258,E373,$D373)*overallRate,MIN(2258,E373)*overallRate),ROUND(MAX(IF($B373="Non - avec lien de dépendance",0,MIN((0.75*E373),1694)),MIN(E373,(0.75*$D373),1694)),2)),IF($B373="Non - avec lien de dépendance",MIN(2258,E373,$D373)*overallRate,MIN(2258,E373)*overallRate))</f>
        <v>#VALUE!</v>
      </c>
      <c r="L373" s="114" t="e">
        <f>IF(revenueReduction&gt;0.3,MAX(IF($B373="Non - avec lien de dépendance",MIN(2258,F373,$D373)*overallRate,MIN(2258,F373)*overallRate),ROUND(MAX(IF($B373="Non - avec lien de dépendance",0,MIN((0.75*F373),1694)),MIN(F373,(0.75*$D373),1694)),2)),IF($B373="Non - avec lien de dépendance",MIN(2258,F373,$D373)*overallRate,MIN(2258,F373)*overallRate))</f>
        <v>#VALUE!</v>
      </c>
    </row>
    <row r="374" spans="7:12" x14ac:dyDescent="0.5">
      <c r="G374" s="56" t="str">
        <f t="shared" si="15"/>
        <v>Effectuez l’étape 1</v>
      </c>
      <c r="H374" s="56" t="str">
        <f t="shared" si="16"/>
        <v>Effectuez l’étape 1</v>
      </c>
      <c r="I374" s="3">
        <f t="shared" si="17"/>
        <v>0</v>
      </c>
      <c r="K374" s="114" t="e">
        <f>IF(revenueReduction&gt;0.3,MAX(IF($B374="Non - avec lien de dépendance",MIN(2258,E374,$D374)*overallRate,MIN(2258,E374)*overallRate),ROUND(MAX(IF($B374="Non - avec lien de dépendance",0,MIN((0.75*E374),1694)),MIN(E374,(0.75*$D374),1694)),2)),IF($B374="Non - avec lien de dépendance",MIN(2258,E374,$D374)*overallRate,MIN(2258,E374)*overallRate))</f>
        <v>#VALUE!</v>
      </c>
      <c r="L374" s="114" t="e">
        <f>IF(revenueReduction&gt;0.3,MAX(IF($B374="Non - avec lien de dépendance",MIN(2258,F374,$D374)*overallRate,MIN(2258,F374)*overallRate),ROUND(MAX(IF($B374="Non - avec lien de dépendance",0,MIN((0.75*F374),1694)),MIN(F374,(0.75*$D374),1694)),2)),IF($B374="Non - avec lien de dépendance",MIN(2258,F374,$D374)*overallRate,MIN(2258,F374)*overallRate))</f>
        <v>#VALUE!</v>
      </c>
    </row>
    <row r="375" spans="7:12" x14ac:dyDescent="0.5">
      <c r="G375" s="56" t="str">
        <f t="shared" si="15"/>
        <v>Effectuez l’étape 1</v>
      </c>
      <c r="H375" s="56" t="str">
        <f t="shared" si="16"/>
        <v>Effectuez l’étape 1</v>
      </c>
      <c r="I375" s="3">
        <f t="shared" si="17"/>
        <v>0</v>
      </c>
      <c r="K375" s="114" t="e">
        <f>IF(revenueReduction&gt;0.3,MAX(IF($B375="Non - avec lien de dépendance",MIN(2258,E375,$D375)*overallRate,MIN(2258,E375)*overallRate),ROUND(MAX(IF($B375="Non - avec lien de dépendance",0,MIN((0.75*E375),1694)),MIN(E375,(0.75*$D375),1694)),2)),IF($B375="Non - avec lien de dépendance",MIN(2258,E375,$D375)*overallRate,MIN(2258,E375)*overallRate))</f>
        <v>#VALUE!</v>
      </c>
      <c r="L375" s="114" t="e">
        <f>IF(revenueReduction&gt;0.3,MAX(IF($B375="Non - avec lien de dépendance",MIN(2258,F375,$D375)*overallRate,MIN(2258,F375)*overallRate),ROUND(MAX(IF($B375="Non - avec lien de dépendance",0,MIN((0.75*F375),1694)),MIN(F375,(0.75*$D375),1694)),2)),IF($B375="Non - avec lien de dépendance",MIN(2258,F375,$D375)*overallRate,MIN(2258,F375)*overallRate))</f>
        <v>#VALUE!</v>
      </c>
    </row>
    <row r="376" spans="7:12" x14ac:dyDescent="0.5">
      <c r="G376" s="56" t="str">
        <f t="shared" si="15"/>
        <v>Effectuez l’étape 1</v>
      </c>
      <c r="H376" s="56" t="str">
        <f t="shared" si="16"/>
        <v>Effectuez l’étape 1</v>
      </c>
      <c r="I376" s="3">
        <f t="shared" si="17"/>
        <v>0</v>
      </c>
      <c r="K376" s="114" t="e">
        <f>IF(revenueReduction&gt;0.3,MAX(IF($B376="Non - avec lien de dépendance",MIN(2258,E376,$D376)*overallRate,MIN(2258,E376)*overallRate),ROUND(MAX(IF($B376="Non - avec lien de dépendance",0,MIN((0.75*E376),1694)),MIN(E376,(0.75*$D376),1694)),2)),IF($B376="Non - avec lien de dépendance",MIN(2258,E376,$D376)*overallRate,MIN(2258,E376)*overallRate))</f>
        <v>#VALUE!</v>
      </c>
      <c r="L376" s="114" t="e">
        <f>IF(revenueReduction&gt;0.3,MAX(IF($B376="Non - avec lien de dépendance",MIN(2258,F376,$D376)*overallRate,MIN(2258,F376)*overallRate),ROUND(MAX(IF($B376="Non - avec lien de dépendance",0,MIN((0.75*F376),1694)),MIN(F376,(0.75*$D376),1694)),2)),IF($B376="Non - avec lien de dépendance",MIN(2258,F376,$D376)*overallRate,MIN(2258,F376)*overallRate))</f>
        <v>#VALUE!</v>
      </c>
    </row>
    <row r="377" spans="7:12" x14ac:dyDescent="0.5">
      <c r="G377" s="56" t="str">
        <f t="shared" si="15"/>
        <v>Effectuez l’étape 1</v>
      </c>
      <c r="H377" s="56" t="str">
        <f t="shared" si="16"/>
        <v>Effectuez l’étape 1</v>
      </c>
      <c r="I377" s="3">
        <f t="shared" si="17"/>
        <v>0</v>
      </c>
      <c r="K377" s="114" t="e">
        <f>IF(revenueReduction&gt;0.3,MAX(IF($B377="Non - avec lien de dépendance",MIN(2258,E377,$D377)*overallRate,MIN(2258,E377)*overallRate),ROUND(MAX(IF($B377="Non - avec lien de dépendance",0,MIN((0.75*E377),1694)),MIN(E377,(0.75*$D377),1694)),2)),IF($B377="Non - avec lien de dépendance",MIN(2258,E377,$D377)*overallRate,MIN(2258,E377)*overallRate))</f>
        <v>#VALUE!</v>
      </c>
      <c r="L377" s="114" t="e">
        <f>IF(revenueReduction&gt;0.3,MAX(IF($B377="Non - avec lien de dépendance",MIN(2258,F377,$D377)*overallRate,MIN(2258,F377)*overallRate),ROUND(MAX(IF($B377="Non - avec lien de dépendance",0,MIN((0.75*F377),1694)),MIN(F377,(0.75*$D377),1694)),2)),IF($B377="Non - avec lien de dépendance",MIN(2258,F377,$D377)*overallRate,MIN(2258,F377)*overallRate))</f>
        <v>#VALUE!</v>
      </c>
    </row>
    <row r="378" spans="7:12" x14ac:dyDescent="0.5">
      <c r="G378" s="56" t="str">
        <f t="shared" si="15"/>
        <v>Effectuez l’étape 1</v>
      </c>
      <c r="H378" s="56" t="str">
        <f t="shared" si="16"/>
        <v>Effectuez l’étape 1</v>
      </c>
      <c r="I378" s="3">
        <f t="shared" si="17"/>
        <v>0</v>
      </c>
      <c r="K378" s="114" t="e">
        <f>IF(revenueReduction&gt;0.3,MAX(IF($B378="Non - avec lien de dépendance",MIN(2258,E378,$D378)*overallRate,MIN(2258,E378)*overallRate),ROUND(MAX(IF($B378="Non - avec lien de dépendance",0,MIN((0.75*E378),1694)),MIN(E378,(0.75*$D378),1694)),2)),IF($B378="Non - avec lien de dépendance",MIN(2258,E378,$D378)*overallRate,MIN(2258,E378)*overallRate))</f>
        <v>#VALUE!</v>
      </c>
      <c r="L378" s="114" t="e">
        <f>IF(revenueReduction&gt;0.3,MAX(IF($B378="Non - avec lien de dépendance",MIN(2258,F378,$D378)*overallRate,MIN(2258,F378)*overallRate),ROUND(MAX(IF($B378="Non - avec lien de dépendance",0,MIN((0.75*F378),1694)),MIN(F378,(0.75*$D378),1694)),2)),IF($B378="Non - avec lien de dépendance",MIN(2258,F378,$D378)*overallRate,MIN(2258,F378)*overallRate))</f>
        <v>#VALUE!</v>
      </c>
    </row>
    <row r="379" spans="7:12" x14ac:dyDescent="0.5">
      <c r="G379" s="56" t="str">
        <f t="shared" si="15"/>
        <v>Effectuez l’étape 1</v>
      </c>
      <c r="H379" s="56" t="str">
        <f t="shared" si="16"/>
        <v>Effectuez l’étape 1</v>
      </c>
      <c r="I379" s="3">
        <f t="shared" si="17"/>
        <v>0</v>
      </c>
      <c r="K379" s="114" t="e">
        <f>IF(revenueReduction&gt;0.3,MAX(IF($B379="Non - avec lien de dépendance",MIN(2258,E379,$D379)*overallRate,MIN(2258,E379)*overallRate),ROUND(MAX(IF($B379="Non - avec lien de dépendance",0,MIN((0.75*E379),1694)),MIN(E379,(0.75*$D379),1694)),2)),IF($B379="Non - avec lien de dépendance",MIN(2258,E379,$D379)*overallRate,MIN(2258,E379)*overallRate))</f>
        <v>#VALUE!</v>
      </c>
      <c r="L379" s="114" t="e">
        <f>IF(revenueReduction&gt;0.3,MAX(IF($B379="Non - avec lien de dépendance",MIN(2258,F379,$D379)*overallRate,MIN(2258,F379)*overallRate),ROUND(MAX(IF($B379="Non - avec lien de dépendance",0,MIN((0.75*F379),1694)),MIN(F379,(0.75*$D379),1694)),2)),IF($B379="Non - avec lien de dépendance",MIN(2258,F379,$D379)*overallRate,MIN(2258,F379)*overallRate))</f>
        <v>#VALUE!</v>
      </c>
    </row>
    <row r="380" spans="7:12" x14ac:dyDescent="0.5">
      <c r="G380" s="56" t="str">
        <f t="shared" si="15"/>
        <v>Effectuez l’étape 1</v>
      </c>
      <c r="H380" s="56" t="str">
        <f t="shared" si="16"/>
        <v>Effectuez l’étape 1</v>
      </c>
      <c r="I380" s="3">
        <f t="shared" si="17"/>
        <v>0</v>
      </c>
      <c r="K380" s="114" t="e">
        <f>IF(revenueReduction&gt;0.3,MAX(IF($B380="Non - avec lien de dépendance",MIN(2258,E380,$D380)*overallRate,MIN(2258,E380)*overallRate),ROUND(MAX(IF($B380="Non - avec lien de dépendance",0,MIN((0.75*E380),1694)),MIN(E380,(0.75*$D380),1694)),2)),IF($B380="Non - avec lien de dépendance",MIN(2258,E380,$D380)*overallRate,MIN(2258,E380)*overallRate))</f>
        <v>#VALUE!</v>
      </c>
      <c r="L380" s="114" t="e">
        <f>IF(revenueReduction&gt;0.3,MAX(IF($B380="Non - avec lien de dépendance",MIN(2258,F380,$D380)*overallRate,MIN(2258,F380)*overallRate),ROUND(MAX(IF($B380="Non - avec lien de dépendance",0,MIN((0.75*F380),1694)),MIN(F380,(0.75*$D380),1694)),2)),IF($B380="Non - avec lien de dépendance",MIN(2258,F380,$D380)*overallRate,MIN(2258,F380)*overallRate))</f>
        <v>#VALUE!</v>
      </c>
    </row>
    <row r="381" spans="7:12" x14ac:dyDescent="0.5">
      <c r="G381" s="56" t="str">
        <f t="shared" si="15"/>
        <v>Effectuez l’étape 1</v>
      </c>
      <c r="H381" s="56" t="str">
        <f t="shared" si="16"/>
        <v>Effectuez l’étape 1</v>
      </c>
      <c r="I381" s="3">
        <f t="shared" si="17"/>
        <v>0</v>
      </c>
      <c r="K381" s="114" t="e">
        <f>IF(revenueReduction&gt;0.3,MAX(IF($B381="Non - avec lien de dépendance",MIN(2258,E381,$D381)*overallRate,MIN(2258,E381)*overallRate),ROUND(MAX(IF($B381="Non - avec lien de dépendance",0,MIN((0.75*E381),1694)),MIN(E381,(0.75*$D381),1694)),2)),IF($B381="Non - avec lien de dépendance",MIN(2258,E381,$D381)*overallRate,MIN(2258,E381)*overallRate))</f>
        <v>#VALUE!</v>
      </c>
      <c r="L381" s="114" t="e">
        <f>IF(revenueReduction&gt;0.3,MAX(IF($B381="Non - avec lien de dépendance",MIN(2258,F381,$D381)*overallRate,MIN(2258,F381)*overallRate),ROUND(MAX(IF($B381="Non - avec lien de dépendance",0,MIN((0.75*F381),1694)),MIN(F381,(0.75*$D381),1694)),2)),IF($B381="Non - avec lien de dépendance",MIN(2258,F381,$D381)*overallRate,MIN(2258,F381)*overallRate))</f>
        <v>#VALUE!</v>
      </c>
    </row>
    <row r="382" spans="7:12" x14ac:dyDescent="0.5">
      <c r="G382" s="56" t="str">
        <f t="shared" si="15"/>
        <v>Effectuez l’étape 1</v>
      </c>
      <c r="H382" s="56" t="str">
        <f t="shared" si="16"/>
        <v>Effectuez l’étape 1</v>
      </c>
      <c r="I382" s="3">
        <f t="shared" si="17"/>
        <v>0</v>
      </c>
      <c r="K382" s="114" t="e">
        <f>IF(revenueReduction&gt;0.3,MAX(IF($B382="Non - avec lien de dépendance",MIN(2258,E382,$D382)*overallRate,MIN(2258,E382)*overallRate),ROUND(MAX(IF($B382="Non - avec lien de dépendance",0,MIN((0.75*E382),1694)),MIN(E382,(0.75*$D382),1694)),2)),IF($B382="Non - avec lien de dépendance",MIN(2258,E382,$D382)*overallRate,MIN(2258,E382)*overallRate))</f>
        <v>#VALUE!</v>
      </c>
      <c r="L382" s="114" t="e">
        <f>IF(revenueReduction&gt;0.3,MAX(IF($B382="Non - avec lien de dépendance",MIN(2258,F382,$D382)*overallRate,MIN(2258,F382)*overallRate),ROUND(MAX(IF($B382="Non - avec lien de dépendance",0,MIN((0.75*F382),1694)),MIN(F382,(0.75*$D382),1694)),2)),IF($B382="Non - avec lien de dépendance",MIN(2258,F382,$D382)*overallRate,MIN(2258,F382)*overallRate))</f>
        <v>#VALUE!</v>
      </c>
    </row>
    <row r="383" spans="7:12" x14ac:dyDescent="0.5">
      <c r="G383" s="56" t="str">
        <f t="shared" si="15"/>
        <v>Effectuez l’étape 1</v>
      </c>
      <c r="H383" s="56" t="str">
        <f t="shared" si="16"/>
        <v>Effectuez l’étape 1</v>
      </c>
      <c r="I383" s="3">
        <f t="shared" si="17"/>
        <v>0</v>
      </c>
      <c r="K383" s="114" t="e">
        <f>IF(revenueReduction&gt;0.3,MAX(IF($B383="Non - avec lien de dépendance",MIN(2258,E383,$D383)*overallRate,MIN(2258,E383)*overallRate),ROUND(MAX(IF($B383="Non - avec lien de dépendance",0,MIN((0.75*E383),1694)),MIN(E383,(0.75*$D383),1694)),2)),IF($B383="Non - avec lien de dépendance",MIN(2258,E383,$D383)*overallRate,MIN(2258,E383)*overallRate))</f>
        <v>#VALUE!</v>
      </c>
      <c r="L383" s="114" t="e">
        <f>IF(revenueReduction&gt;0.3,MAX(IF($B383="Non - avec lien de dépendance",MIN(2258,F383,$D383)*overallRate,MIN(2258,F383)*overallRate),ROUND(MAX(IF($B383="Non - avec lien de dépendance",0,MIN((0.75*F383),1694)),MIN(F383,(0.75*$D383),1694)),2)),IF($B383="Non - avec lien de dépendance",MIN(2258,F383,$D383)*overallRate,MIN(2258,F383)*overallRate))</f>
        <v>#VALUE!</v>
      </c>
    </row>
    <row r="384" spans="7:12" x14ac:dyDescent="0.5">
      <c r="G384" s="56" t="str">
        <f t="shared" si="15"/>
        <v>Effectuez l’étape 1</v>
      </c>
      <c r="H384" s="56" t="str">
        <f t="shared" si="16"/>
        <v>Effectuez l’étape 1</v>
      </c>
      <c r="I384" s="3">
        <f t="shared" si="17"/>
        <v>0</v>
      </c>
      <c r="K384" s="114" t="e">
        <f>IF(revenueReduction&gt;0.3,MAX(IF($B384="Non - avec lien de dépendance",MIN(2258,E384,$D384)*overallRate,MIN(2258,E384)*overallRate),ROUND(MAX(IF($B384="Non - avec lien de dépendance",0,MIN((0.75*E384),1694)),MIN(E384,(0.75*$D384),1694)),2)),IF($B384="Non - avec lien de dépendance",MIN(2258,E384,$D384)*overallRate,MIN(2258,E384)*overallRate))</f>
        <v>#VALUE!</v>
      </c>
      <c r="L384" s="114" t="e">
        <f>IF(revenueReduction&gt;0.3,MAX(IF($B384="Non - avec lien de dépendance",MIN(2258,F384,$D384)*overallRate,MIN(2258,F384)*overallRate),ROUND(MAX(IF($B384="Non - avec lien de dépendance",0,MIN((0.75*F384),1694)),MIN(F384,(0.75*$D384),1694)),2)),IF($B384="Non - avec lien de dépendance",MIN(2258,F384,$D384)*overallRate,MIN(2258,F384)*overallRate))</f>
        <v>#VALUE!</v>
      </c>
    </row>
    <row r="385" spans="7:12" x14ac:dyDescent="0.5">
      <c r="G385" s="56" t="str">
        <f t="shared" si="15"/>
        <v>Effectuez l’étape 1</v>
      </c>
      <c r="H385" s="56" t="str">
        <f t="shared" si="16"/>
        <v>Effectuez l’étape 1</v>
      </c>
      <c r="I385" s="3">
        <f t="shared" si="17"/>
        <v>0</v>
      </c>
      <c r="K385" s="114" t="e">
        <f>IF(revenueReduction&gt;0.3,MAX(IF($B385="Non - avec lien de dépendance",MIN(2258,E385,$D385)*overallRate,MIN(2258,E385)*overallRate),ROUND(MAX(IF($B385="Non - avec lien de dépendance",0,MIN((0.75*E385),1694)),MIN(E385,(0.75*$D385),1694)),2)),IF($B385="Non - avec lien de dépendance",MIN(2258,E385,$D385)*overallRate,MIN(2258,E385)*overallRate))</f>
        <v>#VALUE!</v>
      </c>
      <c r="L385" s="114" t="e">
        <f>IF(revenueReduction&gt;0.3,MAX(IF($B385="Non - avec lien de dépendance",MIN(2258,F385,$D385)*overallRate,MIN(2258,F385)*overallRate),ROUND(MAX(IF($B385="Non - avec lien de dépendance",0,MIN((0.75*F385),1694)),MIN(F385,(0.75*$D385),1694)),2)),IF($B385="Non - avec lien de dépendance",MIN(2258,F385,$D385)*overallRate,MIN(2258,F385)*overallRate))</f>
        <v>#VALUE!</v>
      </c>
    </row>
    <row r="386" spans="7:12" x14ac:dyDescent="0.5">
      <c r="G386" s="56" t="str">
        <f t="shared" si="15"/>
        <v>Effectuez l’étape 1</v>
      </c>
      <c r="H386" s="56" t="str">
        <f t="shared" si="16"/>
        <v>Effectuez l’étape 1</v>
      </c>
      <c r="I386" s="3">
        <f t="shared" si="17"/>
        <v>0</v>
      </c>
      <c r="K386" s="114" t="e">
        <f>IF(revenueReduction&gt;0.3,MAX(IF($B386="Non - avec lien de dépendance",MIN(2258,E386,$D386)*overallRate,MIN(2258,E386)*overallRate),ROUND(MAX(IF($B386="Non - avec lien de dépendance",0,MIN((0.75*E386),1694)),MIN(E386,(0.75*$D386),1694)),2)),IF($B386="Non - avec lien de dépendance",MIN(2258,E386,$D386)*overallRate,MIN(2258,E386)*overallRate))</f>
        <v>#VALUE!</v>
      </c>
      <c r="L386" s="114" t="e">
        <f>IF(revenueReduction&gt;0.3,MAX(IF($B386="Non - avec lien de dépendance",MIN(2258,F386,$D386)*overallRate,MIN(2258,F386)*overallRate),ROUND(MAX(IF($B386="Non - avec lien de dépendance",0,MIN((0.75*F386),1694)),MIN(F386,(0.75*$D386),1694)),2)),IF($B386="Non - avec lien de dépendance",MIN(2258,F386,$D386)*overallRate,MIN(2258,F386)*overallRate))</f>
        <v>#VALUE!</v>
      </c>
    </row>
    <row r="387" spans="7:12" x14ac:dyDescent="0.5">
      <c r="G387" s="56" t="str">
        <f t="shared" si="15"/>
        <v>Effectuez l’étape 1</v>
      </c>
      <c r="H387" s="56" t="str">
        <f t="shared" si="16"/>
        <v>Effectuez l’étape 1</v>
      </c>
      <c r="I387" s="3">
        <f t="shared" si="17"/>
        <v>0</v>
      </c>
      <c r="K387" s="114" t="e">
        <f>IF(revenueReduction&gt;0.3,MAX(IF($B387="Non - avec lien de dépendance",MIN(2258,E387,$D387)*overallRate,MIN(2258,E387)*overallRate),ROUND(MAX(IF($B387="Non - avec lien de dépendance",0,MIN((0.75*E387),1694)),MIN(E387,(0.75*$D387),1694)),2)),IF($B387="Non - avec lien de dépendance",MIN(2258,E387,$D387)*overallRate,MIN(2258,E387)*overallRate))</f>
        <v>#VALUE!</v>
      </c>
      <c r="L387" s="114" t="e">
        <f>IF(revenueReduction&gt;0.3,MAX(IF($B387="Non - avec lien de dépendance",MIN(2258,F387,$D387)*overallRate,MIN(2258,F387)*overallRate),ROUND(MAX(IF($B387="Non - avec lien de dépendance",0,MIN((0.75*F387),1694)),MIN(F387,(0.75*$D387),1694)),2)),IF($B387="Non - avec lien de dépendance",MIN(2258,F387,$D387)*overallRate,MIN(2258,F387)*overallRate))</f>
        <v>#VALUE!</v>
      </c>
    </row>
    <row r="388" spans="7:12" x14ac:dyDescent="0.5">
      <c r="G388" s="56" t="str">
        <f t="shared" si="15"/>
        <v>Effectuez l’étape 1</v>
      </c>
      <c r="H388" s="56" t="str">
        <f t="shared" si="16"/>
        <v>Effectuez l’étape 1</v>
      </c>
      <c r="I388" s="3">
        <f t="shared" si="17"/>
        <v>0</v>
      </c>
      <c r="K388" s="114" t="e">
        <f>IF(revenueReduction&gt;0.3,MAX(IF($B388="Non - avec lien de dépendance",MIN(2258,E388,$D388)*overallRate,MIN(2258,E388)*overallRate),ROUND(MAX(IF($B388="Non - avec lien de dépendance",0,MIN((0.75*E388),1694)),MIN(E388,(0.75*$D388),1694)),2)),IF($B388="Non - avec lien de dépendance",MIN(2258,E388,$D388)*overallRate,MIN(2258,E388)*overallRate))</f>
        <v>#VALUE!</v>
      </c>
      <c r="L388" s="114" t="e">
        <f>IF(revenueReduction&gt;0.3,MAX(IF($B388="Non - avec lien de dépendance",MIN(2258,F388,$D388)*overallRate,MIN(2258,F388)*overallRate),ROUND(MAX(IF($B388="Non - avec lien de dépendance",0,MIN((0.75*F388),1694)),MIN(F388,(0.75*$D388),1694)),2)),IF($B388="Non - avec lien de dépendance",MIN(2258,F388,$D388)*overallRate,MIN(2258,F388)*overallRate))</f>
        <v>#VALUE!</v>
      </c>
    </row>
    <row r="389" spans="7:12" x14ac:dyDescent="0.5">
      <c r="G389" s="56" t="str">
        <f t="shared" si="15"/>
        <v>Effectuez l’étape 1</v>
      </c>
      <c r="H389" s="56" t="str">
        <f t="shared" si="16"/>
        <v>Effectuez l’étape 1</v>
      </c>
      <c r="I389" s="3">
        <f t="shared" si="17"/>
        <v>0</v>
      </c>
      <c r="K389" s="114" t="e">
        <f>IF(revenueReduction&gt;0.3,MAX(IF($B389="Non - avec lien de dépendance",MIN(2258,E389,$D389)*overallRate,MIN(2258,E389)*overallRate),ROUND(MAX(IF($B389="Non - avec lien de dépendance",0,MIN((0.75*E389),1694)),MIN(E389,(0.75*$D389),1694)),2)),IF($B389="Non - avec lien de dépendance",MIN(2258,E389,$D389)*overallRate,MIN(2258,E389)*overallRate))</f>
        <v>#VALUE!</v>
      </c>
      <c r="L389" s="114" t="e">
        <f>IF(revenueReduction&gt;0.3,MAX(IF($B389="Non - avec lien de dépendance",MIN(2258,F389,$D389)*overallRate,MIN(2258,F389)*overallRate),ROUND(MAX(IF($B389="Non - avec lien de dépendance",0,MIN((0.75*F389),1694)),MIN(F389,(0.75*$D389),1694)),2)),IF($B389="Non - avec lien de dépendance",MIN(2258,F389,$D389)*overallRate,MIN(2258,F389)*overallRate))</f>
        <v>#VALUE!</v>
      </c>
    </row>
    <row r="390" spans="7:12" x14ac:dyDescent="0.5">
      <c r="G390" s="56" t="str">
        <f t="shared" ref="G390:G453" si="18">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19">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17"/>
        <v>0</v>
      </c>
      <c r="K390" s="114" t="e">
        <f>IF(revenueReduction&gt;0.3,MAX(IF($B390="Non - avec lien de dépendance",MIN(2258,E390,$D390)*overallRate,MIN(2258,E390)*overallRate),ROUND(MAX(IF($B390="Non - avec lien de dépendance",0,MIN((0.75*E390),1694)),MIN(E390,(0.75*$D390),1694)),2)),IF($B390="Non - avec lien de dépendance",MIN(2258,E390,$D390)*overallRate,MIN(2258,E390)*overallRate))</f>
        <v>#VALUE!</v>
      </c>
      <c r="L390" s="114" t="e">
        <f>IF(revenueReduction&gt;0.3,MAX(IF($B390="Non - avec lien de dépendance",MIN(2258,F390,$D390)*overallRate,MIN(2258,F390)*overallRate),ROUND(MAX(IF($B390="Non - avec lien de dépendance",0,MIN((0.75*F390),1694)),MIN(F390,(0.75*$D390),1694)),2)),IF($B390="Non - avec lien de dépendance",MIN(2258,F390,$D390)*overallRate,MIN(2258,F390)*overallRate))</f>
        <v>#VALUE!</v>
      </c>
    </row>
    <row r="391" spans="7:12" x14ac:dyDescent="0.5">
      <c r="G391" s="56" t="str">
        <f t="shared" si="18"/>
        <v>Effectuez l’étape 1</v>
      </c>
      <c r="H391" s="56" t="str">
        <f t="shared" si="19"/>
        <v>Effectuez l’étape 1</v>
      </c>
      <c r="I391" s="3">
        <f t="shared" ref="I391:I454" si="20">IF(AND(COUNT(B391:F391)&gt;0,OR(COUNT(D391:F391)&lt;&gt;3,ISBLANK(B391))),"Fill out all amounts",SUM(G391:H391))</f>
        <v>0</v>
      </c>
      <c r="K391" s="114" t="e">
        <f>IF(revenueReduction&gt;0.3,MAX(IF($B391="Non - avec lien de dépendance",MIN(2258,E391,$D391)*overallRate,MIN(2258,E391)*overallRate),ROUND(MAX(IF($B391="Non - avec lien de dépendance",0,MIN((0.75*E391),1694)),MIN(E391,(0.75*$D391),1694)),2)),IF($B391="Non - avec lien de dépendance",MIN(2258,E391,$D391)*overallRate,MIN(2258,E391)*overallRate))</f>
        <v>#VALUE!</v>
      </c>
      <c r="L391" s="114" t="e">
        <f>IF(revenueReduction&gt;0.3,MAX(IF($B391="Non - avec lien de dépendance",MIN(2258,F391,$D391)*overallRate,MIN(2258,F391)*overallRate),ROUND(MAX(IF($B391="Non - avec lien de dépendance",0,MIN((0.75*F391),1694)),MIN(F391,(0.75*$D391),1694)),2)),IF($B391="Non - avec lien de dépendance",MIN(2258,F391,$D391)*overallRate,MIN(2258,F391)*overallRate))</f>
        <v>#VALUE!</v>
      </c>
    </row>
    <row r="392" spans="7:12" x14ac:dyDescent="0.5">
      <c r="G392" s="56" t="str">
        <f t="shared" si="18"/>
        <v>Effectuez l’étape 1</v>
      </c>
      <c r="H392" s="56" t="str">
        <f t="shared" si="19"/>
        <v>Effectuez l’étape 1</v>
      </c>
      <c r="I392" s="3">
        <f t="shared" si="20"/>
        <v>0</v>
      </c>
      <c r="K392" s="114" t="e">
        <f>IF(revenueReduction&gt;0.3,MAX(IF($B392="Non - avec lien de dépendance",MIN(2258,E392,$D392)*overallRate,MIN(2258,E392)*overallRate),ROUND(MAX(IF($B392="Non - avec lien de dépendance",0,MIN((0.75*E392),1694)),MIN(E392,(0.75*$D392),1694)),2)),IF($B392="Non - avec lien de dépendance",MIN(2258,E392,$D392)*overallRate,MIN(2258,E392)*overallRate))</f>
        <v>#VALUE!</v>
      </c>
      <c r="L392" s="114" t="e">
        <f>IF(revenueReduction&gt;0.3,MAX(IF($B392="Non - avec lien de dépendance",MIN(2258,F392,$D392)*overallRate,MIN(2258,F392)*overallRate),ROUND(MAX(IF($B392="Non - avec lien de dépendance",0,MIN((0.75*F392),1694)),MIN(F392,(0.75*$D392),1694)),2)),IF($B392="Non - avec lien de dépendance",MIN(2258,F392,$D392)*overallRate,MIN(2258,F392)*overallRate))</f>
        <v>#VALUE!</v>
      </c>
    </row>
    <row r="393" spans="7:12" x14ac:dyDescent="0.5">
      <c r="G393" s="56" t="str">
        <f t="shared" si="18"/>
        <v>Effectuez l’étape 1</v>
      </c>
      <c r="H393" s="56" t="str">
        <f t="shared" si="19"/>
        <v>Effectuez l’étape 1</v>
      </c>
      <c r="I393" s="3">
        <f t="shared" si="20"/>
        <v>0</v>
      </c>
      <c r="K393" s="114" t="e">
        <f>IF(revenueReduction&gt;0.3,MAX(IF($B393="Non - avec lien de dépendance",MIN(2258,E393,$D393)*overallRate,MIN(2258,E393)*overallRate),ROUND(MAX(IF($B393="Non - avec lien de dépendance",0,MIN((0.75*E393),1694)),MIN(E393,(0.75*$D393),1694)),2)),IF($B393="Non - avec lien de dépendance",MIN(2258,E393,$D393)*overallRate,MIN(2258,E393)*overallRate))</f>
        <v>#VALUE!</v>
      </c>
      <c r="L393" s="114" t="e">
        <f>IF(revenueReduction&gt;0.3,MAX(IF($B393="Non - avec lien de dépendance",MIN(2258,F393,$D393)*overallRate,MIN(2258,F393)*overallRate),ROUND(MAX(IF($B393="Non - avec lien de dépendance",0,MIN((0.75*F393),1694)),MIN(F393,(0.75*$D393),1694)),2)),IF($B393="Non - avec lien de dépendance",MIN(2258,F393,$D393)*overallRate,MIN(2258,F393)*overallRate))</f>
        <v>#VALUE!</v>
      </c>
    </row>
    <row r="394" spans="7:12" x14ac:dyDescent="0.5">
      <c r="G394" s="56" t="str">
        <f t="shared" si="18"/>
        <v>Effectuez l’étape 1</v>
      </c>
      <c r="H394" s="56" t="str">
        <f t="shared" si="19"/>
        <v>Effectuez l’étape 1</v>
      </c>
      <c r="I394" s="3">
        <f t="shared" si="20"/>
        <v>0</v>
      </c>
      <c r="K394" s="114" t="e">
        <f>IF(revenueReduction&gt;0.3,MAX(IF($B394="Non - avec lien de dépendance",MIN(2258,E394,$D394)*overallRate,MIN(2258,E394)*overallRate),ROUND(MAX(IF($B394="Non - avec lien de dépendance",0,MIN((0.75*E394),1694)),MIN(E394,(0.75*$D394),1694)),2)),IF($B394="Non - avec lien de dépendance",MIN(2258,E394,$D394)*overallRate,MIN(2258,E394)*overallRate))</f>
        <v>#VALUE!</v>
      </c>
      <c r="L394" s="114" t="e">
        <f>IF(revenueReduction&gt;0.3,MAX(IF($B394="Non - avec lien de dépendance",MIN(2258,F394,$D394)*overallRate,MIN(2258,F394)*overallRate),ROUND(MAX(IF($B394="Non - avec lien de dépendance",0,MIN((0.75*F394),1694)),MIN(F394,(0.75*$D394),1694)),2)),IF($B394="Non - avec lien de dépendance",MIN(2258,F394,$D394)*overallRate,MIN(2258,F394)*overallRate))</f>
        <v>#VALUE!</v>
      </c>
    </row>
    <row r="395" spans="7:12" x14ac:dyDescent="0.5">
      <c r="G395" s="56" t="str">
        <f t="shared" si="18"/>
        <v>Effectuez l’étape 1</v>
      </c>
      <c r="H395" s="56" t="str">
        <f t="shared" si="19"/>
        <v>Effectuez l’étape 1</v>
      </c>
      <c r="I395" s="3">
        <f t="shared" si="20"/>
        <v>0</v>
      </c>
      <c r="K395" s="114" t="e">
        <f>IF(revenueReduction&gt;0.3,MAX(IF($B395="Non - avec lien de dépendance",MIN(2258,E395,$D395)*overallRate,MIN(2258,E395)*overallRate),ROUND(MAX(IF($B395="Non - avec lien de dépendance",0,MIN((0.75*E395),1694)),MIN(E395,(0.75*$D395),1694)),2)),IF($B395="Non - avec lien de dépendance",MIN(2258,E395,$D395)*overallRate,MIN(2258,E395)*overallRate))</f>
        <v>#VALUE!</v>
      </c>
      <c r="L395" s="114" t="e">
        <f>IF(revenueReduction&gt;0.3,MAX(IF($B395="Non - avec lien de dépendance",MIN(2258,F395,$D395)*overallRate,MIN(2258,F395)*overallRate),ROUND(MAX(IF($B395="Non - avec lien de dépendance",0,MIN((0.75*F395),1694)),MIN(F395,(0.75*$D395),1694)),2)),IF($B395="Non - avec lien de dépendance",MIN(2258,F395,$D395)*overallRate,MIN(2258,F395)*overallRate))</f>
        <v>#VALUE!</v>
      </c>
    </row>
    <row r="396" spans="7:12" x14ac:dyDescent="0.5">
      <c r="G396" s="56" t="str">
        <f t="shared" si="18"/>
        <v>Effectuez l’étape 1</v>
      </c>
      <c r="H396" s="56" t="str">
        <f t="shared" si="19"/>
        <v>Effectuez l’étape 1</v>
      </c>
      <c r="I396" s="3">
        <f t="shared" si="20"/>
        <v>0</v>
      </c>
      <c r="K396" s="114" t="e">
        <f>IF(revenueReduction&gt;0.3,MAX(IF($B396="Non - avec lien de dépendance",MIN(2258,E396,$D396)*overallRate,MIN(2258,E396)*overallRate),ROUND(MAX(IF($B396="Non - avec lien de dépendance",0,MIN((0.75*E396),1694)),MIN(E396,(0.75*$D396),1694)),2)),IF($B396="Non - avec lien de dépendance",MIN(2258,E396,$D396)*overallRate,MIN(2258,E396)*overallRate))</f>
        <v>#VALUE!</v>
      </c>
      <c r="L396" s="114" t="e">
        <f>IF(revenueReduction&gt;0.3,MAX(IF($B396="Non - avec lien de dépendance",MIN(2258,F396,$D396)*overallRate,MIN(2258,F396)*overallRate),ROUND(MAX(IF($B396="Non - avec lien de dépendance",0,MIN((0.75*F396),1694)),MIN(F396,(0.75*$D396),1694)),2)),IF($B396="Non - avec lien de dépendance",MIN(2258,F396,$D396)*overallRate,MIN(2258,F396)*overallRate))</f>
        <v>#VALUE!</v>
      </c>
    </row>
    <row r="397" spans="7:12" x14ac:dyDescent="0.5">
      <c r="G397" s="56" t="str">
        <f t="shared" si="18"/>
        <v>Effectuez l’étape 1</v>
      </c>
      <c r="H397" s="56" t="str">
        <f t="shared" si="19"/>
        <v>Effectuez l’étape 1</v>
      </c>
      <c r="I397" s="3">
        <f t="shared" si="20"/>
        <v>0</v>
      </c>
      <c r="K397" s="114" t="e">
        <f>IF(revenueReduction&gt;0.3,MAX(IF($B397="Non - avec lien de dépendance",MIN(2258,E397,$D397)*overallRate,MIN(2258,E397)*overallRate),ROUND(MAX(IF($B397="Non - avec lien de dépendance",0,MIN((0.75*E397),1694)),MIN(E397,(0.75*$D397),1694)),2)),IF($B397="Non - avec lien de dépendance",MIN(2258,E397,$D397)*overallRate,MIN(2258,E397)*overallRate))</f>
        <v>#VALUE!</v>
      </c>
      <c r="L397" s="114" t="e">
        <f>IF(revenueReduction&gt;0.3,MAX(IF($B397="Non - avec lien de dépendance",MIN(2258,F397,$D397)*overallRate,MIN(2258,F397)*overallRate),ROUND(MAX(IF($B397="Non - avec lien de dépendance",0,MIN((0.75*F397),1694)),MIN(F397,(0.75*$D397),1694)),2)),IF($B397="Non - avec lien de dépendance",MIN(2258,F397,$D397)*overallRate,MIN(2258,F397)*overallRate))</f>
        <v>#VALUE!</v>
      </c>
    </row>
    <row r="398" spans="7:12" x14ac:dyDescent="0.5">
      <c r="G398" s="56" t="str">
        <f t="shared" si="18"/>
        <v>Effectuez l’étape 1</v>
      </c>
      <c r="H398" s="56" t="str">
        <f t="shared" si="19"/>
        <v>Effectuez l’étape 1</v>
      </c>
      <c r="I398" s="3">
        <f t="shared" si="20"/>
        <v>0</v>
      </c>
      <c r="K398" s="114" t="e">
        <f>IF(revenueReduction&gt;0.3,MAX(IF($B398="Non - avec lien de dépendance",MIN(2258,E398,$D398)*overallRate,MIN(2258,E398)*overallRate),ROUND(MAX(IF($B398="Non - avec lien de dépendance",0,MIN((0.75*E398),1694)),MIN(E398,(0.75*$D398),1694)),2)),IF($B398="Non - avec lien de dépendance",MIN(2258,E398,$D398)*overallRate,MIN(2258,E398)*overallRate))</f>
        <v>#VALUE!</v>
      </c>
      <c r="L398" s="114" t="e">
        <f>IF(revenueReduction&gt;0.3,MAX(IF($B398="Non - avec lien de dépendance",MIN(2258,F398,$D398)*overallRate,MIN(2258,F398)*overallRate),ROUND(MAX(IF($B398="Non - avec lien de dépendance",0,MIN((0.75*F398),1694)),MIN(F398,(0.75*$D398),1694)),2)),IF($B398="Non - avec lien de dépendance",MIN(2258,F398,$D398)*overallRate,MIN(2258,F398)*overallRate))</f>
        <v>#VALUE!</v>
      </c>
    </row>
    <row r="399" spans="7:12" x14ac:dyDescent="0.5">
      <c r="G399" s="56" t="str">
        <f t="shared" si="18"/>
        <v>Effectuez l’étape 1</v>
      </c>
      <c r="H399" s="56" t="str">
        <f t="shared" si="19"/>
        <v>Effectuez l’étape 1</v>
      </c>
      <c r="I399" s="3">
        <f t="shared" si="20"/>
        <v>0</v>
      </c>
      <c r="K399" s="114" t="e">
        <f>IF(revenueReduction&gt;0.3,MAX(IF($B399="Non - avec lien de dépendance",MIN(2258,E399,$D399)*overallRate,MIN(2258,E399)*overallRate),ROUND(MAX(IF($B399="Non - avec lien de dépendance",0,MIN((0.75*E399),1694)),MIN(E399,(0.75*$D399),1694)),2)),IF($B399="Non - avec lien de dépendance",MIN(2258,E399,$D399)*overallRate,MIN(2258,E399)*overallRate))</f>
        <v>#VALUE!</v>
      </c>
      <c r="L399" s="114" t="e">
        <f>IF(revenueReduction&gt;0.3,MAX(IF($B399="Non - avec lien de dépendance",MIN(2258,F399,$D399)*overallRate,MIN(2258,F399)*overallRate),ROUND(MAX(IF($B399="Non - avec lien de dépendance",0,MIN((0.75*F399),1694)),MIN(F399,(0.75*$D399),1694)),2)),IF($B399="Non - avec lien de dépendance",MIN(2258,F399,$D399)*overallRate,MIN(2258,F399)*overallRate))</f>
        <v>#VALUE!</v>
      </c>
    </row>
    <row r="400" spans="7:12" x14ac:dyDescent="0.5">
      <c r="G400" s="56" t="str">
        <f t="shared" si="18"/>
        <v>Effectuez l’étape 1</v>
      </c>
      <c r="H400" s="56" t="str">
        <f t="shared" si="19"/>
        <v>Effectuez l’étape 1</v>
      </c>
      <c r="I400" s="3">
        <f t="shared" si="20"/>
        <v>0</v>
      </c>
      <c r="K400" s="114" t="e">
        <f>IF(revenueReduction&gt;0.3,MAX(IF($B400="Non - avec lien de dépendance",MIN(2258,E400,$D400)*overallRate,MIN(2258,E400)*overallRate),ROUND(MAX(IF($B400="Non - avec lien de dépendance",0,MIN((0.75*E400),1694)),MIN(E400,(0.75*$D400),1694)),2)),IF($B400="Non - avec lien de dépendance",MIN(2258,E400,$D400)*overallRate,MIN(2258,E400)*overallRate))</f>
        <v>#VALUE!</v>
      </c>
      <c r="L400" s="114" t="e">
        <f>IF(revenueReduction&gt;0.3,MAX(IF($B400="Non - avec lien de dépendance",MIN(2258,F400,$D400)*overallRate,MIN(2258,F400)*overallRate),ROUND(MAX(IF($B400="Non - avec lien de dépendance",0,MIN((0.75*F400),1694)),MIN(F400,(0.75*$D400),1694)),2)),IF($B400="Non - avec lien de dépendance",MIN(2258,F400,$D400)*overallRate,MIN(2258,F400)*overallRate))</f>
        <v>#VALUE!</v>
      </c>
    </row>
    <row r="401" spans="7:12" x14ac:dyDescent="0.5">
      <c r="G401" s="56" t="str">
        <f t="shared" si="18"/>
        <v>Effectuez l’étape 1</v>
      </c>
      <c r="H401" s="56" t="str">
        <f t="shared" si="19"/>
        <v>Effectuez l’étape 1</v>
      </c>
      <c r="I401" s="3">
        <f t="shared" si="20"/>
        <v>0</v>
      </c>
      <c r="K401" s="114" t="e">
        <f>IF(revenueReduction&gt;0.3,MAX(IF($B401="Non - avec lien de dépendance",MIN(2258,E401,$D401)*overallRate,MIN(2258,E401)*overallRate),ROUND(MAX(IF($B401="Non - avec lien de dépendance",0,MIN((0.75*E401),1694)),MIN(E401,(0.75*$D401),1694)),2)),IF($B401="Non - avec lien de dépendance",MIN(2258,E401,$D401)*overallRate,MIN(2258,E401)*overallRate))</f>
        <v>#VALUE!</v>
      </c>
      <c r="L401" s="114" t="e">
        <f>IF(revenueReduction&gt;0.3,MAX(IF($B401="Non - avec lien de dépendance",MIN(2258,F401,$D401)*overallRate,MIN(2258,F401)*overallRate),ROUND(MAX(IF($B401="Non - avec lien de dépendance",0,MIN((0.75*F401),1694)),MIN(F401,(0.75*$D401),1694)),2)),IF($B401="Non - avec lien de dépendance",MIN(2258,F401,$D401)*overallRate,MIN(2258,F401)*overallRate))</f>
        <v>#VALUE!</v>
      </c>
    </row>
    <row r="402" spans="7:12" x14ac:dyDescent="0.5">
      <c r="G402" s="56" t="str">
        <f t="shared" si="18"/>
        <v>Effectuez l’étape 1</v>
      </c>
      <c r="H402" s="56" t="str">
        <f t="shared" si="19"/>
        <v>Effectuez l’étape 1</v>
      </c>
      <c r="I402" s="3">
        <f t="shared" si="20"/>
        <v>0</v>
      </c>
      <c r="K402" s="114" t="e">
        <f>IF(revenueReduction&gt;0.3,MAX(IF($B402="Non - avec lien de dépendance",MIN(2258,E402,$D402)*overallRate,MIN(2258,E402)*overallRate),ROUND(MAX(IF($B402="Non - avec lien de dépendance",0,MIN((0.75*E402),1694)),MIN(E402,(0.75*$D402),1694)),2)),IF($B402="Non - avec lien de dépendance",MIN(2258,E402,$D402)*overallRate,MIN(2258,E402)*overallRate))</f>
        <v>#VALUE!</v>
      </c>
      <c r="L402" s="114" t="e">
        <f>IF(revenueReduction&gt;0.3,MAX(IF($B402="Non - avec lien de dépendance",MIN(2258,F402,$D402)*overallRate,MIN(2258,F402)*overallRate),ROUND(MAX(IF($B402="Non - avec lien de dépendance",0,MIN((0.75*F402),1694)),MIN(F402,(0.75*$D402),1694)),2)),IF($B402="Non - avec lien de dépendance",MIN(2258,F402,$D402)*overallRate,MIN(2258,F402)*overallRate))</f>
        <v>#VALUE!</v>
      </c>
    </row>
    <row r="403" spans="7:12" x14ac:dyDescent="0.5">
      <c r="G403" s="56" t="str">
        <f t="shared" si="18"/>
        <v>Effectuez l’étape 1</v>
      </c>
      <c r="H403" s="56" t="str">
        <f t="shared" si="19"/>
        <v>Effectuez l’étape 1</v>
      </c>
      <c r="I403" s="3">
        <f t="shared" si="20"/>
        <v>0</v>
      </c>
      <c r="K403" s="114" t="e">
        <f>IF(revenueReduction&gt;0.3,MAX(IF($B403="Non - avec lien de dépendance",MIN(2258,E403,$D403)*overallRate,MIN(2258,E403)*overallRate),ROUND(MAX(IF($B403="Non - avec lien de dépendance",0,MIN((0.75*E403),1694)),MIN(E403,(0.75*$D403),1694)),2)),IF($B403="Non - avec lien de dépendance",MIN(2258,E403,$D403)*overallRate,MIN(2258,E403)*overallRate))</f>
        <v>#VALUE!</v>
      </c>
      <c r="L403" s="114" t="e">
        <f>IF(revenueReduction&gt;0.3,MAX(IF($B403="Non - avec lien de dépendance",MIN(2258,F403,$D403)*overallRate,MIN(2258,F403)*overallRate),ROUND(MAX(IF($B403="Non - avec lien de dépendance",0,MIN((0.75*F403),1694)),MIN(F403,(0.75*$D403),1694)),2)),IF($B403="Non - avec lien de dépendance",MIN(2258,F403,$D403)*overallRate,MIN(2258,F403)*overallRate))</f>
        <v>#VALUE!</v>
      </c>
    </row>
    <row r="404" spans="7:12" x14ac:dyDescent="0.5">
      <c r="G404" s="56" t="str">
        <f t="shared" si="18"/>
        <v>Effectuez l’étape 1</v>
      </c>
      <c r="H404" s="56" t="str">
        <f t="shared" si="19"/>
        <v>Effectuez l’étape 1</v>
      </c>
      <c r="I404" s="3">
        <f t="shared" si="20"/>
        <v>0</v>
      </c>
      <c r="K404" s="114" t="e">
        <f>IF(revenueReduction&gt;0.3,MAX(IF($B404="Non - avec lien de dépendance",MIN(2258,E404,$D404)*overallRate,MIN(2258,E404)*overallRate),ROUND(MAX(IF($B404="Non - avec lien de dépendance",0,MIN((0.75*E404),1694)),MIN(E404,(0.75*$D404),1694)),2)),IF($B404="Non - avec lien de dépendance",MIN(2258,E404,$D404)*overallRate,MIN(2258,E404)*overallRate))</f>
        <v>#VALUE!</v>
      </c>
      <c r="L404" s="114" t="e">
        <f>IF(revenueReduction&gt;0.3,MAX(IF($B404="Non - avec lien de dépendance",MIN(2258,F404,$D404)*overallRate,MIN(2258,F404)*overallRate),ROUND(MAX(IF($B404="Non - avec lien de dépendance",0,MIN((0.75*F404),1694)),MIN(F404,(0.75*$D404),1694)),2)),IF($B404="Non - avec lien de dépendance",MIN(2258,F404,$D404)*overallRate,MIN(2258,F404)*overallRate))</f>
        <v>#VALUE!</v>
      </c>
    </row>
    <row r="405" spans="7:12" x14ac:dyDescent="0.5">
      <c r="G405" s="56" t="str">
        <f t="shared" si="18"/>
        <v>Effectuez l’étape 1</v>
      </c>
      <c r="H405" s="56" t="str">
        <f t="shared" si="19"/>
        <v>Effectuez l’étape 1</v>
      </c>
      <c r="I405" s="3">
        <f t="shared" si="20"/>
        <v>0</v>
      </c>
      <c r="K405" s="114" t="e">
        <f>IF(revenueReduction&gt;0.3,MAX(IF($B405="Non - avec lien de dépendance",MIN(2258,E405,$D405)*overallRate,MIN(2258,E405)*overallRate),ROUND(MAX(IF($B405="Non - avec lien de dépendance",0,MIN((0.75*E405),1694)),MIN(E405,(0.75*$D405),1694)),2)),IF($B405="Non - avec lien de dépendance",MIN(2258,E405,$D405)*overallRate,MIN(2258,E405)*overallRate))</f>
        <v>#VALUE!</v>
      </c>
      <c r="L405" s="114" t="e">
        <f>IF(revenueReduction&gt;0.3,MAX(IF($B405="Non - avec lien de dépendance",MIN(2258,F405,$D405)*overallRate,MIN(2258,F405)*overallRate),ROUND(MAX(IF($B405="Non - avec lien de dépendance",0,MIN((0.75*F405),1694)),MIN(F405,(0.75*$D405),1694)),2)),IF($B405="Non - avec lien de dépendance",MIN(2258,F405,$D405)*overallRate,MIN(2258,F405)*overallRate))</f>
        <v>#VALUE!</v>
      </c>
    </row>
    <row r="406" spans="7:12" x14ac:dyDescent="0.5">
      <c r="G406" s="56" t="str">
        <f t="shared" si="18"/>
        <v>Effectuez l’étape 1</v>
      </c>
      <c r="H406" s="56" t="str">
        <f t="shared" si="19"/>
        <v>Effectuez l’étape 1</v>
      </c>
      <c r="I406" s="3">
        <f t="shared" si="20"/>
        <v>0</v>
      </c>
      <c r="K406" s="114" t="e">
        <f>IF(revenueReduction&gt;0.3,MAX(IF($B406="Non - avec lien de dépendance",MIN(2258,E406,$D406)*overallRate,MIN(2258,E406)*overallRate),ROUND(MAX(IF($B406="Non - avec lien de dépendance",0,MIN((0.75*E406),1694)),MIN(E406,(0.75*$D406),1694)),2)),IF($B406="Non - avec lien de dépendance",MIN(2258,E406,$D406)*overallRate,MIN(2258,E406)*overallRate))</f>
        <v>#VALUE!</v>
      </c>
      <c r="L406" s="114" t="e">
        <f>IF(revenueReduction&gt;0.3,MAX(IF($B406="Non - avec lien de dépendance",MIN(2258,F406,$D406)*overallRate,MIN(2258,F406)*overallRate),ROUND(MAX(IF($B406="Non - avec lien de dépendance",0,MIN((0.75*F406),1694)),MIN(F406,(0.75*$D406),1694)),2)),IF($B406="Non - avec lien de dépendance",MIN(2258,F406,$D406)*overallRate,MIN(2258,F406)*overallRate))</f>
        <v>#VALUE!</v>
      </c>
    </row>
    <row r="407" spans="7:12" x14ac:dyDescent="0.5">
      <c r="G407" s="56" t="str">
        <f t="shared" si="18"/>
        <v>Effectuez l’étape 1</v>
      </c>
      <c r="H407" s="56" t="str">
        <f t="shared" si="19"/>
        <v>Effectuez l’étape 1</v>
      </c>
      <c r="I407" s="3">
        <f t="shared" si="20"/>
        <v>0</v>
      </c>
      <c r="K407" s="114" t="e">
        <f>IF(revenueReduction&gt;0.3,MAX(IF($B407="Non - avec lien de dépendance",MIN(2258,E407,$D407)*overallRate,MIN(2258,E407)*overallRate),ROUND(MAX(IF($B407="Non - avec lien de dépendance",0,MIN((0.75*E407),1694)),MIN(E407,(0.75*$D407),1694)),2)),IF($B407="Non - avec lien de dépendance",MIN(2258,E407,$D407)*overallRate,MIN(2258,E407)*overallRate))</f>
        <v>#VALUE!</v>
      </c>
      <c r="L407" s="114" t="e">
        <f>IF(revenueReduction&gt;0.3,MAX(IF($B407="Non - avec lien de dépendance",MIN(2258,F407,$D407)*overallRate,MIN(2258,F407)*overallRate),ROUND(MAX(IF($B407="Non - avec lien de dépendance",0,MIN((0.75*F407),1694)),MIN(F407,(0.75*$D407),1694)),2)),IF($B407="Non - avec lien de dépendance",MIN(2258,F407,$D407)*overallRate,MIN(2258,F407)*overallRate))</f>
        <v>#VALUE!</v>
      </c>
    </row>
    <row r="408" spans="7:12" x14ac:dyDescent="0.5">
      <c r="G408" s="56" t="str">
        <f t="shared" si="18"/>
        <v>Effectuez l’étape 1</v>
      </c>
      <c r="H408" s="56" t="str">
        <f t="shared" si="19"/>
        <v>Effectuez l’étape 1</v>
      </c>
      <c r="I408" s="3">
        <f t="shared" si="20"/>
        <v>0</v>
      </c>
      <c r="K408" s="114" t="e">
        <f>IF(revenueReduction&gt;0.3,MAX(IF($B408="Non - avec lien de dépendance",MIN(2258,E408,$D408)*overallRate,MIN(2258,E408)*overallRate),ROUND(MAX(IF($B408="Non - avec lien de dépendance",0,MIN((0.75*E408),1694)),MIN(E408,(0.75*$D408),1694)),2)),IF($B408="Non - avec lien de dépendance",MIN(2258,E408,$D408)*overallRate,MIN(2258,E408)*overallRate))</f>
        <v>#VALUE!</v>
      </c>
      <c r="L408" s="114" t="e">
        <f>IF(revenueReduction&gt;0.3,MAX(IF($B408="Non - avec lien de dépendance",MIN(2258,F408,$D408)*overallRate,MIN(2258,F408)*overallRate),ROUND(MAX(IF($B408="Non - avec lien de dépendance",0,MIN((0.75*F408),1694)),MIN(F408,(0.75*$D408),1694)),2)),IF($B408="Non - avec lien de dépendance",MIN(2258,F408,$D408)*overallRate,MIN(2258,F408)*overallRate))</f>
        <v>#VALUE!</v>
      </c>
    </row>
    <row r="409" spans="7:12" x14ac:dyDescent="0.5">
      <c r="G409" s="56" t="str">
        <f t="shared" si="18"/>
        <v>Effectuez l’étape 1</v>
      </c>
      <c r="H409" s="56" t="str">
        <f t="shared" si="19"/>
        <v>Effectuez l’étape 1</v>
      </c>
      <c r="I409" s="3">
        <f t="shared" si="20"/>
        <v>0</v>
      </c>
      <c r="K409" s="114" t="e">
        <f>IF(revenueReduction&gt;0.3,MAX(IF($B409="Non - avec lien de dépendance",MIN(2258,E409,$D409)*overallRate,MIN(2258,E409)*overallRate),ROUND(MAX(IF($B409="Non - avec lien de dépendance",0,MIN((0.75*E409),1694)),MIN(E409,(0.75*$D409),1694)),2)),IF($B409="Non - avec lien de dépendance",MIN(2258,E409,$D409)*overallRate,MIN(2258,E409)*overallRate))</f>
        <v>#VALUE!</v>
      </c>
      <c r="L409" s="114" t="e">
        <f>IF(revenueReduction&gt;0.3,MAX(IF($B409="Non - avec lien de dépendance",MIN(2258,F409,$D409)*overallRate,MIN(2258,F409)*overallRate),ROUND(MAX(IF($B409="Non - avec lien de dépendance",0,MIN((0.75*F409),1694)),MIN(F409,(0.75*$D409),1694)),2)),IF($B409="Non - avec lien de dépendance",MIN(2258,F409,$D409)*overallRate,MIN(2258,F409)*overallRate))</f>
        <v>#VALUE!</v>
      </c>
    </row>
    <row r="410" spans="7:12" x14ac:dyDescent="0.5">
      <c r="G410" s="56" t="str">
        <f t="shared" si="18"/>
        <v>Effectuez l’étape 1</v>
      </c>
      <c r="H410" s="56" t="str">
        <f t="shared" si="19"/>
        <v>Effectuez l’étape 1</v>
      </c>
      <c r="I410" s="3">
        <f t="shared" si="20"/>
        <v>0</v>
      </c>
      <c r="K410" s="114" t="e">
        <f>IF(revenueReduction&gt;0.3,MAX(IF($B410="Non - avec lien de dépendance",MIN(2258,E410,$D410)*overallRate,MIN(2258,E410)*overallRate),ROUND(MAX(IF($B410="Non - avec lien de dépendance",0,MIN((0.75*E410),1694)),MIN(E410,(0.75*$D410),1694)),2)),IF($B410="Non - avec lien de dépendance",MIN(2258,E410,$D410)*overallRate,MIN(2258,E410)*overallRate))</f>
        <v>#VALUE!</v>
      </c>
      <c r="L410" s="114" t="e">
        <f>IF(revenueReduction&gt;0.3,MAX(IF($B410="Non - avec lien de dépendance",MIN(2258,F410,$D410)*overallRate,MIN(2258,F410)*overallRate),ROUND(MAX(IF($B410="Non - avec lien de dépendance",0,MIN((0.75*F410),1694)),MIN(F410,(0.75*$D410),1694)),2)),IF($B410="Non - avec lien de dépendance",MIN(2258,F410,$D410)*overallRate,MIN(2258,F410)*overallRate))</f>
        <v>#VALUE!</v>
      </c>
    </row>
    <row r="411" spans="7:12" x14ac:dyDescent="0.5">
      <c r="G411" s="56" t="str">
        <f t="shared" si="18"/>
        <v>Effectuez l’étape 1</v>
      </c>
      <c r="H411" s="56" t="str">
        <f t="shared" si="19"/>
        <v>Effectuez l’étape 1</v>
      </c>
      <c r="I411" s="3">
        <f t="shared" si="20"/>
        <v>0</v>
      </c>
      <c r="K411" s="114" t="e">
        <f>IF(revenueReduction&gt;0.3,MAX(IF($B411="Non - avec lien de dépendance",MIN(2258,E411,$D411)*overallRate,MIN(2258,E411)*overallRate),ROUND(MAX(IF($B411="Non - avec lien de dépendance",0,MIN((0.75*E411),1694)),MIN(E411,(0.75*$D411),1694)),2)),IF($B411="Non - avec lien de dépendance",MIN(2258,E411,$D411)*overallRate,MIN(2258,E411)*overallRate))</f>
        <v>#VALUE!</v>
      </c>
      <c r="L411" s="114" t="e">
        <f>IF(revenueReduction&gt;0.3,MAX(IF($B411="Non - avec lien de dépendance",MIN(2258,F411,$D411)*overallRate,MIN(2258,F411)*overallRate),ROUND(MAX(IF($B411="Non - avec lien de dépendance",0,MIN((0.75*F411),1694)),MIN(F411,(0.75*$D411),1694)),2)),IF($B411="Non - avec lien de dépendance",MIN(2258,F411,$D411)*overallRate,MIN(2258,F411)*overallRate))</f>
        <v>#VALUE!</v>
      </c>
    </row>
    <row r="412" spans="7:12" x14ac:dyDescent="0.5">
      <c r="G412" s="56" t="str">
        <f t="shared" si="18"/>
        <v>Effectuez l’étape 1</v>
      </c>
      <c r="H412" s="56" t="str">
        <f t="shared" si="19"/>
        <v>Effectuez l’étape 1</v>
      </c>
      <c r="I412" s="3">
        <f t="shared" si="20"/>
        <v>0</v>
      </c>
      <c r="K412" s="114" t="e">
        <f>IF(revenueReduction&gt;0.3,MAX(IF($B412="Non - avec lien de dépendance",MIN(2258,E412,$D412)*overallRate,MIN(2258,E412)*overallRate),ROUND(MAX(IF($B412="Non - avec lien de dépendance",0,MIN((0.75*E412),1694)),MIN(E412,(0.75*$D412),1694)),2)),IF($B412="Non - avec lien de dépendance",MIN(2258,E412,$D412)*overallRate,MIN(2258,E412)*overallRate))</f>
        <v>#VALUE!</v>
      </c>
      <c r="L412" s="114" t="e">
        <f>IF(revenueReduction&gt;0.3,MAX(IF($B412="Non - avec lien de dépendance",MIN(2258,F412,$D412)*overallRate,MIN(2258,F412)*overallRate),ROUND(MAX(IF($B412="Non - avec lien de dépendance",0,MIN((0.75*F412),1694)),MIN(F412,(0.75*$D412),1694)),2)),IF($B412="Non - avec lien de dépendance",MIN(2258,F412,$D412)*overallRate,MIN(2258,F412)*overallRate))</f>
        <v>#VALUE!</v>
      </c>
    </row>
    <row r="413" spans="7:12" x14ac:dyDescent="0.5">
      <c r="G413" s="56" t="str">
        <f t="shared" si="18"/>
        <v>Effectuez l’étape 1</v>
      </c>
      <c r="H413" s="56" t="str">
        <f t="shared" si="19"/>
        <v>Effectuez l’étape 1</v>
      </c>
      <c r="I413" s="3">
        <f t="shared" si="20"/>
        <v>0</v>
      </c>
      <c r="K413" s="114" t="e">
        <f>IF(revenueReduction&gt;0.3,MAX(IF($B413="Non - avec lien de dépendance",MIN(2258,E413,$D413)*overallRate,MIN(2258,E413)*overallRate),ROUND(MAX(IF($B413="Non - avec lien de dépendance",0,MIN((0.75*E413),1694)),MIN(E413,(0.75*$D413),1694)),2)),IF($B413="Non - avec lien de dépendance",MIN(2258,E413,$D413)*overallRate,MIN(2258,E413)*overallRate))</f>
        <v>#VALUE!</v>
      </c>
      <c r="L413" s="114" t="e">
        <f>IF(revenueReduction&gt;0.3,MAX(IF($B413="Non - avec lien de dépendance",MIN(2258,F413,$D413)*overallRate,MIN(2258,F413)*overallRate),ROUND(MAX(IF($B413="Non - avec lien de dépendance",0,MIN((0.75*F413),1694)),MIN(F413,(0.75*$D413),1694)),2)),IF($B413="Non - avec lien de dépendance",MIN(2258,F413,$D413)*overallRate,MIN(2258,F413)*overallRate))</f>
        <v>#VALUE!</v>
      </c>
    </row>
    <row r="414" spans="7:12" x14ac:dyDescent="0.5">
      <c r="G414" s="56" t="str">
        <f t="shared" si="18"/>
        <v>Effectuez l’étape 1</v>
      </c>
      <c r="H414" s="56" t="str">
        <f t="shared" si="19"/>
        <v>Effectuez l’étape 1</v>
      </c>
      <c r="I414" s="3">
        <f t="shared" si="20"/>
        <v>0</v>
      </c>
      <c r="K414" s="114" t="e">
        <f>IF(revenueReduction&gt;0.3,MAX(IF($B414="Non - avec lien de dépendance",MIN(2258,E414,$D414)*overallRate,MIN(2258,E414)*overallRate),ROUND(MAX(IF($B414="Non - avec lien de dépendance",0,MIN((0.75*E414),1694)),MIN(E414,(0.75*$D414),1694)),2)),IF($B414="Non - avec lien de dépendance",MIN(2258,E414,$D414)*overallRate,MIN(2258,E414)*overallRate))</f>
        <v>#VALUE!</v>
      </c>
      <c r="L414" s="114" t="e">
        <f>IF(revenueReduction&gt;0.3,MAX(IF($B414="Non - avec lien de dépendance",MIN(2258,F414,$D414)*overallRate,MIN(2258,F414)*overallRate),ROUND(MAX(IF($B414="Non - avec lien de dépendance",0,MIN((0.75*F414),1694)),MIN(F414,(0.75*$D414),1694)),2)),IF($B414="Non - avec lien de dépendance",MIN(2258,F414,$D414)*overallRate,MIN(2258,F414)*overallRate))</f>
        <v>#VALUE!</v>
      </c>
    </row>
    <row r="415" spans="7:12" x14ac:dyDescent="0.5">
      <c r="G415" s="56" t="str">
        <f t="shared" si="18"/>
        <v>Effectuez l’étape 1</v>
      </c>
      <c r="H415" s="56" t="str">
        <f t="shared" si="19"/>
        <v>Effectuez l’étape 1</v>
      </c>
      <c r="I415" s="3">
        <f t="shared" si="20"/>
        <v>0</v>
      </c>
      <c r="K415" s="114" t="e">
        <f>IF(revenueReduction&gt;0.3,MAX(IF($B415="Non - avec lien de dépendance",MIN(2258,E415,$D415)*overallRate,MIN(2258,E415)*overallRate),ROUND(MAX(IF($B415="Non - avec lien de dépendance",0,MIN((0.75*E415),1694)),MIN(E415,(0.75*$D415),1694)),2)),IF($B415="Non - avec lien de dépendance",MIN(2258,E415,$D415)*overallRate,MIN(2258,E415)*overallRate))</f>
        <v>#VALUE!</v>
      </c>
      <c r="L415" s="114" t="e">
        <f>IF(revenueReduction&gt;0.3,MAX(IF($B415="Non - avec lien de dépendance",MIN(2258,F415,$D415)*overallRate,MIN(2258,F415)*overallRate),ROUND(MAX(IF($B415="Non - avec lien de dépendance",0,MIN((0.75*F415),1694)),MIN(F415,(0.75*$D415),1694)),2)),IF($B415="Non - avec lien de dépendance",MIN(2258,F415,$D415)*overallRate,MIN(2258,F415)*overallRate))</f>
        <v>#VALUE!</v>
      </c>
    </row>
    <row r="416" spans="7:12" x14ac:dyDescent="0.5">
      <c r="G416" s="56" t="str">
        <f t="shared" si="18"/>
        <v>Effectuez l’étape 1</v>
      </c>
      <c r="H416" s="56" t="str">
        <f t="shared" si="19"/>
        <v>Effectuez l’étape 1</v>
      </c>
      <c r="I416" s="3">
        <f t="shared" si="20"/>
        <v>0</v>
      </c>
      <c r="K416" s="114" t="e">
        <f>IF(revenueReduction&gt;0.3,MAX(IF($B416="Non - avec lien de dépendance",MIN(2258,E416,$D416)*overallRate,MIN(2258,E416)*overallRate),ROUND(MAX(IF($B416="Non - avec lien de dépendance",0,MIN((0.75*E416),1694)),MIN(E416,(0.75*$D416),1694)),2)),IF($B416="Non - avec lien de dépendance",MIN(2258,E416,$D416)*overallRate,MIN(2258,E416)*overallRate))</f>
        <v>#VALUE!</v>
      </c>
      <c r="L416" s="114" t="e">
        <f>IF(revenueReduction&gt;0.3,MAX(IF($B416="Non - avec lien de dépendance",MIN(2258,F416,$D416)*overallRate,MIN(2258,F416)*overallRate),ROUND(MAX(IF($B416="Non - avec lien de dépendance",0,MIN((0.75*F416),1694)),MIN(F416,(0.75*$D416),1694)),2)),IF($B416="Non - avec lien de dépendance",MIN(2258,F416,$D416)*overallRate,MIN(2258,F416)*overallRate))</f>
        <v>#VALUE!</v>
      </c>
    </row>
    <row r="417" spans="7:12" x14ac:dyDescent="0.5">
      <c r="G417" s="56" t="str">
        <f t="shared" si="18"/>
        <v>Effectuez l’étape 1</v>
      </c>
      <c r="H417" s="56" t="str">
        <f t="shared" si="19"/>
        <v>Effectuez l’étape 1</v>
      </c>
      <c r="I417" s="3">
        <f t="shared" si="20"/>
        <v>0</v>
      </c>
      <c r="K417" s="114" t="e">
        <f>IF(revenueReduction&gt;0.3,MAX(IF($B417="Non - avec lien de dépendance",MIN(2258,E417,$D417)*overallRate,MIN(2258,E417)*overallRate),ROUND(MAX(IF($B417="Non - avec lien de dépendance",0,MIN((0.75*E417),1694)),MIN(E417,(0.75*$D417),1694)),2)),IF($B417="Non - avec lien de dépendance",MIN(2258,E417,$D417)*overallRate,MIN(2258,E417)*overallRate))</f>
        <v>#VALUE!</v>
      </c>
      <c r="L417" s="114" t="e">
        <f>IF(revenueReduction&gt;0.3,MAX(IF($B417="Non - avec lien de dépendance",MIN(2258,F417,$D417)*overallRate,MIN(2258,F417)*overallRate),ROUND(MAX(IF($B417="Non - avec lien de dépendance",0,MIN((0.75*F417),1694)),MIN(F417,(0.75*$D417),1694)),2)),IF($B417="Non - avec lien de dépendance",MIN(2258,F417,$D417)*overallRate,MIN(2258,F417)*overallRate))</f>
        <v>#VALUE!</v>
      </c>
    </row>
    <row r="418" spans="7:12" x14ac:dyDescent="0.5">
      <c r="G418" s="56" t="str">
        <f t="shared" si="18"/>
        <v>Effectuez l’étape 1</v>
      </c>
      <c r="H418" s="56" t="str">
        <f t="shared" si="19"/>
        <v>Effectuez l’étape 1</v>
      </c>
      <c r="I418" s="3">
        <f t="shared" si="20"/>
        <v>0</v>
      </c>
      <c r="K418" s="114" t="e">
        <f>IF(revenueReduction&gt;0.3,MAX(IF($B418="Non - avec lien de dépendance",MIN(2258,E418,$D418)*overallRate,MIN(2258,E418)*overallRate),ROUND(MAX(IF($B418="Non - avec lien de dépendance",0,MIN((0.75*E418),1694)),MIN(E418,(0.75*$D418),1694)),2)),IF($B418="Non - avec lien de dépendance",MIN(2258,E418,$D418)*overallRate,MIN(2258,E418)*overallRate))</f>
        <v>#VALUE!</v>
      </c>
      <c r="L418" s="114" t="e">
        <f>IF(revenueReduction&gt;0.3,MAX(IF($B418="Non - avec lien de dépendance",MIN(2258,F418,$D418)*overallRate,MIN(2258,F418)*overallRate),ROUND(MAX(IF($B418="Non - avec lien de dépendance",0,MIN((0.75*F418),1694)),MIN(F418,(0.75*$D418),1694)),2)),IF($B418="Non - avec lien de dépendance",MIN(2258,F418,$D418)*overallRate,MIN(2258,F418)*overallRate))</f>
        <v>#VALUE!</v>
      </c>
    </row>
    <row r="419" spans="7:12" x14ac:dyDescent="0.5">
      <c r="G419" s="56" t="str">
        <f t="shared" si="18"/>
        <v>Effectuez l’étape 1</v>
      </c>
      <c r="H419" s="56" t="str">
        <f t="shared" si="19"/>
        <v>Effectuez l’étape 1</v>
      </c>
      <c r="I419" s="3">
        <f t="shared" si="20"/>
        <v>0</v>
      </c>
      <c r="K419" s="114" t="e">
        <f>IF(revenueReduction&gt;0.3,MAX(IF($B419="Non - avec lien de dépendance",MIN(2258,E419,$D419)*overallRate,MIN(2258,E419)*overallRate),ROUND(MAX(IF($B419="Non - avec lien de dépendance",0,MIN((0.75*E419),1694)),MIN(E419,(0.75*$D419),1694)),2)),IF($B419="Non - avec lien de dépendance",MIN(2258,E419,$D419)*overallRate,MIN(2258,E419)*overallRate))</f>
        <v>#VALUE!</v>
      </c>
      <c r="L419" s="114" t="e">
        <f>IF(revenueReduction&gt;0.3,MAX(IF($B419="Non - avec lien de dépendance",MIN(2258,F419,$D419)*overallRate,MIN(2258,F419)*overallRate),ROUND(MAX(IF($B419="Non - avec lien de dépendance",0,MIN((0.75*F419),1694)),MIN(F419,(0.75*$D419),1694)),2)),IF($B419="Non - avec lien de dépendance",MIN(2258,F419,$D419)*overallRate,MIN(2258,F419)*overallRate))</f>
        <v>#VALUE!</v>
      </c>
    </row>
    <row r="420" spans="7:12" x14ac:dyDescent="0.5">
      <c r="G420" s="56" t="str">
        <f t="shared" si="18"/>
        <v>Effectuez l’étape 1</v>
      </c>
      <c r="H420" s="56" t="str">
        <f t="shared" si="19"/>
        <v>Effectuez l’étape 1</v>
      </c>
      <c r="I420" s="3">
        <f t="shared" si="20"/>
        <v>0</v>
      </c>
      <c r="K420" s="114" t="e">
        <f>IF(revenueReduction&gt;0.3,MAX(IF($B420="Non - avec lien de dépendance",MIN(2258,E420,$D420)*overallRate,MIN(2258,E420)*overallRate),ROUND(MAX(IF($B420="Non - avec lien de dépendance",0,MIN((0.75*E420),1694)),MIN(E420,(0.75*$D420),1694)),2)),IF($B420="Non - avec lien de dépendance",MIN(2258,E420,$D420)*overallRate,MIN(2258,E420)*overallRate))</f>
        <v>#VALUE!</v>
      </c>
      <c r="L420" s="114" t="e">
        <f>IF(revenueReduction&gt;0.3,MAX(IF($B420="Non - avec lien de dépendance",MIN(2258,F420,$D420)*overallRate,MIN(2258,F420)*overallRate),ROUND(MAX(IF($B420="Non - avec lien de dépendance",0,MIN((0.75*F420),1694)),MIN(F420,(0.75*$D420),1694)),2)),IF($B420="Non - avec lien de dépendance",MIN(2258,F420,$D420)*overallRate,MIN(2258,F420)*overallRate))</f>
        <v>#VALUE!</v>
      </c>
    </row>
    <row r="421" spans="7:12" x14ac:dyDescent="0.5">
      <c r="G421" s="56" t="str">
        <f t="shared" si="18"/>
        <v>Effectuez l’étape 1</v>
      </c>
      <c r="H421" s="56" t="str">
        <f t="shared" si="19"/>
        <v>Effectuez l’étape 1</v>
      </c>
      <c r="I421" s="3">
        <f t="shared" si="20"/>
        <v>0</v>
      </c>
      <c r="K421" s="114" t="e">
        <f>IF(revenueReduction&gt;0.3,MAX(IF($B421="Non - avec lien de dépendance",MIN(2258,E421,$D421)*overallRate,MIN(2258,E421)*overallRate),ROUND(MAX(IF($B421="Non - avec lien de dépendance",0,MIN((0.75*E421),1694)),MIN(E421,(0.75*$D421),1694)),2)),IF($B421="Non - avec lien de dépendance",MIN(2258,E421,$D421)*overallRate,MIN(2258,E421)*overallRate))</f>
        <v>#VALUE!</v>
      </c>
      <c r="L421" s="114" t="e">
        <f>IF(revenueReduction&gt;0.3,MAX(IF($B421="Non - avec lien de dépendance",MIN(2258,F421,$D421)*overallRate,MIN(2258,F421)*overallRate),ROUND(MAX(IF($B421="Non - avec lien de dépendance",0,MIN((0.75*F421),1694)),MIN(F421,(0.75*$D421),1694)),2)),IF($B421="Non - avec lien de dépendance",MIN(2258,F421,$D421)*overallRate,MIN(2258,F421)*overallRate))</f>
        <v>#VALUE!</v>
      </c>
    </row>
    <row r="422" spans="7:12" x14ac:dyDescent="0.5">
      <c r="G422" s="56" t="str">
        <f t="shared" si="18"/>
        <v>Effectuez l’étape 1</v>
      </c>
      <c r="H422" s="56" t="str">
        <f t="shared" si="19"/>
        <v>Effectuez l’étape 1</v>
      </c>
      <c r="I422" s="3">
        <f t="shared" si="20"/>
        <v>0</v>
      </c>
      <c r="K422" s="114" t="e">
        <f>IF(revenueReduction&gt;0.3,MAX(IF($B422="Non - avec lien de dépendance",MIN(2258,E422,$D422)*overallRate,MIN(2258,E422)*overallRate),ROUND(MAX(IF($B422="Non - avec lien de dépendance",0,MIN((0.75*E422),1694)),MIN(E422,(0.75*$D422),1694)),2)),IF($B422="Non - avec lien de dépendance",MIN(2258,E422,$D422)*overallRate,MIN(2258,E422)*overallRate))</f>
        <v>#VALUE!</v>
      </c>
      <c r="L422" s="114" t="e">
        <f>IF(revenueReduction&gt;0.3,MAX(IF($B422="Non - avec lien de dépendance",MIN(2258,F422,$D422)*overallRate,MIN(2258,F422)*overallRate),ROUND(MAX(IF($B422="Non - avec lien de dépendance",0,MIN((0.75*F422),1694)),MIN(F422,(0.75*$D422),1694)),2)),IF($B422="Non - avec lien de dépendance",MIN(2258,F422,$D422)*overallRate,MIN(2258,F422)*overallRate))</f>
        <v>#VALUE!</v>
      </c>
    </row>
    <row r="423" spans="7:12" x14ac:dyDescent="0.5">
      <c r="G423" s="56" t="str">
        <f t="shared" si="18"/>
        <v>Effectuez l’étape 1</v>
      </c>
      <c r="H423" s="56" t="str">
        <f t="shared" si="19"/>
        <v>Effectuez l’étape 1</v>
      </c>
      <c r="I423" s="3">
        <f t="shared" si="20"/>
        <v>0</v>
      </c>
      <c r="K423" s="114" t="e">
        <f>IF(revenueReduction&gt;0.3,MAX(IF($B423="Non - avec lien de dépendance",MIN(2258,E423,$D423)*overallRate,MIN(2258,E423)*overallRate),ROUND(MAX(IF($B423="Non - avec lien de dépendance",0,MIN((0.75*E423),1694)),MIN(E423,(0.75*$D423),1694)),2)),IF($B423="Non - avec lien de dépendance",MIN(2258,E423,$D423)*overallRate,MIN(2258,E423)*overallRate))</f>
        <v>#VALUE!</v>
      </c>
      <c r="L423" s="114" t="e">
        <f>IF(revenueReduction&gt;0.3,MAX(IF($B423="Non - avec lien de dépendance",MIN(2258,F423,$D423)*overallRate,MIN(2258,F423)*overallRate),ROUND(MAX(IF($B423="Non - avec lien de dépendance",0,MIN((0.75*F423),1694)),MIN(F423,(0.75*$D423),1694)),2)),IF($B423="Non - avec lien de dépendance",MIN(2258,F423,$D423)*overallRate,MIN(2258,F423)*overallRate))</f>
        <v>#VALUE!</v>
      </c>
    </row>
    <row r="424" spans="7:12" x14ac:dyDescent="0.5">
      <c r="G424" s="56" t="str">
        <f t="shared" si="18"/>
        <v>Effectuez l’étape 1</v>
      </c>
      <c r="H424" s="56" t="str">
        <f t="shared" si="19"/>
        <v>Effectuez l’étape 1</v>
      </c>
      <c r="I424" s="3">
        <f t="shared" si="20"/>
        <v>0</v>
      </c>
      <c r="K424" s="114" t="e">
        <f>IF(revenueReduction&gt;0.3,MAX(IF($B424="Non - avec lien de dépendance",MIN(2258,E424,$D424)*overallRate,MIN(2258,E424)*overallRate),ROUND(MAX(IF($B424="Non - avec lien de dépendance",0,MIN((0.75*E424),1694)),MIN(E424,(0.75*$D424),1694)),2)),IF($B424="Non - avec lien de dépendance",MIN(2258,E424,$D424)*overallRate,MIN(2258,E424)*overallRate))</f>
        <v>#VALUE!</v>
      </c>
      <c r="L424" s="114" t="e">
        <f>IF(revenueReduction&gt;0.3,MAX(IF($B424="Non - avec lien de dépendance",MIN(2258,F424,$D424)*overallRate,MIN(2258,F424)*overallRate),ROUND(MAX(IF($B424="Non - avec lien de dépendance",0,MIN((0.75*F424),1694)),MIN(F424,(0.75*$D424),1694)),2)),IF($B424="Non - avec lien de dépendance",MIN(2258,F424,$D424)*overallRate,MIN(2258,F424)*overallRate))</f>
        <v>#VALUE!</v>
      </c>
    </row>
    <row r="425" spans="7:12" x14ac:dyDescent="0.5">
      <c r="G425" s="56" t="str">
        <f t="shared" si="18"/>
        <v>Effectuez l’étape 1</v>
      </c>
      <c r="H425" s="56" t="str">
        <f t="shared" si="19"/>
        <v>Effectuez l’étape 1</v>
      </c>
      <c r="I425" s="3">
        <f t="shared" si="20"/>
        <v>0</v>
      </c>
      <c r="K425" s="114" t="e">
        <f>IF(revenueReduction&gt;0.3,MAX(IF($B425="Non - avec lien de dépendance",MIN(2258,E425,$D425)*overallRate,MIN(2258,E425)*overallRate),ROUND(MAX(IF($B425="Non - avec lien de dépendance",0,MIN((0.75*E425),1694)),MIN(E425,(0.75*$D425),1694)),2)),IF($B425="Non - avec lien de dépendance",MIN(2258,E425,$D425)*overallRate,MIN(2258,E425)*overallRate))</f>
        <v>#VALUE!</v>
      </c>
      <c r="L425" s="114" t="e">
        <f>IF(revenueReduction&gt;0.3,MAX(IF($B425="Non - avec lien de dépendance",MIN(2258,F425,$D425)*overallRate,MIN(2258,F425)*overallRate),ROUND(MAX(IF($B425="Non - avec lien de dépendance",0,MIN((0.75*F425),1694)),MIN(F425,(0.75*$D425),1694)),2)),IF($B425="Non - avec lien de dépendance",MIN(2258,F425,$D425)*overallRate,MIN(2258,F425)*overallRate))</f>
        <v>#VALUE!</v>
      </c>
    </row>
    <row r="426" spans="7:12" x14ac:dyDescent="0.5">
      <c r="G426" s="56" t="str">
        <f t="shared" si="18"/>
        <v>Effectuez l’étape 1</v>
      </c>
      <c r="H426" s="56" t="str">
        <f t="shared" si="19"/>
        <v>Effectuez l’étape 1</v>
      </c>
      <c r="I426" s="3">
        <f t="shared" si="20"/>
        <v>0</v>
      </c>
      <c r="K426" s="114" t="e">
        <f>IF(revenueReduction&gt;0.3,MAX(IF($B426="Non - avec lien de dépendance",MIN(2258,E426,$D426)*overallRate,MIN(2258,E426)*overallRate),ROUND(MAX(IF($B426="Non - avec lien de dépendance",0,MIN((0.75*E426),1694)),MIN(E426,(0.75*$D426),1694)),2)),IF($B426="Non - avec lien de dépendance",MIN(2258,E426,$D426)*overallRate,MIN(2258,E426)*overallRate))</f>
        <v>#VALUE!</v>
      </c>
      <c r="L426" s="114" t="e">
        <f>IF(revenueReduction&gt;0.3,MAX(IF($B426="Non - avec lien de dépendance",MIN(2258,F426,$D426)*overallRate,MIN(2258,F426)*overallRate),ROUND(MAX(IF($B426="Non - avec lien de dépendance",0,MIN((0.75*F426),1694)),MIN(F426,(0.75*$D426),1694)),2)),IF($B426="Non - avec lien de dépendance",MIN(2258,F426,$D426)*overallRate,MIN(2258,F426)*overallRate))</f>
        <v>#VALUE!</v>
      </c>
    </row>
    <row r="427" spans="7:12" x14ac:dyDescent="0.5">
      <c r="G427" s="56" t="str">
        <f t="shared" si="18"/>
        <v>Effectuez l’étape 1</v>
      </c>
      <c r="H427" s="56" t="str">
        <f t="shared" si="19"/>
        <v>Effectuez l’étape 1</v>
      </c>
      <c r="I427" s="3">
        <f t="shared" si="20"/>
        <v>0</v>
      </c>
      <c r="K427" s="114" t="e">
        <f>IF(revenueReduction&gt;0.3,MAX(IF($B427="Non - avec lien de dépendance",MIN(2258,E427,$D427)*overallRate,MIN(2258,E427)*overallRate),ROUND(MAX(IF($B427="Non - avec lien de dépendance",0,MIN((0.75*E427),1694)),MIN(E427,(0.75*$D427),1694)),2)),IF($B427="Non - avec lien de dépendance",MIN(2258,E427,$D427)*overallRate,MIN(2258,E427)*overallRate))</f>
        <v>#VALUE!</v>
      </c>
      <c r="L427" s="114" t="e">
        <f>IF(revenueReduction&gt;0.3,MAX(IF($B427="Non - avec lien de dépendance",MIN(2258,F427,$D427)*overallRate,MIN(2258,F427)*overallRate),ROUND(MAX(IF($B427="Non - avec lien de dépendance",0,MIN((0.75*F427),1694)),MIN(F427,(0.75*$D427),1694)),2)),IF($B427="Non - avec lien de dépendance",MIN(2258,F427,$D427)*overallRate,MIN(2258,F427)*overallRate))</f>
        <v>#VALUE!</v>
      </c>
    </row>
    <row r="428" spans="7:12" x14ac:dyDescent="0.5">
      <c r="G428" s="56" t="str">
        <f t="shared" si="18"/>
        <v>Effectuez l’étape 1</v>
      </c>
      <c r="H428" s="56" t="str">
        <f t="shared" si="19"/>
        <v>Effectuez l’étape 1</v>
      </c>
      <c r="I428" s="3">
        <f t="shared" si="20"/>
        <v>0</v>
      </c>
      <c r="K428" s="114" t="e">
        <f>IF(revenueReduction&gt;0.3,MAX(IF($B428="Non - avec lien de dépendance",MIN(2258,E428,$D428)*overallRate,MIN(2258,E428)*overallRate),ROUND(MAX(IF($B428="Non - avec lien de dépendance",0,MIN((0.75*E428),1694)),MIN(E428,(0.75*$D428),1694)),2)),IF($B428="Non - avec lien de dépendance",MIN(2258,E428,$D428)*overallRate,MIN(2258,E428)*overallRate))</f>
        <v>#VALUE!</v>
      </c>
      <c r="L428" s="114" t="e">
        <f>IF(revenueReduction&gt;0.3,MAX(IF($B428="Non - avec lien de dépendance",MIN(2258,F428,$D428)*overallRate,MIN(2258,F428)*overallRate),ROUND(MAX(IF($B428="Non - avec lien de dépendance",0,MIN((0.75*F428),1694)),MIN(F428,(0.75*$D428),1694)),2)),IF($B428="Non - avec lien de dépendance",MIN(2258,F428,$D428)*overallRate,MIN(2258,F428)*overallRate))</f>
        <v>#VALUE!</v>
      </c>
    </row>
    <row r="429" spans="7:12" x14ac:dyDescent="0.5">
      <c r="G429" s="56" t="str">
        <f t="shared" si="18"/>
        <v>Effectuez l’étape 1</v>
      </c>
      <c r="H429" s="56" t="str">
        <f t="shared" si="19"/>
        <v>Effectuez l’étape 1</v>
      </c>
      <c r="I429" s="3">
        <f t="shared" si="20"/>
        <v>0</v>
      </c>
      <c r="K429" s="114" t="e">
        <f>IF(revenueReduction&gt;0.3,MAX(IF($B429="Non - avec lien de dépendance",MIN(2258,E429,$D429)*overallRate,MIN(2258,E429)*overallRate),ROUND(MAX(IF($B429="Non - avec lien de dépendance",0,MIN((0.75*E429),1694)),MIN(E429,(0.75*$D429),1694)),2)),IF($B429="Non - avec lien de dépendance",MIN(2258,E429,$D429)*overallRate,MIN(2258,E429)*overallRate))</f>
        <v>#VALUE!</v>
      </c>
      <c r="L429" s="114" t="e">
        <f>IF(revenueReduction&gt;0.3,MAX(IF($B429="Non - avec lien de dépendance",MIN(2258,F429,$D429)*overallRate,MIN(2258,F429)*overallRate),ROUND(MAX(IF($B429="Non - avec lien de dépendance",0,MIN((0.75*F429),1694)),MIN(F429,(0.75*$D429),1694)),2)),IF($B429="Non - avec lien de dépendance",MIN(2258,F429,$D429)*overallRate,MIN(2258,F429)*overallRate))</f>
        <v>#VALUE!</v>
      </c>
    </row>
    <row r="430" spans="7:12" x14ac:dyDescent="0.5">
      <c r="G430" s="56" t="str">
        <f t="shared" si="18"/>
        <v>Effectuez l’étape 1</v>
      </c>
      <c r="H430" s="56" t="str">
        <f t="shared" si="19"/>
        <v>Effectuez l’étape 1</v>
      </c>
      <c r="I430" s="3">
        <f t="shared" si="20"/>
        <v>0</v>
      </c>
      <c r="K430" s="114" t="e">
        <f>IF(revenueReduction&gt;0.3,MAX(IF($B430="Non - avec lien de dépendance",MIN(2258,E430,$D430)*overallRate,MIN(2258,E430)*overallRate),ROUND(MAX(IF($B430="Non - avec lien de dépendance",0,MIN((0.75*E430),1694)),MIN(E430,(0.75*$D430),1694)),2)),IF($B430="Non - avec lien de dépendance",MIN(2258,E430,$D430)*overallRate,MIN(2258,E430)*overallRate))</f>
        <v>#VALUE!</v>
      </c>
      <c r="L430" s="114" t="e">
        <f>IF(revenueReduction&gt;0.3,MAX(IF($B430="Non - avec lien de dépendance",MIN(2258,F430,$D430)*overallRate,MIN(2258,F430)*overallRate),ROUND(MAX(IF($B430="Non - avec lien de dépendance",0,MIN((0.75*F430),1694)),MIN(F430,(0.75*$D430),1694)),2)),IF($B430="Non - avec lien de dépendance",MIN(2258,F430,$D430)*overallRate,MIN(2258,F430)*overallRate))</f>
        <v>#VALUE!</v>
      </c>
    </row>
    <row r="431" spans="7:12" x14ac:dyDescent="0.5">
      <c r="G431" s="56" t="str">
        <f t="shared" si="18"/>
        <v>Effectuez l’étape 1</v>
      </c>
      <c r="H431" s="56" t="str">
        <f t="shared" si="19"/>
        <v>Effectuez l’étape 1</v>
      </c>
      <c r="I431" s="3">
        <f t="shared" si="20"/>
        <v>0</v>
      </c>
      <c r="K431" s="114" t="e">
        <f>IF(revenueReduction&gt;0.3,MAX(IF($B431="Non - avec lien de dépendance",MIN(2258,E431,$D431)*overallRate,MIN(2258,E431)*overallRate),ROUND(MAX(IF($B431="Non - avec lien de dépendance",0,MIN((0.75*E431),1694)),MIN(E431,(0.75*$D431),1694)),2)),IF($B431="Non - avec lien de dépendance",MIN(2258,E431,$D431)*overallRate,MIN(2258,E431)*overallRate))</f>
        <v>#VALUE!</v>
      </c>
      <c r="L431" s="114" t="e">
        <f>IF(revenueReduction&gt;0.3,MAX(IF($B431="Non - avec lien de dépendance",MIN(2258,F431,$D431)*overallRate,MIN(2258,F431)*overallRate),ROUND(MAX(IF($B431="Non - avec lien de dépendance",0,MIN((0.75*F431),1694)),MIN(F431,(0.75*$D431),1694)),2)),IF($B431="Non - avec lien de dépendance",MIN(2258,F431,$D431)*overallRate,MIN(2258,F431)*overallRate))</f>
        <v>#VALUE!</v>
      </c>
    </row>
    <row r="432" spans="7:12" x14ac:dyDescent="0.5">
      <c r="G432" s="56" t="str">
        <f t="shared" si="18"/>
        <v>Effectuez l’étape 1</v>
      </c>
      <c r="H432" s="56" t="str">
        <f t="shared" si="19"/>
        <v>Effectuez l’étape 1</v>
      </c>
      <c r="I432" s="3">
        <f t="shared" si="20"/>
        <v>0</v>
      </c>
      <c r="K432" s="114" t="e">
        <f>IF(revenueReduction&gt;0.3,MAX(IF($B432="Non - avec lien de dépendance",MIN(2258,E432,$D432)*overallRate,MIN(2258,E432)*overallRate),ROUND(MAX(IF($B432="Non - avec lien de dépendance",0,MIN((0.75*E432),1694)),MIN(E432,(0.75*$D432),1694)),2)),IF($B432="Non - avec lien de dépendance",MIN(2258,E432,$D432)*overallRate,MIN(2258,E432)*overallRate))</f>
        <v>#VALUE!</v>
      </c>
      <c r="L432" s="114" t="e">
        <f>IF(revenueReduction&gt;0.3,MAX(IF($B432="Non - avec lien de dépendance",MIN(2258,F432,$D432)*overallRate,MIN(2258,F432)*overallRate),ROUND(MAX(IF($B432="Non - avec lien de dépendance",0,MIN((0.75*F432),1694)),MIN(F432,(0.75*$D432),1694)),2)),IF($B432="Non - avec lien de dépendance",MIN(2258,F432,$D432)*overallRate,MIN(2258,F432)*overallRate))</f>
        <v>#VALUE!</v>
      </c>
    </row>
    <row r="433" spans="7:12" x14ac:dyDescent="0.5">
      <c r="G433" s="56" t="str">
        <f t="shared" si="18"/>
        <v>Effectuez l’étape 1</v>
      </c>
      <c r="H433" s="56" t="str">
        <f t="shared" si="19"/>
        <v>Effectuez l’étape 1</v>
      </c>
      <c r="I433" s="3">
        <f t="shared" si="20"/>
        <v>0</v>
      </c>
      <c r="K433" s="114" t="e">
        <f>IF(revenueReduction&gt;0.3,MAX(IF($B433="Non - avec lien de dépendance",MIN(2258,E433,$D433)*overallRate,MIN(2258,E433)*overallRate),ROUND(MAX(IF($B433="Non - avec lien de dépendance",0,MIN((0.75*E433),1694)),MIN(E433,(0.75*$D433),1694)),2)),IF($B433="Non - avec lien de dépendance",MIN(2258,E433,$D433)*overallRate,MIN(2258,E433)*overallRate))</f>
        <v>#VALUE!</v>
      </c>
      <c r="L433" s="114" t="e">
        <f>IF(revenueReduction&gt;0.3,MAX(IF($B433="Non - avec lien de dépendance",MIN(2258,F433,$D433)*overallRate,MIN(2258,F433)*overallRate),ROUND(MAX(IF($B433="Non - avec lien de dépendance",0,MIN((0.75*F433),1694)),MIN(F433,(0.75*$D433),1694)),2)),IF($B433="Non - avec lien de dépendance",MIN(2258,F433,$D433)*overallRate,MIN(2258,F433)*overallRate))</f>
        <v>#VALUE!</v>
      </c>
    </row>
    <row r="434" spans="7:12" x14ac:dyDescent="0.5">
      <c r="G434" s="56" t="str">
        <f t="shared" si="18"/>
        <v>Effectuez l’étape 1</v>
      </c>
      <c r="H434" s="56" t="str">
        <f t="shared" si="19"/>
        <v>Effectuez l’étape 1</v>
      </c>
      <c r="I434" s="3">
        <f t="shared" si="20"/>
        <v>0</v>
      </c>
      <c r="K434" s="114" t="e">
        <f>IF(revenueReduction&gt;0.3,MAX(IF($B434="Non - avec lien de dépendance",MIN(2258,E434,$D434)*overallRate,MIN(2258,E434)*overallRate),ROUND(MAX(IF($B434="Non - avec lien de dépendance",0,MIN((0.75*E434),1694)),MIN(E434,(0.75*$D434),1694)),2)),IF($B434="Non - avec lien de dépendance",MIN(2258,E434,$D434)*overallRate,MIN(2258,E434)*overallRate))</f>
        <v>#VALUE!</v>
      </c>
      <c r="L434" s="114" t="e">
        <f>IF(revenueReduction&gt;0.3,MAX(IF($B434="Non - avec lien de dépendance",MIN(2258,F434,$D434)*overallRate,MIN(2258,F434)*overallRate),ROUND(MAX(IF($B434="Non - avec lien de dépendance",0,MIN((0.75*F434),1694)),MIN(F434,(0.75*$D434),1694)),2)),IF($B434="Non - avec lien de dépendance",MIN(2258,F434,$D434)*overallRate,MIN(2258,F434)*overallRate))</f>
        <v>#VALUE!</v>
      </c>
    </row>
    <row r="435" spans="7:12" x14ac:dyDescent="0.5">
      <c r="G435" s="56" t="str">
        <f t="shared" si="18"/>
        <v>Effectuez l’étape 1</v>
      </c>
      <c r="H435" s="56" t="str">
        <f t="shared" si="19"/>
        <v>Effectuez l’étape 1</v>
      </c>
      <c r="I435" s="3">
        <f t="shared" si="20"/>
        <v>0</v>
      </c>
      <c r="K435" s="114" t="e">
        <f>IF(revenueReduction&gt;0.3,MAX(IF($B435="Non - avec lien de dépendance",MIN(2258,E435,$D435)*overallRate,MIN(2258,E435)*overallRate),ROUND(MAX(IF($B435="Non - avec lien de dépendance",0,MIN((0.75*E435),1694)),MIN(E435,(0.75*$D435),1694)),2)),IF($B435="Non - avec lien de dépendance",MIN(2258,E435,$D435)*overallRate,MIN(2258,E435)*overallRate))</f>
        <v>#VALUE!</v>
      </c>
      <c r="L435" s="114" t="e">
        <f>IF(revenueReduction&gt;0.3,MAX(IF($B435="Non - avec lien de dépendance",MIN(2258,F435,$D435)*overallRate,MIN(2258,F435)*overallRate),ROUND(MAX(IF($B435="Non - avec lien de dépendance",0,MIN((0.75*F435),1694)),MIN(F435,(0.75*$D435),1694)),2)),IF($B435="Non - avec lien de dépendance",MIN(2258,F435,$D435)*overallRate,MIN(2258,F435)*overallRate))</f>
        <v>#VALUE!</v>
      </c>
    </row>
    <row r="436" spans="7:12" x14ac:dyDescent="0.5">
      <c r="G436" s="56" t="str">
        <f t="shared" si="18"/>
        <v>Effectuez l’étape 1</v>
      </c>
      <c r="H436" s="56" t="str">
        <f t="shared" si="19"/>
        <v>Effectuez l’étape 1</v>
      </c>
      <c r="I436" s="3">
        <f t="shared" si="20"/>
        <v>0</v>
      </c>
      <c r="K436" s="114" t="e">
        <f>IF(revenueReduction&gt;0.3,MAX(IF($B436="Non - avec lien de dépendance",MIN(2258,E436,$D436)*overallRate,MIN(2258,E436)*overallRate),ROUND(MAX(IF($B436="Non - avec lien de dépendance",0,MIN((0.75*E436),1694)),MIN(E436,(0.75*$D436),1694)),2)),IF($B436="Non - avec lien de dépendance",MIN(2258,E436,$D436)*overallRate,MIN(2258,E436)*overallRate))</f>
        <v>#VALUE!</v>
      </c>
      <c r="L436" s="114" t="e">
        <f>IF(revenueReduction&gt;0.3,MAX(IF($B436="Non - avec lien de dépendance",MIN(2258,F436,$D436)*overallRate,MIN(2258,F436)*overallRate),ROUND(MAX(IF($B436="Non - avec lien de dépendance",0,MIN((0.75*F436),1694)),MIN(F436,(0.75*$D436),1694)),2)),IF($B436="Non - avec lien de dépendance",MIN(2258,F436,$D436)*overallRate,MIN(2258,F436)*overallRate))</f>
        <v>#VALUE!</v>
      </c>
    </row>
    <row r="437" spans="7:12" x14ac:dyDescent="0.5">
      <c r="G437" s="56" t="str">
        <f t="shared" si="18"/>
        <v>Effectuez l’étape 1</v>
      </c>
      <c r="H437" s="56" t="str">
        <f t="shared" si="19"/>
        <v>Effectuez l’étape 1</v>
      </c>
      <c r="I437" s="3">
        <f t="shared" si="20"/>
        <v>0</v>
      </c>
      <c r="K437" s="114" t="e">
        <f>IF(revenueReduction&gt;0.3,MAX(IF($B437="Non - avec lien de dépendance",MIN(2258,E437,$D437)*overallRate,MIN(2258,E437)*overallRate),ROUND(MAX(IF($B437="Non - avec lien de dépendance",0,MIN((0.75*E437),1694)),MIN(E437,(0.75*$D437),1694)),2)),IF($B437="Non - avec lien de dépendance",MIN(2258,E437,$D437)*overallRate,MIN(2258,E437)*overallRate))</f>
        <v>#VALUE!</v>
      </c>
      <c r="L437" s="114" t="e">
        <f>IF(revenueReduction&gt;0.3,MAX(IF($B437="Non - avec lien de dépendance",MIN(2258,F437,$D437)*overallRate,MIN(2258,F437)*overallRate),ROUND(MAX(IF($B437="Non - avec lien de dépendance",0,MIN((0.75*F437),1694)),MIN(F437,(0.75*$D437),1694)),2)),IF($B437="Non - avec lien de dépendance",MIN(2258,F437,$D437)*overallRate,MIN(2258,F437)*overallRate))</f>
        <v>#VALUE!</v>
      </c>
    </row>
    <row r="438" spans="7:12" x14ac:dyDescent="0.5">
      <c r="G438" s="56" t="str">
        <f t="shared" si="18"/>
        <v>Effectuez l’étape 1</v>
      </c>
      <c r="H438" s="56" t="str">
        <f t="shared" si="19"/>
        <v>Effectuez l’étape 1</v>
      </c>
      <c r="I438" s="3">
        <f t="shared" si="20"/>
        <v>0</v>
      </c>
      <c r="K438" s="114" t="e">
        <f>IF(revenueReduction&gt;0.3,MAX(IF($B438="Non - avec lien de dépendance",MIN(2258,E438,$D438)*overallRate,MIN(2258,E438)*overallRate),ROUND(MAX(IF($B438="Non - avec lien de dépendance",0,MIN((0.75*E438),1694)),MIN(E438,(0.75*$D438),1694)),2)),IF($B438="Non - avec lien de dépendance",MIN(2258,E438,$D438)*overallRate,MIN(2258,E438)*overallRate))</f>
        <v>#VALUE!</v>
      </c>
      <c r="L438" s="114" t="e">
        <f>IF(revenueReduction&gt;0.3,MAX(IF($B438="Non - avec lien de dépendance",MIN(2258,F438,$D438)*overallRate,MIN(2258,F438)*overallRate),ROUND(MAX(IF($B438="Non - avec lien de dépendance",0,MIN((0.75*F438),1694)),MIN(F438,(0.75*$D438),1694)),2)),IF($B438="Non - avec lien de dépendance",MIN(2258,F438,$D438)*overallRate,MIN(2258,F438)*overallRate))</f>
        <v>#VALUE!</v>
      </c>
    </row>
    <row r="439" spans="7:12" x14ac:dyDescent="0.5">
      <c r="G439" s="56" t="str">
        <f t="shared" si="18"/>
        <v>Effectuez l’étape 1</v>
      </c>
      <c r="H439" s="56" t="str">
        <f t="shared" si="19"/>
        <v>Effectuez l’étape 1</v>
      </c>
      <c r="I439" s="3">
        <f t="shared" si="20"/>
        <v>0</v>
      </c>
      <c r="K439" s="114" t="e">
        <f>IF(revenueReduction&gt;0.3,MAX(IF($B439="Non - avec lien de dépendance",MIN(2258,E439,$D439)*overallRate,MIN(2258,E439)*overallRate),ROUND(MAX(IF($B439="Non - avec lien de dépendance",0,MIN((0.75*E439),1694)),MIN(E439,(0.75*$D439),1694)),2)),IF($B439="Non - avec lien de dépendance",MIN(2258,E439,$D439)*overallRate,MIN(2258,E439)*overallRate))</f>
        <v>#VALUE!</v>
      </c>
      <c r="L439" s="114" t="e">
        <f>IF(revenueReduction&gt;0.3,MAX(IF($B439="Non - avec lien de dépendance",MIN(2258,F439,$D439)*overallRate,MIN(2258,F439)*overallRate),ROUND(MAX(IF($B439="Non - avec lien de dépendance",0,MIN((0.75*F439),1694)),MIN(F439,(0.75*$D439),1694)),2)),IF($B439="Non - avec lien de dépendance",MIN(2258,F439,$D439)*overallRate,MIN(2258,F439)*overallRate))</f>
        <v>#VALUE!</v>
      </c>
    </row>
    <row r="440" spans="7:12" x14ac:dyDescent="0.5">
      <c r="G440" s="56" t="str">
        <f t="shared" si="18"/>
        <v>Effectuez l’étape 1</v>
      </c>
      <c r="H440" s="56" t="str">
        <f t="shared" si="19"/>
        <v>Effectuez l’étape 1</v>
      </c>
      <c r="I440" s="3">
        <f t="shared" si="20"/>
        <v>0</v>
      </c>
      <c r="K440" s="114" t="e">
        <f>IF(revenueReduction&gt;0.3,MAX(IF($B440="Non - avec lien de dépendance",MIN(2258,E440,$D440)*overallRate,MIN(2258,E440)*overallRate),ROUND(MAX(IF($B440="Non - avec lien de dépendance",0,MIN((0.75*E440),1694)),MIN(E440,(0.75*$D440),1694)),2)),IF($B440="Non - avec lien de dépendance",MIN(2258,E440,$D440)*overallRate,MIN(2258,E440)*overallRate))</f>
        <v>#VALUE!</v>
      </c>
      <c r="L440" s="114" t="e">
        <f>IF(revenueReduction&gt;0.3,MAX(IF($B440="Non - avec lien de dépendance",MIN(2258,F440,$D440)*overallRate,MIN(2258,F440)*overallRate),ROUND(MAX(IF($B440="Non - avec lien de dépendance",0,MIN((0.75*F440),1694)),MIN(F440,(0.75*$D440),1694)),2)),IF($B440="Non - avec lien de dépendance",MIN(2258,F440,$D440)*overallRate,MIN(2258,F440)*overallRate))</f>
        <v>#VALUE!</v>
      </c>
    </row>
    <row r="441" spans="7:12" x14ac:dyDescent="0.5">
      <c r="G441" s="56" t="str">
        <f t="shared" si="18"/>
        <v>Effectuez l’étape 1</v>
      </c>
      <c r="H441" s="56" t="str">
        <f t="shared" si="19"/>
        <v>Effectuez l’étape 1</v>
      </c>
      <c r="I441" s="3">
        <f t="shared" si="20"/>
        <v>0</v>
      </c>
      <c r="K441" s="114" t="e">
        <f>IF(revenueReduction&gt;0.3,MAX(IF($B441="Non - avec lien de dépendance",MIN(2258,E441,$D441)*overallRate,MIN(2258,E441)*overallRate),ROUND(MAX(IF($B441="Non - avec lien de dépendance",0,MIN((0.75*E441),1694)),MIN(E441,(0.75*$D441),1694)),2)),IF($B441="Non - avec lien de dépendance",MIN(2258,E441,$D441)*overallRate,MIN(2258,E441)*overallRate))</f>
        <v>#VALUE!</v>
      </c>
      <c r="L441" s="114" t="e">
        <f>IF(revenueReduction&gt;0.3,MAX(IF($B441="Non - avec lien de dépendance",MIN(2258,F441,$D441)*overallRate,MIN(2258,F441)*overallRate),ROUND(MAX(IF($B441="Non - avec lien de dépendance",0,MIN((0.75*F441),1694)),MIN(F441,(0.75*$D441),1694)),2)),IF($B441="Non - avec lien de dépendance",MIN(2258,F441,$D441)*overallRate,MIN(2258,F441)*overallRate))</f>
        <v>#VALUE!</v>
      </c>
    </row>
    <row r="442" spans="7:12" x14ac:dyDescent="0.5">
      <c r="G442" s="56" t="str">
        <f t="shared" si="18"/>
        <v>Effectuez l’étape 1</v>
      </c>
      <c r="H442" s="56" t="str">
        <f t="shared" si="19"/>
        <v>Effectuez l’étape 1</v>
      </c>
      <c r="I442" s="3">
        <f t="shared" si="20"/>
        <v>0</v>
      </c>
      <c r="K442" s="114" t="e">
        <f>IF(revenueReduction&gt;0.3,MAX(IF($B442="Non - avec lien de dépendance",MIN(2258,E442,$D442)*overallRate,MIN(2258,E442)*overallRate),ROUND(MAX(IF($B442="Non - avec lien de dépendance",0,MIN((0.75*E442),1694)),MIN(E442,(0.75*$D442),1694)),2)),IF($B442="Non - avec lien de dépendance",MIN(2258,E442,$D442)*overallRate,MIN(2258,E442)*overallRate))</f>
        <v>#VALUE!</v>
      </c>
      <c r="L442" s="114" t="e">
        <f>IF(revenueReduction&gt;0.3,MAX(IF($B442="Non - avec lien de dépendance",MIN(2258,F442,$D442)*overallRate,MIN(2258,F442)*overallRate),ROUND(MAX(IF($B442="Non - avec lien de dépendance",0,MIN((0.75*F442),1694)),MIN(F442,(0.75*$D442),1694)),2)),IF($B442="Non - avec lien de dépendance",MIN(2258,F442,$D442)*overallRate,MIN(2258,F442)*overallRate))</f>
        <v>#VALUE!</v>
      </c>
    </row>
    <row r="443" spans="7:12" x14ac:dyDescent="0.5">
      <c r="G443" s="56" t="str">
        <f t="shared" si="18"/>
        <v>Effectuez l’étape 1</v>
      </c>
      <c r="H443" s="56" t="str">
        <f t="shared" si="19"/>
        <v>Effectuez l’étape 1</v>
      </c>
      <c r="I443" s="3">
        <f t="shared" si="20"/>
        <v>0</v>
      </c>
      <c r="K443" s="114" t="e">
        <f>IF(revenueReduction&gt;0.3,MAX(IF($B443="Non - avec lien de dépendance",MIN(2258,E443,$D443)*overallRate,MIN(2258,E443)*overallRate),ROUND(MAX(IF($B443="Non - avec lien de dépendance",0,MIN((0.75*E443),1694)),MIN(E443,(0.75*$D443),1694)),2)),IF($B443="Non - avec lien de dépendance",MIN(2258,E443,$D443)*overallRate,MIN(2258,E443)*overallRate))</f>
        <v>#VALUE!</v>
      </c>
      <c r="L443" s="114" t="e">
        <f>IF(revenueReduction&gt;0.3,MAX(IF($B443="Non - avec lien de dépendance",MIN(2258,F443,$D443)*overallRate,MIN(2258,F443)*overallRate),ROUND(MAX(IF($B443="Non - avec lien de dépendance",0,MIN((0.75*F443),1694)),MIN(F443,(0.75*$D443),1694)),2)),IF($B443="Non - avec lien de dépendance",MIN(2258,F443,$D443)*overallRate,MIN(2258,F443)*overallRate))</f>
        <v>#VALUE!</v>
      </c>
    </row>
    <row r="444" spans="7:12" x14ac:dyDescent="0.5">
      <c r="G444" s="56" t="str">
        <f t="shared" si="18"/>
        <v>Effectuez l’étape 1</v>
      </c>
      <c r="H444" s="56" t="str">
        <f t="shared" si="19"/>
        <v>Effectuez l’étape 1</v>
      </c>
      <c r="I444" s="3">
        <f t="shared" si="20"/>
        <v>0</v>
      </c>
      <c r="K444" s="114" t="e">
        <f>IF(revenueReduction&gt;0.3,MAX(IF($B444="Non - avec lien de dépendance",MIN(2258,E444,$D444)*overallRate,MIN(2258,E444)*overallRate),ROUND(MAX(IF($B444="Non - avec lien de dépendance",0,MIN((0.75*E444),1694)),MIN(E444,(0.75*$D444),1694)),2)),IF($B444="Non - avec lien de dépendance",MIN(2258,E444,$D444)*overallRate,MIN(2258,E444)*overallRate))</f>
        <v>#VALUE!</v>
      </c>
      <c r="L444" s="114" t="e">
        <f>IF(revenueReduction&gt;0.3,MAX(IF($B444="Non - avec lien de dépendance",MIN(2258,F444,$D444)*overallRate,MIN(2258,F444)*overallRate),ROUND(MAX(IF($B444="Non - avec lien de dépendance",0,MIN((0.75*F444),1694)),MIN(F444,(0.75*$D444),1694)),2)),IF($B444="Non - avec lien de dépendance",MIN(2258,F444,$D444)*overallRate,MIN(2258,F444)*overallRate))</f>
        <v>#VALUE!</v>
      </c>
    </row>
    <row r="445" spans="7:12" x14ac:dyDescent="0.5">
      <c r="G445" s="56" t="str">
        <f t="shared" si="18"/>
        <v>Effectuez l’étape 1</v>
      </c>
      <c r="H445" s="56" t="str">
        <f t="shared" si="19"/>
        <v>Effectuez l’étape 1</v>
      </c>
      <c r="I445" s="3">
        <f t="shared" si="20"/>
        <v>0</v>
      </c>
      <c r="K445" s="114" t="e">
        <f>IF(revenueReduction&gt;0.3,MAX(IF($B445="Non - avec lien de dépendance",MIN(2258,E445,$D445)*overallRate,MIN(2258,E445)*overallRate),ROUND(MAX(IF($B445="Non - avec lien de dépendance",0,MIN((0.75*E445),1694)),MIN(E445,(0.75*$D445),1694)),2)),IF($B445="Non - avec lien de dépendance",MIN(2258,E445,$D445)*overallRate,MIN(2258,E445)*overallRate))</f>
        <v>#VALUE!</v>
      </c>
      <c r="L445" s="114" t="e">
        <f>IF(revenueReduction&gt;0.3,MAX(IF($B445="Non - avec lien de dépendance",MIN(2258,F445,$D445)*overallRate,MIN(2258,F445)*overallRate),ROUND(MAX(IF($B445="Non - avec lien de dépendance",0,MIN((0.75*F445),1694)),MIN(F445,(0.75*$D445),1694)),2)),IF($B445="Non - avec lien de dépendance",MIN(2258,F445,$D445)*overallRate,MIN(2258,F445)*overallRate))</f>
        <v>#VALUE!</v>
      </c>
    </row>
    <row r="446" spans="7:12" x14ac:dyDescent="0.5">
      <c r="G446" s="56" t="str">
        <f t="shared" si="18"/>
        <v>Effectuez l’étape 1</v>
      </c>
      <c r="H446" s="56" t="str">
        <f t="shared" si="19"/>
        <v>Effectuez l’étape 1</v>
      </c>
      <c r="I446" s="3">
        <f t="shared" si="20"/>
        <v>0</v>
      </c>
      <c r="K446" s="114" t="e">
        <f>IF(revenueReduction&gt;0.3,MAX(IF($B446="Non - avec lien de dépendance",MIN(2258,E446,$D446)*overallRate,MIN(2258,E446)*overallRate),ROUND(MAX(IF($B446="Non - avec lien de dépendance",0,MIN((0.75*E446),1694)),MIN(E446,(0.75*$D446),1694)),2)),IF($B446="Non - avec lien de dépendance",MIN(2258,E446,$D446)*overallRate,MIN(2258,E446)*overallRate))</f>
        <v>#VALUE!</v>
      </c>
      <c r="L446" s="114" t="e">
        <f>IF(revenueReduction&gt;0.3,MAX(IF($B446="Non - avec lien de dépendance",MIN(2258,F446,$D446)*overallRate,MIN(2258,F446)*overallRate),ROUND(MAX(IF($B446="Non - avec lien de dépendance",0,MIN((0.75*F446),1694)),MIN(F446,(0.75*$D446),1694)),2)),IF($B446="Non - avec lien de dépendance",MIN(2258,F446,$D446)*overallRate,MIN(2258,F446)*overallRate))</f>
        <v>#VALUE!</v>
      </c>
    </row>
    <row r="447" spans="7:12" x14ac:dyDescent="0.5">
      <c r="G447" s="56" t="str">
        <f t="shared" si="18"/>
        <v>Effectuez l’étape 1</v>
      </c>
      <c r="H447" s="56" t="str">
        <f t="shared" si="19"/>
        <v>Effectuez l’étape 1</v>
      </c>
      <c r="I447" s="3">
        <f t="shared" si="20"/>
        <v>0</v>
      </c>
      <c r="K447" s="114" t="e">
        <f>IF(revenueReduction&gt;0.3,MAX(IF($B447="Non - avec lien de dépendance",MIN(2258,E447,$D447)*overallRate,MIN(2258,E447)*overallRate),ROUND(MAX(IF($B447="Non - avec lien de dépendance",0,MIN((0.75*E447),1694)),MIN(E447,(0.75*$D447),1694)),2)),IF($B447="Non - avec lien de dépendance",MIN(2258,E447,$D447)*overallRate,MIN(2258,E447)*overallRate))</f>
        <v>#VALUE!</v>
      </c>
      <c r="L447" s="114" t="e">
        <f>IF(revenueReduction&gt;0.3,MAX(IF($B447="Non - avec lien de dépendance",MIN(2258,F447,$D447)*overallRate,MIN(2258,F447)*overallRate),ROUND(MAX(IF($B447="Non - avec lien de dépendance",0,MIN((0.75*F447),1694)),MIN(F447,(0.75*$D447),1694)),2)),IF($B447="Non - avec lien de dépendance",MIN(2258,F447,$D447)*overallRate,MIN(2258,F447)*overallRate))</f>
        <v>#VALUE!</v>
      </c>
    </row>
    <row r="448" spans="7:12" x14ac:dyDescent="0.5">
      <c r="G448" s="56" t="str">
        <f t="shared" si="18"/>
        <v>Effectuez l’étape 1</v>
      </c>
      <c r="H448" s="56" t="str">
        <f t="shared" si="19"/>
        <v>Effectuez l’étape 1</v>
      </c>
      <c r="I448" s="3">
        <f t="shared" si="20"/>
        <v>0</v>
      </c>
      <c r="K448" s="114" t="e">
        <f>IF(revenueReduction&gt;0.3,MAX(IF($B448="Non - avec lien de dépendance",MIN(2258,E448,$D448)*overallRate,MIN(2258,E448)*overallRate),ROUND(MAX(IF($B448="Non - avec lien de dépendance",0,MIN((0.75*E448),1694)),MIN(E448,(0.75*$D448),1694)),2)),IF($B448="Non - avec lien de dépendance",MIN(2258,E448,$D448)*overallRate,MIN(2258,E448)*overallRate))</f>
        <v>#VALUE!</v>
      </c>
      <c r="L448" s="114" t="e">
        <f>IF(revenueReduction&gt;0.3,MAX(IF($B448="Non - avec lien de dépendance",MIN(2258,F448,$D448)*overallRate,MIN(2258,F448)*overallRate),ROUND(MAX(IF($B448="Non - avec lien de dépendance",0,MIN((0.75*F448),1694)),MIN(F448,(0.75*$D448),1694)),2)),IF($B448="Non - avec lien de dépendance",MIN(2258,F448,$D448)*overallRate,MIN(2258,F448)*overallRate))</f>
        <v>#VALUE!</v>
      </c>
    </row>
    <row r="449" spans="7:12" x14ac:dyDescent="0.5">
      <c r="G449" s="56" t="str">
        <f t="shared" si="18"/>
        <v>Effectuez l’étape 1</v>
      </c>
      <c r="H449" s="56" t="str">
        <f t="shared" si="19"/>
        <v>Effectuez l’étape 1</v>
      </c>
      <c r="I449" s="3">
        <f t="shared" si="20"/>
        <v>0</v>
      </c>
      <c r="K449" s="114" t="e">
        <f>IF(revenueReduction&gt;0.3,MAX(IF($B449="Non - avec lien de dépendance",MIN(2258,E449,$D449)*overallRate,MIN(2258,E449)*overallRate),ROUND(MAX(IF($B449="Non - avec lien de dépendance",0,MIN((0.75*E449),1694)),MIN(E449,(0.75*$D449),1694)),2)),IF($B449="Non - avec lien de dépendance",MIN(2258,E449,$D449)*overallRate,MIN(2258,E449)*overallRate))</f>
        <v>#VALUE!</v>
      </c>
      <c r="L449" s="114" t="e">
        <f>IF(revenueReduction&gt;0.3,MAX(IF($B449="Non - avec lien de dépendance",MIN(2258,F449,$D449)*overallRate,MIN(2258,F449)*overallRate),ROUND(MAX(IF($B449="Non - avec lien de dépendance",0,MIN((0.75*F449),1694)),MIN(F449,(0.75*$D449),1694)),2)),IF($B449="Non - avec lien de dépendance",MIN(2258,F449,$D449)*overallRate,MIN(2258,F449)*overallRate))</f>
        <v>#VALUE!</v>
      </c>
    </row>
    <row r="450" spans="7:12" x14ac:dyDescent="0.5">
      <c r="G450" s="56" t="str">
        <f t="shared" si="18"/>
        <v>Effectuez l’étape 1</v>
      </c>
      <c r="H450" s="56" t="str">
        <f t="shared" si="19"/>
        <v>Effectuez l’étape 1</v>
      </c>
      <c r="I450" s="3">
        <f t="shared" si="20"/>
        <v>0</v>
      </c>
      <c r="K450" s="114" t="e">
        <f>IF(revenueReduction&gt;0.3,MAX(IF($B450="Non - avec lien de dépendance",MIN(2258,E450,$D450)*overallRate,MIN(2258,E450)*overallRate),ROUND(MAX(IF($B450="Non - avec lien de dépendance",0,MIN((0.75*E450),1694)),MIN(E450,(0.75*$D450),1694)),2)),IF($B450="Non - avec lien de dépendance",MIN(2258,E450,$D450)*overallRate,MIN(2258,E450)*overallRate))</f>
        <v>#VALUE!</v>
      </c>
      <c r="L450" s="114" t="e">
        <f>IF(revenueReduction&gt;0.3,MAX(IF($B450="Non - avec lien de dépendance",MIN(2258,F450,$D450)*overallRate,MIN(2258,F450)*overallRate),ROUND(MAX(IF($B450="Non - avec lien de dépendance",0,MIN((0.75*F450),1694)),MIN(F450,(0.75*$D450),1694)),2)),IF($B450="Non - avec lien de dépendance",MIN(2258,F450,$D450)*overallRate,MIN(2258,F450)*overallRate))</f>
        <v>#VALUE!</v>
      </c>
    </row>
    <row r="451" spans="7:12" x14ac:dyDescent="0.5">
      <c r="G451" s="56" t="str">
        <f t="shared" si="18"/>
        <v>Effectuez l’étape 1</v>
      </c>
      <c r="H451" s="56" t="str">
        <f t="shared" si="19"/>
        <v>Effectuez l’étape 1</v>
      </c>
      <c r="I451" s="3">
        <f t="shared" si="20"/>
        <v>0</v>
      </c>
      <c r="K451" s="114" t="e">
        <f>IF(revenueReduction&gt;0.3,MAX(IF($B451="Non - avec lien de dépendance",MIN(2258,E451,$D451)*overallRate,MIN(2258,E451)*overallRate),ROUND(MAX(IF($B451="Non - avec lien de dépendance",0,MIN((0.75*E451),1694)),MIN(E451,(0.75*$D451),1694)),2)),IF($B451="Non - avec lien de dépendance",MIN(2258,E451,$D451)*overallRate,MIN(2258,E451)*overallRate))</f>
        <v>#VALUE!</v>
      </c>
      <c r="L451" s="114" t="e">
        <f>IF(revenueReduction&gt;0.3,MAX(IF($B451="Non - avec lien de dépendance",MIN(2258,F451,$D451)*overallRate,MIN(2258,F451)*overallRate),ROUND(MAX(IF($B451="Non - avec lien de dépendance",0,MIN((0.75*F451),1694)),MIN(F451,(0.75*$D451),1694)),2)),IF($B451="Non - avec lien de dépendance",MIN(2258,F451,$D451)*overallRate,MIN(2258,F451)*overallRate))</f>
        <v>#VALUE!</v>
      </c>
    </row>
    <row r="452" spans="7:12" x14ac:dyDescent="0.5">
      <c r="G452" s="56" t="str">
        <f t="shared" si="18"/>
        <v>Effectuez l’étape 1</v>
      </c>
      <c r="H452" s="56" t="str">
        <f t="shared" si="19"/>
        <v>Effectuez l’étape 1</v>
      </c>
      <c r="I452" s="3">
        <f t="shared" si="20"/>
        <v>0</v>
      </c>
      <c r="K452" s="114" t="e">
        <f>IF(revenueReduction&gt;0.3,MAX(IF($B452="Non - avec lien de dépendance",MIN(2258,E452,$D452)*overallRate,MIN(2258,E452)*overallRate),ROUND(MAX(IF($B452="Non - avec lien de dépendance",0,MIN((0.75*E452),1694)),MIN(E452,(0.75*$D452),1694)),2)),IF($B452="Non - avec lien de dépendance",MIN(2258,E452,$D452)*overallRate,MIN(2258,E452)*overallRate))</f>
        <v>#VALUE!</v>
      </c>
      <c r="L452" s="114" t="e">
        <f>IF(revenueReduction&gt;0.3,MAX(IF($B452="Non - avec lien de dépendance",MIN(2258,F452,$D452)*overallRate,MIN(2258,F452)*overallRate),ROUND(MAX(IF($B452="Non - avec lien de dépendance",0,MIN((0.75*F452),1694)),MIN(F452,(0.75*$D452),1694)),2)),IF($B452="Non - avec lien de dépendance",MIN(2258,F452,$D452)*overallRate,MIN(2258,F452)*overallRate))</f>
        <v>#VALUE!</v>
      </c>
    </row>
    <row r="453" spans="7:12" x14ac:dyDescent="0.5">
      <c r="G453" s="56" t="str">
        <f t="shared" si="18"/>
        <v>Effectuez l’étape 1</v>
      </c>
      <c r="H453" s="56" t="str">
        <f t="shared" si="19"/>
        <v>Effectuez l’étape 1</v>
      </c>
      <c r="I453" s="3">
        <f t="shared" si="20"/>
        <v>0</v>
      </c>
      <c r="K453" s="114" t="e">
        <f>IF(revenueReduction&gt;0.3,MAX(IF($B453="Non - avec lien de dépendance",MIN(2258,E453,$D453)*overallRate,MIN(2258,E453)*overallRate),ROUND(MAX(IF($B453="Non - avec lien de dépendance",0,MIN((0.75*E453),1694)),MIN(E453,(0.75*$D453),1694)),2)),IF($B453="Non - avec lien de dépendance",MIN(2258,E453,$D453)*overallRate,MIN(2258,E453)*overallRate))</f>
        <v>#VALUE!</v>
      </c>
      <c r="L453" s="114" t="e">
        <f>IF(revenueReduction&gt;0.3,MAX(IF($B453="Non - avec lien de dépendance",MIN(2258,F453,$D453)*overallRate,MIN(2258,F453)*overallRate),ROUND(MAX(IF($B453="Non - avec lien de dépendance",0,MIN((0.75*F453),1694)),MIN(F453,(0.75*$D453),1694)),2)),IF($B453="Non - avec lien de dépendance",MIN(2258,F453,$D453)*overallRate,MIN(2258,F453)*overallRate))</f>
        <v>#VALUE!</v>
      </c>
    </row>
    <row r="454" spans="7:12" x14ac:dyDescent="0.5">
      <c r="G454" s="56" t="str">
        <f t="shared" ref="G454:G517" si="21">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22">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20"/>
        <v>0</v>
      </c>
      <c r="K454" s="114" t="e">
        <f>IF(revenueReduction&gt;0.3,MAX(IF($B454="Non - avec lien de dépendance",MIN(2258,E454,$D454)*overallRate,MIN(2258,E454)*overallRate),ROUND(MAX(IF($B454="Non - avec lien de dépendance",0,MIN((0.75*E454),1694)),MIN(E454,(0.75*$D454),1694)),2)),IF($B454="Non - avec lien de dépendance",MIN(2258,E454,$D454)*overallRate,MIN(2258,E454)*overallRate))</f>
        <v>#VALUE!</v>
      </c>
      <c r="L454" s="114" t="e">
        <f>IF(revenueReduction&gt;0.3,MAX(IF($B454="Non - avec lien de dépendance",MIN(2258,F454,$D454)*overallRate,MIN(2258,F454)*overallRate),ROUND(MAX(IF($B454="Non - avec lien de dépendance",0,MIN((0.75*F454),1694)),MIN(F454,(0.75*$D454),1694)),2)),IF($B454="Non - avec lien de dépendance",MIN(2258,F454,$D454)*overallRate,MIN(2258,F454)*overallRate))</f>
        <v>#VALUE!</v>
      </c>
    </row>
    <row r="455" spans="7:12" x14ac:dyDescent="0.5">
      <c r="G455" s="56" t="str">
        <f t="shared" si="21"/>
        <v>Effectuez l’étape 1</v>
      </c>
      <c r="H455" s="56" t="str">
        <f t="shared" si="22"/>
        <v>Effectuez l’étape 1</v>
      </c>
      <c r="I455" s="3">
        <f t="shared" ref="I455:I518" si="23">IF(AND(COUNT(B455:F455)&gt;0,OR(COUNT(D455:F455)&lt;&gt;3,ISBLANK(B455))),"Fill out all amounts",SUM(G455:H455))</f>
        <v>0</v>
      </c>
      <c r="K455" s="114" t="e">
        <f>IF(revenueReduction&gt;0.3,MAX(IF($B455="Non - avec lien de dépendance",MIN(2258,E455,$D455)*overallRate,MIN(2258,E455)*overallRate),ROUND(MAX(IF($B455="Non - avec lien de dépendance",0,MIN((0.75*E455),1694)),MIN(E455,(0.75*$D455),1694)),2)),IF($B455="Non - avec lien de dépendance",MIN(2258,E455,$D455)*overallRate,MIN(2258,E455)*overallRate))</f>
        <v>#VALUE!</v>
      </c>
      <c r="L455" s="114" t="e">
        <f>IF(revenueReduction&gt;0.3,MAX(IF($B455="Non - avec lien de dépendance",MIN(2258,F455,$D455)*overallRate,MIN(2258,F455)*overallRate),ROUND(MAX(IF($B455="Non - avec lien de dépendance",0,MIN((0.75*F455),1694)),MIN(F455,(0.75*$D455),1694)),2)),IF($B455="Non - avec lien de dépendance",MIN(2258,F455,$D455)*overallRate,MIN(2258,F455)*overallRate))</f>
        <v>#VALUE!</v>
      </c>
    </row>
    <row r="456" spans="7:12" x14ac:dyDescent="0.5">
      <c r="G456" s="56" t="str">
        <f t="shared" si="21"/>
        <v>Effectuez l’étape 1</v>
      </c>
      <c r="H456" s="56" t="str">
        <f t="shared" si="22"/>
        <v>Effectuez l’étape 1</v>
      </c>
      <c r="I456" s="3">
        <f t="shared" si="23"/>
        <v>0</v>
      </c>
      <c r="K456" s="114" t="e">
        <f>IF(revenueReduction&gt;0.3,MAX(IF($B456="Non - avec lien de dépendance",MIN(2258,E456,$D456)*overallRate,MIN(2258,E456)*overallRate),ROUND(MAX(IF($B456="Non - avec lien de dépendance",0,MIN((0.75*E456),1694)),MIN(E456,(0.75*$D456),1694)),2)),IF($B456="Non - avec lien de dépendance",MIN(2258,E456,$D456)*overallRate,MIN(2258,E456)*overallRate))</f>
        <v>#VALUE!</v>
      </c>
      <c r="L456" s="114" t="e">
        <f>IF(revenueReduction&gt;0.3,MAX(IF($B456="Non - avec lien de dépendance",MIN(2258,F456,$D456)*overallRate,MIN(2258,F456)*overallRate),ROUND(MAX(IF($B456="Non - avec lien de dépendance",0,MIN((0.75*F456),1694)),MIN(F456,(0.75*$D456),1694)),2)),IF($B456="Non - avec lien de dépendance",MIN(2258,F456,$D456)*overallRate,MIN(2258,F456)*overallRate))</f>
        <v>#VALUE!</v>
      </c>
    </row>
    <row r="457" spans="7:12" x14ac:dyDescent="0.5">
      <c r="G457" s="56" t="str">
        <f t="shared" si="21"/>
        <v>Effectuez l’étape 1</v>
      </c>
      <c r="H457" s="56" t="str">
        <f t="shared" si="22"/>
        <v>Effectuez l’étape 1</v>
      </c>
      <c r="I457" s="3">
        <f t="shared" si="23"/>
        <v>0</v>
      </c>
      <c r="K457" s="114" t="e">
        <f>IF(revenueReduction&gt;0.3,MAX(IF($B457="Non - avec lien de dépendance",MIN(2258,E457,$D457)*overallRate,MIN(2258,E457)*overallRate),ROUND(MAX(IF($B457="Non - avec lien de dépendance",0,MIN((0.75*E457),1694)),MIN(E457,(0.75*$D457),1694)),2)),IF($B457="Non - avec lien de dépendance",MIN(2258,E457,$D457)*overallRate,MIN(2258,E457)*overallRate))</f>
        <v>#VALUE!</v>
      </c>
      <c r="L457" s="114" t="e">
        <f>IF(revenueReduction&gt;0.3,MAX(IF($B457="Non - avec lien de dépendance",MIN(2258,F457,$D457)*overallRate,MIN(2258,F457)*overallRate),ROUND(MAX(IF($B457="Non - avec lien de dépendance",0,MIN((0.75*F457),1694)),MIN(F457,(0.75*$D457),1694)),2)),IF($B457="Non - avec lien de dépendance",MIN(2258,F457,$D457)*overallRate,MIN(2258,F457)*overallRate))</f>
        <v>#VALUE!</v>
      </c>
    </row>
    <row r="458" spans="7:12" x14ac:dyDescent="0.5">
      <c r="G458" s="56" t="str">
        <f t="shared" si="21"/>
        <v>Effectuez l’étape 1</v>
      </c>
      <c r="H458" s="56" t="str">
        <f t="shared" si="22"/>
        <v>Effectuez l’étape 1</v>
      </c>
      <c r="I458" s="3">
        <f t="shared" si="23"/>
        <v>0</v>
      </c>
      <c r="K458" s="114" t="e">
        <f>IF(revenueReduction&gt;0.3,MAX(IF($B458="Non - avec lien de dépendance",MIN(2258,E458,$D458)*overallRate,MIN(2258,E458)*overallRate),ROUND(MAX(IF($B458="Non - avec lien de dépendance",0,MIN((0.75*E458),1694)),MIN(E458,(0.75*$D458),1694)),2)),IF($B458="Non - avec lien de dépendance",MIN(2258,E458,$D458)*overallRate,MIN(2258,E458)*overallRate))</f>
        <v>#VALUE!</v>
      </c>
      <c r="L458" s="114" t="e">
        <f>IF(revenueReduction&gt;0.3,MAX(IF($B458="Non - avec lien de dépendance",MIN(2258,F458,$D458)*overallRate,MIN(2258,F458)*overallRate),ROUND(MAX(IF($B458="Non - avec lien de dépendance",0,MIN((0.75*F458),1694)),MIN(F458,(0.75*$D458),1694)),2)),IF($B458="Non - avec lien de dépendance",MIN(2258,F458,$D458)*overallRate,MIN(2258,F458)*overallRate))</f>
        <v>#VALUE!</v>
      </c>
    </row>
    <row r="459" spans="7:12" x14ac:dyDescent="0.5">
      <c r="G459" s="56" t="str">
        <f t="shared" si="21"/>
        <v>Effectuez l’étape 1</v>
      </c>
      <c r="H459" s="56" t="str">
        <f t="shared" si="22"/>
        <v>Effectuez l’étape 1</v>
      </c>
      <c r="I459" s="3">
        <f t="shared" si="23"/>
        <v>0</v>
      </c>
      <c r="K459" s="114" t="e">
        <f>IF(revenueReduction&gt;0.3,MAX(IF($B459="Non - avec lien de dépendance",MIN(2258,E459,$D459)*overallRate,MIN(2258,E459)*overallRate),ROUND(MAX(IF($B459="Non - avec lien de dépendance",0,MIN((0.75*E459),1694)),MIN(E459,(0.75*$D459),1694)),2)),IF($B459="Non - avec lien de dépendance",MIN(2258,E459,$D459)*overallRate,MIN(2258,E459)*overallRate))</f>
        <v>#VALUE!</v>
      </c>
      <c r="L459" s="114" t="e">
        <f>IF(revenueReduction&gt;0.3,MAX(IF($B459="Non - avec lien de dépendance",MIN(2258,F459,$D459)*overallRate,MIN(2258,F459)*overallRate),ROUND(MAX(IF($B459="Non - avec lien de dépendance",0,MIN((0.75*F459),1694)),MIN(F459,(0.75*$D459),1694)),2)),IF($B459="Non - avec lien de dépendance",MIN(2258,F459,$D459)*overallRate,MIN(2258,F459)*overallRate))</f>
        <v>#VALUE!</v>
      </c>
    </row>
    <row r="460" spans="7:12" x14ac:dyDescent="0.5">
      <c r="G460" s="56" t="str">
        <f t="shared" si="21"/>
        <v>Effectuez l’étape 1</v>
      </c>
      <c r="H460" s="56" t="str">
        <f t="shared" si="22"/>
        <v>Effectuez l’étape 1</v>
      </c>
      <c r="I460" s="3">
        <f t="shared" si="23"/>
        <v>0</v>
      </c>
      <c r="K460" s="114" t="e">
        <f>IF(revenueReduction&gt;0.3,MAX(IF($B460="Non - avec lien de dépendance",MIN(2258,E460,$D460)*overallRate,MIN(2258,E460)*overallRate),ROUND(MAX(IF($B460="Non - avec lien de dépendance",0,MIN((0.75*E460),1694)),MIN(E460,(0.75*$D460),1694)),2)),IF($B460="Non - avec lien de dépendance",MIN(2258,E460,$D460)*overallRate,MIN(2258,E460)*overallRate))</f>
        <v>#VALUE!</v>
      </c>
      <c r="L460" s="114" t="e">
        <f>IF(revenueReduction&gt;0.3,MAX(IF($B460="Non - avec lien de dépendance",MIN(2258,F460,$D460)*overallRate,MIN(2258,F460)*overallRate),ROUND(MAX(IF($B460="Non - avec lien de dépendance",0,MIN((0.75*F460),1694)),MIN(F460,(0.75*$D460),1694)),2)),IF($B460="Non - avec lien de dépendance",MIN(2258,F460,$D460)*overallRate,MIN(2258,F460)*overallRate))</f>
        <v>#VALUE!</v>
      </c>
    </row>
    <row r="461" spans="7:12" x14ac:dyDescent="0.5">
      <c r="G461" s="56" t="str">
        <f t="shared" si="21"/>
        <v>Effectuez l’étape 1</v>
      </c>
      <c r="H461" s="56" t="str">
        <f t="shared" si="22"/>
        <v>Effectuez l’étape 1</v>
      </c>
      <c r="I461" s="3">
        <f t="shared" si="23"/>
        <v>0</v>
      </c>
      <c r="K461" s="114" t="e">
        <f>IF(revenueReduction&gt;0.3,MAX(IF($B461="Non - avec lien de dépendance",MIN(2258,E461,$D461)*overallRate,MIN(2258,E461)*overallRate),ROUND(MAX(IF($B461="Non - avec lien de dépendance",0,MIN((0.75*E461),1694)),MIN(E461,(0.75*$D461),1694)),2)),IF($B461="Non - avec lien de dépendance",MIN(2258,E461,$D461)*overallRate,MIN(2258,E461)*overallRate))</f>
        <v>#VALUE!</v>
      </c>
      <c r="L461" s="114" t="e">
        <f>IF(revenueReduction&gt;0.3,MAX(IF($B461="Non - avec lien de dépendance",MIN(2258,F461,$D461)*overallRate,MIN(2258,F461)*overallRate),ROUND(MAX(IF($B461="Non - avec lien de dépendance",0,MIN((0.75*F461),1694)),MIN(F461,(0.75*$D461),1694)),2)),IF($B461="Non - avec lien de dépendance",MIN(2258,F461,$D461)*overallRate,MIN(2258,F461)*overallRate))</f>
        <v>#VALUE!</v>
      </c>
    </row>
    <row r="462" spans="7:12" x14ac:dyDescent="0.5">
      <c r="G462" s="56" t="str">
        <f t="shared" si="21"/>
        <v>Effectuez l’étape 1</v>
      </c>
      <c r="H462" s="56" t="str">
        <f t="shared" si="22"/>
        <v>Effectuez l’étape 1</v>
      </c>
      <c r="I462" s="3">
        <f t="shared" si="23"/>
        <v>0</v>
      </c>
      <c r="K462" s="114" t="e">
        <f>IF(revenueReduction&gt;0.3,MAX(IF($B462="Non - avec lien de dépendance",MIN(2258,E462,$D462)*overallRate,MIN(2258,E462)*overallRate),ROUND(MAX(IF($B462="Non - avec lien de dépendance",0,MIN((0.75*E462),1694)),MIN(E462,(0.75*$D462),1694)),2)),IF($B462="Non - avec lien de dépendance",MIN(2258,E462,$D462)*overallRate,MIN(2258,E462)*overallRate))</f>
        <v>#VALUE!</v>
      </c>
      <c r="L462" s="114" t="e">
        <f>IF(revenueReduction&gt;0.3,MAX(IF($B462="Non - avec lien de dépendance",MIN(2258,F462,$D462)*overallRate,MIN(2258,F462)*overallRate),ROUND(MAX(IF($B462="Non - avec lien de dépendance",0,MIN((0.75*F462),1694)),MIN(F462,(0.75*$D462),1694)),2)),IF($B462="Non - avec lien de dépendance",MIN(2258,F462,$D462)*overallRate,MIN(2258,F462)*overallRate))</f>
        <v>#VALUE!</v>
      </c>
    </row>
    <row r="463" spans="7:12" x14ac:dyDescent="0.5">
      <c r="G463" s="56" t="str">
        <f t="shared" si="21"/>
        <v>Effectuez l’étape 1</v>
      </c>
      <c r="H463" s="56" t="str">
        <f t="shared" si="22"/>
        <v>Effectuez l’étape 1</v>
      </c>
      <c r="I463" s="3">
        <f t="shared" si="23"/>
        <v>0</v>
      </c>
      <c r="K463" s="114" t="e">
        <f>IF(revenueReduction&gt;0.3,MAX(IF($B463="Non - avec lien de dépendance",MIN(2258,E463,$D463)*overallRate,MIN(2258,E463)*overallRate),ROUND(MAX(IF($B463="Non - avec lien de dépendance",0,MIN((0.75*E463),1694)),MIN(E463,(0.75*$D463),1694)),2)),IF($B463="Non - avec lien de dépendance",MIN(2258,E463,$D463)*overallRate,MIN(2258,E463)*overallRate))</f>
        <v>#VALUE!</v>
      </c>
      <c r="L463" s="114" t="e">
        <f>IF(revenueReduction&gt;0.3,MAX(IF($B463="Non - avec lien de dépendance",MIN(2258,F463,$D463)*overallRate,MIN(2258,F463)*overallRate),ROUND(MAX(IF($B463="Non - avec lien de dépendance",0,MIN((0.75*F463),1694)),MIN(F463,(0.75*$D463),1694)),2)),IF($B463="Non - avec lien de dépendance",MIN(2258,F463,$D463)*overallRate,MIN(2258,F463)*overallRate))</f>
        <v>#VALUE!</v>
      </c>
    </row>
    <row r="464" spans="7:12" x14ac:dyDescent="0.5">
      <c r="G464" s="56" t="str">
        <f t="shared" si="21"/>
        <v>Effectuez l’étape 1</v>
      </c>
      <c r="H464" s="56" t="str">
        <f t="shared" si="22"/>
        <v>Effectuez l’étape 1</v>
      </c>
      <c r="I464" s="3">
        <f t="shared" si="23"/>
        <v>0</v>
      </c>
      <c r="K464" s="114" t="e">
        <f>IF(revenueReduction&gt;0.3,MAX(IF($B464="Non - avec lien de dépendance",MIN(2258,E464,$D464)*overallRate,MIN(2258,E464)*overallRate),ROUND(MAX(IF($B464="Non - avec lien de dépendance",0,MIN((0.75*E464),1694)),MIN(E464,(0.75*$D464),1694)),2)),IF($B464="Non - avec lien de dépendance",MIN(2258,E464,$D464)*overallRate,MIN(2258,E464)*overallRate))</f>
        <v>#VALUE!</v>
      </c>
      <c r="L464" s="114" t="e">
        <f>IF(revenueReduction&gt;0.3,MAX(IF($B464="Non - avec lien de dépendance",MIN(2258,F464,$D464)*overallRate,MIN(2258,F464)*overallRate),ROUND(MAX(IF($B464="Non - avec lien de dépendance",0,MIN((0.75*F464),1694)),MIN(F464,(0.75*$D464),1694)),2)),IF($B464="Non - avec lien de dépendance",MIN(2258,F464,$D464)*overallRate,MIN(2258,F464)*overallRate))</f>
        <v>#VALUE!</v>
      </c>
    </row>
    <row r="465" spans="7:12" x14ac:dyDescent="0.5">
      <c r="G465" s="56" t="str">
        <f t="shared" si="21"/>
        <v>Effectuez l’étape 1</v>
      </c>
      <c r="H465" s="56" t="str">
        <f t="shared" si="22"/>
        <v>Effectuez l’étape 1</v>
      </c>
      <c r="I465" s="3">
        <f t="shared" si="23"/>
        <v>0</v>
      </c>
      <c r="K465" s="114" t="e">
        <f>IF(revenueReduction&gt;0.3,MAX(IF($B465="Non - avec lien de dépendance",MIN(2258,E465,$D465)*overallRate,MIN(2258,E465)*overallRate),ROUND(MAX(IF($B465="Non - avec lien de dépendance",0,MIN((0.75*E465),1694)),MIN(E465,(0.75*$D465),1694)),2)),IF($B465="Non - avec lien de dépendance",MIN(2258,E465,$D465)*overallRate,MIN(2258,E465)*overallRate))</f>
        <v>#VALUE!</v>
      </c>
      <c r="L465" s="114" t="e">
        <f>IF(revenueReduction&gt;0.3,MAX(IF($B465="Non - avec lien de dépendance",MIN(2258,F465,$D465)*overallRate,MIN(2258,F465)*overallRate),ROUND(MAX(IF($B465="Non - avec lien de dépendance",0,MIN((0.75*F465),1694)),MIN(F465,(0.75*$D465),1694)),2)),IF($B465="Non - avec lien de dépendance",MIN(2258,F465,$D465)*overallRate,MIN(2258,F465)*overallRate))</f>
        <v>#VALUE!</v>
      </c>
    </row>
    <row r="466" spans="7:12" x14ac:dyDescent="0.5">
      <c r="G466" s="56" t="str">
        <f t="shared" si="21"/>
        <v>Effectuez l’étape 1</v>
      </c>
      <c r="H466" s="56" t="str">
        <f t="shared" si="22"/>
        <v>Effectuez l’étape 1</v>
      </c>
      <c r="I466" s="3">
        <f t="shared" si="23"/>
        <v>0</v>
      </c>
      <c r="K466" s="114" t="e">
        <f>IF(revenueReduction&gt;0.3,MAX(IF($B466="Non - avec lien de dépendance",MIN(2258,E466,$D466)*overallRate,MIN(2258,E466)*overallRate),ROUND(MAX(IF($B466="Non - avec lien de dépendance",0,MIN((0.75*E466),1694)),MIN(E466,(0.75*$D466),1694)),2)),IF($B466="Non - avec lien de dépendance",MIN(2258,E466,$D466)*overallRate,MIN(2258,E466)*overallRate))</f>
        <v>#VALUE!</v>
      </c>
      <c r="L466" s="114" t="e">
        <f>IF(revenueReduction&gt;0.3,MAX(IF($B466="Non - avec lien de dépendance",MIN(2258,F466,$D466)*overallRate,MIN(2258,F466)*overallRate),ROUND(MAX(IF($B466="Non - avec lien de dépendance",0,MIN((0.75*F466),1694)),MIN(F466,(0.75*$D466),1694)),2)),IF($B466="Non - avec lien de dépendance",MIN(2258,F466,$D466)*overallRate,MIN(2258,F466)*overallRate))</f>
        <v>#VALUE!</v>
      </c>
    </row>
    <row r="467" spans="7:12" x14ac:dyDescent="0.5">
      <c r="G467" s="56" t="str">
        <f t="shared" si="21"/>
        <v>Effectuez l’étape 1</v>
      </c>
      <c r="H467" s="56" t="str">
        <f t="shared" si="22"/>
        <v>Effectuez l’étape 1</v>
      </c>
      <c r="I467" s="3">
        <f t="shared" si="23"/>
        <v>0</v>
      </c>
      <c r="K467" s="114" t="e">
        <f>IF(revenueReduction&gt;0.3,MAX(IF($B467="Non - avec lien de dépendance",MIN(2258,E467,$D467)*overallRate,MIN(2258,E467)*overallRate),ROUND(MAX(IF($B467="Non - avec lien de dépendance",0,MIN((0.75*E467),1694)),MIN(E467,(0.75*$D467),1694)),2)),IF($B467="Non - avec lien de dépendance",MIN(2258,E467,$D467)*overallRate,MIN(2258,E467)*overallRate))</f>
        <v>#VALUE!</v>
      </c>
      <c r="L467" s="114" t="e">
        <f>IF(revenueReduction&gt;0.3,MAX(IF($B467="Non - avec lien de dépendance",MIN(2258,F467,$D467)*overallRate,MIN(2258,F467)*overallRate),ROUND(MAX(IF($B467="Non - avec lien de dépendance",0,MIN((0.75*F467),1694)),MIN(F467,(0.75*$D467),1694)),2)),IF($B467="Non - avec lien de dépendance",MIN(2258,F467,$D467)*overallRate,MIN(2258,F467)*overallRate))</f>
        <v>#VALUE!</v>
      </c>
    </row>
    <row r="468" spans="7:12" x14ac:dyDescent="0.5">
      <c r="G468" s="56" t="str">
        <f t="shared" si="21"/>
        <v>Effectuez l’étape 1</v>
      </c>
      <c r="H468" s="56" t="str">
        <f t="shared" si="22"/>
        <v>Effectuez l’étape 1</v>
      </c>
      <c r="I468" s="3">
        <f t="shared" si="23"/>
        <v>0</v>
      </c>
      <c r="K468" s="114" t="e">
        <f>IF(revenueReduction&gt;0.3,MAX(IF($B468="Non - avec lien de dépendance",MIN(2258,E468,$D468)*overallRate,MIN(2258,E468)*overallRate),ROUND(MAX(IF($B468="Non - avec lien de dépendance",0,MIN((0.75*E468),1694)),MIN(E468,(0.75*$D468),1694)),2)),IF($B468="Non - avec lien de dépendance",MIN(2258,E468,$D468)*overallRate,MIN(2258,E468)*overallRate))</f>
        <v>#VALUE!</v>
      </c>
      <c r="L468" s="114" t="e">
        <f>IF(revenueReduction&gt;0.3,MAX(IF($B468="Non - avec lien de dépendance",MIN(2258,F468,$D468)*overallRate,MIN(2258,F468)*overallRate),ROUND(MAX(IF($B468="Non - avec lien de dépendance",0,MIN((0.75*F468),1694)),MIN(F468,(0.75*$D468),1694)),2)),IF($B468="Non - avec lien de dépendance",MIN(2258,F468,$D468)*overallRate,MIN(2258,F468)*overallRate))</f>
        <v>#VALUE!</v>
      </c>
    </row>
    <row r="469" spans="7:12" x14ac:dyDescent="0.5">
      <c r="G469" s="56" t="str">
        <f t="shared" si="21"/>
        <v>Effectuez l’étape 1</v>
      </c>
      <c r="H469" s="56" t="str">
        <f t="shared" si="22"/>
        <v>Effectuez l’étape 1</v>
      </c>
      <c r="I469" s="3">
        <f t="shared" si="23"/>
        <v>0</v>
      </c>
      <c r="K469" s="114" t="e">
        <f>IF(revenueReduction&gt;0.3,MAX(IF($B469="Non - avec lien de dépendance",MIN(2258,E469,$D469)*overallRate,MIN(2258,E469)*overallRate),ROUND(MAX(IF($B469="Non - avec lien de dépendance",0,MIN((0.75*E469),1694)),MIN(E469,(0.75*$D469),1694)),2)),IF($B469="Non - avec lien de dépendance",MIN(2258,E469,$D469)*overallRate,MIN(2258,E469)*overallRate))</f>
        <v>#VALUE!</v>
      </c>
      <c r="L469" s="114" t="e">
        <f>IF(revenueReduction&gt;0.3,MAX(IF($B469="Non - avec lien de dépendance",MIN(2258,F469,$D469)*overallRate,MIN(2258,F469)*overallRate),ROUND(MAX(IF($B469="Non - avec lien de dépendance",0,MIN((0.75*F469),1694)),MIN(F469,(0.75*$D469),1694)),2)),IF($B469="Non - avec lien de dépendance",MIN(2258,F469,$D469)*overallRate,MIN(2258,F469)*overallRate))</f>
        <v>#VALUE!</v>
      </c>
    </row>
    <row r="470" spans="7:12" x14ac:dyDescent="0.5">
      <c r="G470" s="56" t="str">
        <f t="shared" si="21"/>
        <v>Effectuez l’étape 1</v>
      </c>
      <c r="H470" s="56" t="str">
        <f t="shared" si="22"/>
        <v>Effectuez l’étape 1</v>
      </c>
      <c r="I470" s="3">
        <f t="shared" si="23"/>
        <v>0</v>
      </c>
      <c r="K470" s="114" t="e">
        <f>IF(revenueReduction&gt;0.3,MAX(IF($B470="Non - avec lien de dépendance",MIN(2258,E470,$D470)*overallRate,MIN(2258,E470)*overallRate),ROUND(MAX(IF($B470="Non - avec lien de dépendance",0,MIN((0.75*E470),1694)),MIN(E470,(0.75*$D470),1694)),2)),IF($B470="Non - avec lien de dépendance",MIN(2258,E470,$D470)*overallRate,MIN(2258,E470)*overallRate))</f>
        <v>#VALUE!</v>
      </c>
      <c r="L470" s="114" t="e">
        <f>IF(revenueReduction&gt;0.3,MAX(IF($B470="Non - avec lien de dépendance",MIN(2258,F470,$D470)*overallRate,MIN(2258,F470)*overallRate),ROUND(MAX(IF($B470="Non - avec lien de dépendance",0,MIN((0.75*F470),1694)),MIN(F470,(0.75*$D470),1694)),2)),IF($B470="Non - avec lien de dépendance",MIN(2258,F470,$D470)*overallRate,MIN(2258,F470)*overallRate))</f>
        <v>#VALUE!</v>
      </c>
    </row>
    <row r="471" spans="7:12" x14ac:dyDescent="0.5">
      <c r="G471" s="56" t="str">
        <f t="shared" si="21"/>
        <v>Effectuez l’étape 1</v>
      </c>
      <c r="H471" s="56" t="str">
        <f t="shared" si="22"/>
        <v>Effectuez l’étape 1</v>
      </c>
      <c r="I471" s="3">
        <f t="shared" si="23"/>
        <v>0</v>
      </c>
      <c r="K471" s="114" t="e">
        <f>IF(revenueReduction&gt;0.3,MAX(IF($B471="Non - avec lien de dépendance",MIN(2258,E471,$D471)*overallRate,MIN(2258,E471)*overallRate),ROUND(MAX(IF($B471="Non - avec lien de dépendance",0,MIN((0.75*E471),1694)),MIN(E471,(0.75*$D471),1694)),2)),IF($B471="Non - avec lien de dépendance",MIN(2258,E471,$D471)*overallRate,MIN(2258,E471)*overallRate))</f>
        <v>#VALUE!</v>
      </c>
      <c r="L471" s="114" t="e">
        <f>IF(revenueReduction&gt;0.3,MAX(IF($B471="Non - avec lien de dépendance",MIN(2258,F471,$D471)*overallRate,MIN(2258,F471)*overallRate),ROUND(MAX(IF($B471="Non - avec lien de dépendance",0,MIN((0.75*F471),1694)),MIN(F471,(0.75*$D471),1694)),2)),IF($B471="Non - avec lien de dépendance",MIN(2258,F471,$D471)*overallRate,MIN(2258,F471)*overallRate))</f>
        <v>#VALUE!</v>
      </c>
    </row>
    <row r="472" spans="7:12" x14ac:dyDescent="0.5">
      <c r="G472" s="56" t="str">
        <f t="shared" si="21"/>
        <v>Effectuez l’étape 1</v>
      </c>
      <c r="H472" s="56" t="str">
        <f t="shared" si="22"/>
        <v>Effectuez l’étape 1</v>
      </c>
      <c r="I472" s="3">
        <f t="shared" si="23"/>
        <v>0</v>
      </c>
      <c r="K472" s="114" t="e">
        <f>IF(revenueReduction&gt;0.3,MAX(IF($B472="Non - avec lien de dépendance",MIN(2258,E472,$D472)*overallRate,MIN(2258,E472)*overallRate),ROUND(MAX(IF($B472="Non - avec lien de dépendance",0,MIN((0.75*E472),1694)),MIN(E472,(0.75*$D472),1694)),2)),IF($B472="Non - avec lien de dépendance",MIN(2258,E472,$D472)*overallRate,MIN(2258,E472)*overallRate))</f>
        <v>#VALUE!</v>
      </c>
      <c r="L472" s="114" t="e">
        <f>IF(revenueReduction&gt;0.3,MAX(IF($B472="Non - avec lien de dépendance",MIN(2258,F472,$D472)*overallRate,MIN(2258,F472)*overallRate),ROUND(MAX(IF($B472="Non - avec lien de dépendance",0,MIN((0.75*F472),1694)),MIN(F472,(0.75*$D472),1694)),2)),IF($B472="Non - avec lien de dépendance",MIN(2258,F472,$D472)*overallRate,MIN(2258,F472)*overallRate))</f>
        <v>#VALUE!</v>
      </c>
    </row>
    <row r="473" spans="7:12" x14ac:dyDescent="0.5">
      <c r="G473" s="56" t="str">
        <f t="shared" si="21"/>
        <v>Effectuez l’étape 1</v>
      </c>
      <c r="H473" s="56" t="str">
        <f t="shared" si="22"/>
        <v>Effectuez l’étape 1</v>
      </c>
      <c r="I473" s="3">
        <f t="shared" si="23"/>
        <v>0</v>
      </c>
      <c r="K473" s="114" t="e">
        <f>IF(revenueReduction&gt;0.3,MAX(IF($B473="Non - avec lien de dépendance",MIN(2258,E473,$D473)*overallRate,MIN(2258,E473)*overallRate),ROUND(MAX(IF($B473="Non - avec lien de dépendance",0,MIN((0.75*E473),1694)),MIN(E473,(0.75*$D473),1694)),2)),IF($B473="Non - avec lien de dépendance",MIN(2258,E473,$D473)*overallRate,MIN(2258,E473)*overallRate))</f>
        <v>#VALUE!</v>
      </c>
      <c r="L473" s="114" t="e">
        <f>IF(revenueReduction&gt;0.3,MAX(IF($B473="Non - avec lien de dépendance",MIN(2258,F473,$D473)*overallRate,MIN(2258,F473)*overallRate),ROUND(MAX(IF($B473="Non - avec lien de dépendance",0,MIN((0.75*F473),1694)),MIN(F473,(0.75*$D473),1694)),2)),IF($B473="Non - avec lien de dépendance",MIN(2258,F473,$D473)*overallRate,MIN(2258,F473)*overallRate))</f>
        <v>#VALUE!</v>
      </c>
    </row>
    <row r="474" spans="7:12" x14ac:dyDescent="0.5">
      <c r="G474" s="56" t="str">
        <f t="shared" si="21"/>
        <v>Effectuez l’étape 1</v>
      </c>
      <c r="H474" s="56" t="str">
        <f t="shared" si="22"/>
        <v>Effectuez l’étape 1</v>
      </c>
      <c r="I474" s="3">
        <f t="shared" si="23"/>
        <v>0</v>
      </c>
      <c r="K474" s="114" t="e">
        <f>IF(revenueReduction&gt;0.3,MAX(IF($B474="Non - avec lien de dépendance",MIN(2258,E474,$D474)*overallRate,MIN(2258,E474)*overallRate),ROUND(MAX(IF($B474="Non - avec lien de dépendance",0,MIN((0.75*E474),1694)),MIN(E474,(0.75*$D474),1694)),2)),IF($B474="Non - avec lien de dépendance",MIN(2258,E474,$D474)*overallRate,MIN(2258,E474)*overallRate))</f>
        <v>#VALUE!</v>
      </c>
      <c r="L474" s="114" t="e">
        <f>IF(revenueReduction&gt;0.3,MAX(IF($B474="Non - avec lien de dépendance",MIN(2258,F474,$D474)*overallRate,MIN(2258,F474)*overallRate),ROUND(MAX(IF($B474="Non - avec lien de dépendance",0,MIN((0.75*F474),1694)),MIN(F474,(0.75*$D474),1694)),2)),IF($B474="Non - avec lien de dépendance",MIN(2258,F474,$D474)*overallRate,MIN(2258,F474)*overallRate))</f>
        <v>#VALUE!</v>
      </c>
    </row>
    <row r="475" spans="7:12" x14ac:dyDescent="0.5">
      <c r="G475" s="56" t="str">
        <f t="shared" si="21"/>
        <v>Effectuez l’étape 1</v>
      </c>
      <c r="H475" s="56" t="str">
        <f t="shared" si="22"/>
        <v>Effectuez l’étape 1</v>
      </c>
      <c r="I475" s="3">
        <f t="shared" si="23"/>
        <v>0</v>
      </c>
      <c r="K475" s="114" t="e">
        <f>IF(revenueReduction&gt;0.3,MAX(IF($B475="Non - avec lien de dépendance",MIN(2258,E475,$D475)*overallRate,MIN(2258,E475)*overallRate),ROUND(MAX(IF($B475="Non - avec lien de dépendance",0,MIN((0.75*E475),1694)),MIN(E475,(0.75*$D475),1694)),2)),IF($B475="Non - avec lien de dépendance",MIN(2258,E475,$D475)*overallRate,MIN(2258,E475)*overallRate))</f>
        <v>#VALUE!</v>
      </c>
      <c r="L475" s="114" t="e">
        <f>IF(revenueReduction&gt;0.3,MAX(IF($B475="Non - avec lien de dépendance",MIN(2258,F475,$D475)*overallRate,MIN(2258,F475)*overallRate),ROUND(MAX(IF($B475="Non - avec lien de dépendance",0,MIN((0.75*F475),1694)),MIN(F475,(0.75*$D475),1694)),2)),IF($B475="Non - avec lien de dépendance",MIN(2258,F475,$D475)*overallRate,MIN(2258,F475)*overallRate))</f>
        <v>#VALUE!</v>
      </c>
    </row>
    <row r="476" spans="7:12" x14ac:dyDescent="0.5">
      <c r="G476" s="56" t="str">
        <f t="shared" si="21"/>
        <v>Effectuez l’étape 1</v>
      </c>
      <c r="H476" s="56" t="str">
        <f t="shared" si="22"/>
        <v>Effectuez l’étape 1</v>
      </c>
      <c r="I476" s="3">
        <f t="shared" si="23"/>
        <v>0</v>
      </c>
      <c r="K476" s="114" t="e">
        <f>IF(revenueReduction&gt;0.3,MAX(IF($B476="Non - avec lien de dépendance",MIN(2258,E476,$D476)*overallRate,MIN(2258,E476)*overallRate),ROUND(MAX(IF($B476="Non - avec lien de dépendance",0,MIN((0.75*E476),1694)),MIN(E476,(0.75*$D476),1694)),2)),IF($B476="Non - avec lien de dépendance",MIN(2258,E476,$D476)*overallRate,MIN(2258,E476)*overallRate))</f>
        <v>#VALUE!</v>
      </c>
      <c r="L476" s="114" t="e">
        <f>IF(revenueReduction&gt;0.3,MAX(IF($B476="Non - avec lien de dépendance",MIN(2258,F476,$D476)*overallRate,MIN(2258,F476)*overallRate),ROUND(MAX(IF($B476="Non - avec lien de dépendance",0,MIN((0.75*F476),1694)),MIN(F476,(0.75*$D476),1694)),2)),IF($B476="Non - avec lien de dépendance",MIN(2258,F476,$D476)*overallRate,MIN(2258,F476)*overallRate))</f>
        <v>#VALUE!</v>
      </c>
    </row>
    <row r="477" spans="7:12" x14ac:dyDescent="0.5">
      <c r="G477" s="56" t="str">
        <f t="shared" si="21"/>
        <v>Effectuez l’étape 1</v>
      </c>
      <c r="H477" s="56" t="str">
        <f t="shared" si="22"/>
        <v>Effectuez l’étape 1</v>
      </c>
      <c r="I477" s="3">
        <f t="shared" si="23"/>
        <v>0</v>
      </c>
      <c r="K477" s="114" t="e">
        <f>IF(revenueReduction&gt;0.3,MAX(IF($B477="Non - avec lien de dépendance",MIN(2258,E477,$D477)*overallRate,MIN(2258,E477)*overallRate),ROUND(MAX(IF($B477="Non - avec lien de dépendance",0,MIN((0.75*E477),1694)),MIN(E477,(0.75*$D477),1694)),2)),IF($B477="Non - avec lien de dépendance",MIN(2258,E477,$D477)*overallRate,MIN(2258,E477)*overallRate))</f>
        <v>#VALUE!</v>
      </c>
      <c r="L477" s="114" t="e">
        <f>IF(revenueReduction&gt;0.3,MAX(IF($B477="Non - avec lien de dépendance",MIN(2258,F477,$D477)*overallRate,MIN(2258,F477)*overallRate),ROUND(MAX(IF($B477="Non - avec lien de dépendance",0,MIN((0.75*F477),1694)),MIN(F477,(0.75*$D477),1694)),2)),IF($B477="Non - avec lien de dépendance",MIN(2258,F477,$D477)*overallRate,MIN(2258,F477)*overallRate))</f>
        <v>#VALUE!</v>
      </c>
    </row>
    <row r="478" spans="7:12" x14ac:dyDescent="0.5">
      <c r="G478" s="56" t="str">
        <f t="shared" si="21"/>
        <v>Effectuez l’étape 1</v>
      </c>
      <c r="H478" s="56" t="str">
        <f t="shared" si="22"/>
        <v>Effectuez l’étape 1</v>
      </c>
      <c r="I478" s="3">
        <f t="shared" si="23"/>
        <v>0</v>
      </c>
      <c r="K478" s="114" t="e">
        <f>IF(revenueReduction&gt;0.3,MAX(IF($B478="Non - avec lien de dépendance",MIN(2258,E478,$D478)*overallRate,MIN(2258,E478)*overallRate),ROUND(MAX(IF($B478="Non - avec lien de dépendance",0,MIN((0.75*E478),1694)),MIN(E478,(0.75*$D478),1694)),2)),IF($B478="Non - avec lien de dépendance",MIN(2258,E478,$D478)*overallRate,MIN(2258,E478)*overallRate))</f>
        <v>#VALUE!</v>
      </c>
      <c r="L478" s="114" t="e">
        <f>IF(revenueReduction&gt;0.3,MAX(IF($B478="Non - avec lien de dépendance",MIN(2258,F478,$D478)*overallRate,MIN(2258,F478)*overallRate),ROUND(MAX(IF($B478="Non - avec lien de dépendance",0,MIN((0.75*F478),1694)),MIN(F478,(0.75*$D478),1694)),2)),IF($B478="Non - avec lien de dépendance",MIN(2258,F478,$D478)*overallRate,MIN(2258,F478)*overallRate))</f>
        <v>#VALUE!</v>
      </c>
    </row>
    <row r="479" spans="7:12" x14ac:dyDescent="0.5">
      <c r="G479" s="56" t="str">
        <f t="shared" si="21"/>
        <v>Effectuez l’étape 1</v>
      </c>
      <c r="H479" s="56" t="str">
        <f t="shared" si="22"/>
        <v>Effectuez l’étape 1</v>
      </c>
      <c r="I479" s="3">
        <f t="shared" si="23"/>
        <v>0</v>
      </c>
      <c r="K479" s="114" t="e">
        <f>IF(revenueReduction&gt;0.3,MAX(IF($B479="Non - avec lien de dépendance",MIN(2258,E479,$D479)*overallRate,MIN(2258,E479)*overallRate),ROUND(MAX(IF($B479="Non - avec lien de dépendance",0,MIN((0.75*E479),1694)),MIN(E479,(0.75*$D479),1694)),2)),IF($B479="Non - avec lien de dépendance",MIN(2258,E479,$D479)*overallRate,MIN(2258,E479)*overallRate))</f>
        <v>#VALUE!</v>
      </c>
      <c r="L479" s="114" t="e">
        <f>IF(revenueReduction&gt;0.3,MAX(IF($B479="Non - avec lien de dépendance",MIN(2258,F479,$D479)*overallRate,MIN(2258,F479)*overallRate),ROUND(MAX(IF($B479="Non - avec lien de dépendance",0,MIN((0.75*F479),1694)),MIN(F479,(0.75*$D479),1694)),2)),IF($B479="Non - avec lien de dépendance",MIN(2258,F479,$D479)*overallRate,MIN(2258,F479)*overallRate))</f>
        <v>#VALUE!</v>
      </c>
    </row>
    <row r="480" spans="7:12" x14ac:dyDescent="0.5">
      <c r="G480" s="56" t="str">
        <f t="shared" si="21"/>
        <v>Effectuez l’étape 1</v>
      </c>
      <c r="H480" s="56" t="str">
        <f t="shared" si="22"/>
        <v>Effectuez l’étape 1</v>
      </c>
      <c r="I480" s="3">
        <f t="shared" si="23"/>
        <v>0</v>
      </c>
      <c r="K480" s="114" t="e">
        <f>IF(revenueReduction&gt;0.3,MAX(IF($B480="Non - avec lien de dépendance",MIN(2258,E480,$D480)*overallRate,MIN(2258,E480)*overallRate),ROUND(MAX(IF($B480="Non - avec lien de dépendance",0,MIN((0.75*E480),1694)),MIN(E480,(0.75*$D480),1694)),2)),IF($B480="Non - avec lien de dépendance",MIN(2258,E480,$D480)*overallRate,MIN(2258,E480)*overallRate))</f>
        <v>#VALUE!</v>
      </c>
      <c r="L480" s="114" t="e">
        <f>IF(revenueReduction&gt;0.3,MAX(IF($B480="Non - avec lien de dépendance",MIN(2258,F480,$D480)*overallRate,MIN(2258,F480)*overallRate),ROUND(MAX(IF($B480="Non - avec lien de dépendance",0,MIN((0.75*F480),1694)),MIN(F480,(0.75*$D480),1694)),2)),IF($B480="Non - avec lien de dépendance",MIN(2258,F480,$D480)*overallRate,MIN(2258,F480)*overallRate))</f>
        <v>#VALUE!</v>
      </c>
    </row>
    <row r="481" spans="7:12" x14ac:dyDescent="0.5">
      <c r="G481" s="56" t="str">
        <f t="shared" si="21"/>
        <v>Effectuez l’étape 1</v>
      </c>
      <c r="H481" s="56" t="str">
        <f t="shared" si="22"/>
        <v>Effectuez l’étape 1</v>
      </c>
      <c r="I481" s="3">
        <f t="shared" si="23"/>
        <v>0</v>
      </c>
      <c r="K481" s="114" t="e">
        <f>IF(revenueReduction&gt;0.3,MAX(IF($B481="Non - avec lien de dépendance",MIN(2258,E481,$D481)*overallRate,MIN(2258,E481)*overallRate),ROUND(MAX(IF($B481="Non - avec lien de dépendance",0,MIN((0.75*E481),1694)),MIN(E481,(0.75*$D481),1694)),2)),IF($B481="Non - avec lien de dépendance",MIN(2258,E481,$D481)*overallRate,MIN(2258,E481)*overallRate))</f>
        <v>#VALUE!</v>
      </c>
      <c r="L481" s="114" t="e">
        <f>IF(revenueReduction&gt;0.3,MAX(IF($B481="Non - avec lien de dépendance",MIN(2258,F481,$D481)*overallRate,MIN(2258,F481)*overallRate),ROUND(MAX(IF($B481="Non - avec lien de dépendance",0,MIN((0.75*F481),1694)),MIN(F481,(0.75*$D481),1694)),2)),IF($B481="Non - avec lien de dépendance",MIN(2258,F481,$D481)*overallRate,MIN(2258,F481)*overallRate))</f>
        <v>#VALUE!</v>
      </c>
    </row>
    <row r="482" spans="7:12" x14ac:dyDescent="0.5">
      <c r="G482" s="56" t="str">
        <f t="shared" si="21"/>
        <v>Effectuez l’étape 1</v>
      </c>
      <c r="H482" s="56" t="str">
        <f t="shared" si="22"/>
        <v>Effectuez l’étape 1</v>
      </c>
      <c r="I482" s="3">
        <f t="shared" si="23"/>
        <v>0</v>
      </c>
      <c r="K482" s="114" t="e">
        <f>IF(revenueReduction&gt;0.3,MAX(IF($B482="Non - avec lien de dépendance",MIN(2258,E482,$D482)*overallRate,MIN(2258,E482)*overallRate),ROUND(MAX(IF($B482="Non - avec lien de dépendance",0,MIN((0.75*E482),1694)),MIN(E482,(0.75*$D482),1694)),2)),IF($B482="Non - avec lien de dépendance",MIN(2258,E482,$D482)*overallRate,MIN(2258,E482)*overallRate))</f>
        <v>#VALUE!</v>
      </c>
      <c r="L482" s="114" t="e">
        <f>IF(revenueReduction&gt;0.3,MAX(IF($B482="Non - avec lien de dépendance",MIN(2258,F482,$D482)*overallRate,MIN(2258,F482)*overallRate),ROUND(MAX(IF($B482="Non - avec lien de dépendance",0,MIN((0.75*F482),1694)),MIN(F482,(0.75*$D482),1694)),2)),IF($B482="Non - avec lien de dépendance",MIN(2258,F482,$D482)*overallRate,MIN(2258,F482)*overallRate))</f>
        <v>#VALUE!</v>
      </c>
    </row>
    <row r="483" spans="7:12" x14ac:dyDescent="0.5">
      <c r="G483" s="56" t="str">
        <f t="shared" si="21"/>
        <v>Effectuez l’étape 1</v>
      </c>
      <c r="H483" s="56" t="str">
        <f t="shared" si="22"/>
        <v>Effectuez l’étape 1</v>
      </c>
      <c r="I483" s="3">
        <f t="shared" si="23"/>
        <v>0</v>
      </c>
      <c r="K483" s="114" t="e">
        <f>IF(revenueReduction&gt;0.3,MAX(IF($B483="Non - avec lien de dépendance",MIN(2258,E483,$D483)*overallRate,MIN(2258,E483)*overallRate),ROUND(MAX(IF($B483="Non - avec lien de dépendance",0,MIN((0.75*E483),1694)),MIN(E483,(0.75*$D483),1694)),2)),IF($B483="Non - avec lien de dépendance",MIN(2258,E483,$D483)*overallRate,MIN(2258,E483)*overallRate))</f>
        <v>#VALUE!</v>
      </c>
      <c r="L483" s="114" t="e">
        <f>IF(revenueReduction&gt;0.3,MAX(IF($B483="Non - avec lien de dépendance",MIN(2258,F483,$D483)*overallRate,MIN(2258,F483)*overallRate),ROUND(MAX(IF($B483="Non - avec lien de dépendance",0,MIN((0.75*F483),1694)),MIN(F483,(0.75*$D483),1694)),2)),IF($B483="Non - avec lien de dépendance",MIN(2258,F483,$D483)*overallRate,MIN(2258,F483)*overallRate))</f>
        <v>#VALUE!</v>
      </c>
    </row>
    <row r="484" spans="7:12" x14ac:dyDescent="0.5">
      <c r="G484" s="56" t="str">
        <f t="shared" si="21"/>
        <v>Effectuez l’étape 1</v>
      </c>
      <c r="H484" s="56" t="str">
        <f t="shared" si="22"/>
        <v>Effectuez l’étape 1</v>
      </c>
      <c r="I484" s="3">
        <f t="shared" si="23"/>
        <v>0</v>
      </c>
      <c r="K484" s="114" t="e">
        <f>IF(revenueReduction&gt;0.3,MAX(IF($B484="Non - avec lien de dépendance",MIN(2258,E484,$D484)*overallRate,MIN(2258,E484)*overallRate),ROUND(MAX(IF($B484="Non - avec lien de dépendance",0,MIN((0.75*E484),1694)),MIN(E484,(0.75*$D484),1694)),2)),IF($B484="Non - avec lien de dépendance",MIN(2258,E484,$D484)*overallRate,MIN(2258,E484)*overallRate))</f>
        <v>#VALUE!</v>
      </c>
      <c r="L484" s="114" t="e">
        <f>IF(revenueReduction&gt;0.3,MAX(IF($B484="Non - avec lien de dépendance",MIN(2258,F484,$D484)*overallRate,MIN(2258,F484)*overallRate),ROUND(MAX(IF($B484="Non - avec lien de dépendance",0,MIN((0.75*F484),1694)),MIN(F484,(0.75*$D484),1694)),2)),IF($B484="Non - avec lien de dépendance",MIN(2258,F484,$D484)*overallRate,MIN(2258,F484)*overallRate))</f>
        <v>#VALUE!</v>
      </c>
    </row>
    <row r="485" spans="7:12" x14ac:dyDescent="0.5">
      <c r="G485" s="56" t="str">
        <f t="shared" si="21"/>
        <v>Effectuez l’étape 1</v>
      </c>
      <c r="H485" s="56" t="str">
        <f t="shared" si="22"/>
        <v>Effectuez l’étape 1</v>
      </c>
      <c r="I485" s="3">
        <f t="shared" si="23"/>
        <v>0</v>
      </c>
      <c r="K485" s="114" t="e">
        <f>IF(revenueReduction&gt;0.3,MAX(IF($B485="Non - avec lien de dépendance",MIN(2258,E485,$D485)*overallRate,MIN(2258,E485)*overallRate),ROUND(MAX(IF($B485="Non - avec lien de dépendance",0,MIN((0.75*E485),1694)),MIN(E485,(0.75*$D485),1694)),2)),IF($B485="Non - avec lien de dépendance",MIN(2258,E485,$D485)*overallRate,MIN(2258,E485)*overallRate))</f>
        <v>#VALUE!</v>
      </c>
      <c r="L485" s="114" t="e">
        <f>IF(revenueReduction&gt;0.3,MAX(IF($B485="Non - avec lien de dépendance",MIN(2258,F485,$D485)*overallRate,MIN(2258,F485)*overallRate),ROUND(MAX(IF($B485="Non - avec lien de dépendance",0,MIN((0.75*F485),1694)),MIN(F485,(0.75*$D485),1694)),2)),IF($B485="Non - avec lien de dépendance",MIN(2258,F485,$D485)*overallRate,MIN(2258,F485)*overallRate))</f>
        <v>#VALUE!</v>
      </c>
    </row>
    <row r="486" spans="7:12" x14ac:dyDescent="0.5">
      <c r="G486" s="56" t="str">
        <f t="shared" si="21"/>
        <v>Effectuez l’étape 1</v>
      </c>
      <c r="H486" s="56" t="str">
        <f t="shared" si="22"/>
        <v>Effectuez l’étape 1</v>
      </c>
      <c r="I486" s="3">
        <f t="shared" si="23"/>
        <v>0</v>
      </c>
      <c r="K486" s="114" t="e">
        <f>IF(revenueReduction&gt;0.3,MAX(IF($B486="Non - avec lien de dépendance",MIN(2258,E486,$D486)*overallRate,MIN(2258,E486)*overallRate),ROUND(MAX(IF($B486="Non - avec lien de dépendance",0,MIN((0.75*E486),1694)),MIN(E486,(0.75*$D486),1694)),2)),IF($B486="Non - avec lien de dépendance",MIN(2258,E486,$D486)*overallRate,MIN(2258,E486)*overallRate))</f>
        <v>#VALUE!</v>
      </c>
      <c r="L486" s="114" t="e">
        <f>IF(revenueReduction&gt;0.3,MAX(IF($B486="Non - avec lien de dépendance",MIN(2258,F486,$D486)*overallRate,MIN(2258,F486)*overallRate),ROUND(MAX(IF($B486="Non - avec lien de dépendance",0,MIN((0.75*F486),1694)),MIN(F486,(0.75*$D486),1694)),2)),IF($B486="Non - avec lien de dépendance",MIN(2258,F486,$D486)*overallRate,MIN(2258,F486)*overallRate))</f>
        <v>#VALUE!</v>
      </c>
    </row>
    <row r="487" spans="7:12" x14ac:dyDescent="0.5">
      <c r="G487" s="56" t="str">
        <f t="shared" si="21"/>
        <v>Effectuez l’étape 1</v>
      </c>
      <c r="H487" s="56" t="str">
        <f t="shared" si="22"/>
        <v>Effectuez l’étape 1</v>
      </c>
      <c r="I487" s="3">
        <f t="shared" si="23"/>
        <v>0</v>
      </c>
      <c r="K487" s="114" t="e">
        <f>IF(revenueReduction&gt;0.3,MAX(IF($B487="Non - avec lien de dépendance",MIN(2258,E487,$D487)*overallRate,MIN(2258,E487)*overallRate),ROUND(MAX(IF($B487="Non - avec lien de dépendance",0,MIN((0.75*E487),1694)),MIN(E487,(0.75*$D487),1694)),2)),IF($B487="Non - avec lien de dépendance",MIN(2258,E487,$D487)*overallRate,MIN(2258,E487)*overallRate))</f>
        <v>#VALUE!</v>
      </c>
      <c r="L487" s="114" t="e">
        <f>IF(revenueReduction&gt;0.3,MAX(IF($B487="Non - avec lien de dépendance",MIN(2258,F487,$D487)*overallRate,MIN(2258,F487)*overallRate),ROUND(MAX(IF($B487="Non - avec lien de dépendance",0,MIN((0.75*F487),1694)),MIN(F487,(0.75*$D487),1694)),2)),IF($B487="Non - avec lien de dépendance",MIN(2258,F487,$D487)*overallRate,MIN(2258,F487)*overallRate))</f>
        <v>#VALUE!</v>
      </c>
    </row>
    <row r="488" spans="7:12" x14ac:dyDescent="0.5">
      <c r="G488" s="56" t="str">
        <f t="shared" si="21"/>
        <v>Effectuez l’étape 1</v>
      </c>
      <c r="H488" s="56" t="str">
        <f t="shared" si="22"/>
        <v>Effectuez l’étape 1</v>
      </c>
      <c r="I488" s="3">
        <f t="shared" si="23"/>
        <v>0</v>
      </c>
      <c r="K488" s="114" t="e">
        <f>IF(revenueReduction&gt;0.3,MAX(IF($B488="Non - avec lien de dépendance",MIN(2258,E488,$D488)*overallRate,MIN(2258,E488)*overallRate),ROUND(MAX(IF($B488="Non - avec lien de dépendance",0,MIN((0.75*E488),1694)),MIN(E488,(0.75*$D488),1694)),2)),IF($B488="Non - avec lien de dépendance",MIN(2258,E488,$D488)*overallRate,MIN(2258,E488)*overallRate))</f>
        <v>#VALUE!</v>
      </c>
      <c r="L488" s="114" t="e">
        <f>IF(revenueReduction&gt;0.3,MAX(IF($B488="Non - avec lien de dépendance",MIN(2258,F488,$D488)*overallRate,MIN(2258,F488)*overallRate),ROUND(MAX(IF($B488="Non - avec lien de dépendance",0,MIN((0.75*F488),1694)),MIN(F488,(0.75*$D488),1694)),2)),IF($B488="Non - avec lien de dépendance",MIN(2258,F488,$D488)*overallRate,MIN(2258,F488)*overallRate))</f>
        <v>#VALUE!</v>
      </c>
    </row>
    <row r="489" spans="7:12" x14ac:dyDescent="0.5">
      <c r="G489" s="56" t="str">
        <f t="shared" si="21"/>
        <v>Effectuez l’étape 1</v>
      </c>
      <c r="H489" s="56" t="str">
        <f t="shared" si="22"/>
        <v>Effectuez l’étape 1</v>
      </c>
      <c r="I489" s="3">
        <f t="shared" si="23"/>
        <v>0</v>
      </c>
      <c r="K489" s="114" t="e">
        <f>IF(revenueReduction&gt;0.3,MAX(IF($B489="Non - avec lien de dépendance",MIN(2258,E489,$D489)*overallRate,MIN(2258,E489)*overallRate),ROUND(MAX(IF($B489="Non - avec lien de dépendance",0,MIN((0.75*E489),1694)),MIN(E489,(0.75*$D489),1694)),2)),IF($B489="Non - avec lien de dépendance",MIN(2258,E489,$D489)*overallRate,MIN(2258,E489)*overallRate))</f>
        <v>#VALUE!</v>
      </c>
      <c r="L489" s="114" t="e">
        <f>IF(revenueReduction&gt;0.3,MAX(IF($B489="Non - avec lien de dépendance",MIN(2258,F489,$D489)*overallRate,MIN(2258,F489)*overallRate),ROUND(MAX(IF($B489="Non - avec lien de dépendance",0,MIN((0.75*F489),1694)),MIN(F489,(0.75*$D489),1694)),2)),IF($B489="Non - avec lien de dépendance",MIN(2258,F489,$D489)*overallRate,MIN(2258,F489)*overallRate))</f>
        <v>#VALUE!</v>
      </c>
    </row>
    <row r="490" spans="7:12" x14ac:dyDescent="0.5">
      <c r="G490" s="56" t="str">
        <f t="shared" si="21"/>
        <v>Effectuez l’étape 1</v>
      </c>
      <c r="H490" s="56" t="str">
        <f t="shared" si="22"/>
        <v>Effectuez l’étape 1</v>
      </c>
      <c r="I490" s="3">
        <f t="shared" si="23"/>
        <v>0</v>
      </c>
      <c r="K490" s="114" t="e">
        <f>IF(revenueReduction&gt;0.3,MAX(IF($B490="Non - avec lien de dépendance",MIN(2258,E490,$D490)*overallRate,MIN(2258,E490)*overallRate),ROUND(MAX(IF($B490="Non - avec lien de dépendance",0,MIN((0.75*E490),1694)),MIN(E490,(0.75*$D490),1694)),2)),IF($B490="Non - avec lien de dépendance",MIN(2258,E490,$D490)*overallRate,MIN(2258,E490)*overallRate))</f>
        <v>#VALUE!</v>
      </c>
      <c r="L490" s="114" t="e">
        <f>IF(revenueReduction&gt;0.3,MAX(IF($B490="Non - avec lien de dépendance",MIN(2258,F490,$D490)*overallRate,MIN(2258,F490)*overallRate),ROUND(MAX(IF($B490="Non - avec lien de dépendance",0,MIN((0.75*F490),1694)),MIN(F490,(0.75*$D490),1694)),2)),IF($B490="Non - avec lien de dépendance",MIN(2258,F490,$D490)*overallRate,MIN(2258,F490)*overallRate))</f>
        <v>#VALUE!</v>
      </c>
    </row>
    <row r="491" spans="7:12" x14ac:dyDescent="0.5">
      <c r="G491" s="56" t="str">
        <f t="shared" si="21"/>
        <v>Effectuez l’étape 1</v>
      </c>
      <c r="H491" s="56" t="str">
        <f t="shared" si="22"/>
        <v>Effectuez l’étape 1</v>
      </c>
      <c r="I491" s="3">
        <f t="shared" si="23"/>
        <v>0</v>
      </c>
      <c r="K491" s="114" t="e">
        <f>IF(revenueReduction&gt;0.3,MAX(IF($B491="Non - avec lien de dépendance",MIN(2258,E491,$D491)*overallRate,MIN(2258,E491)*overallRate),ROUND(MAX(IF($B491="Non - avec lien de dépendance",0,MIN((0.75*E491),1694)),MIN(E491,(0.75*$D491),1694)),2)),IF($B491="Non - avec lien de dépendance",MIN(2258,E491,$D491)*overallRate,MIN(2258,E491)*overallRate))</f>
        <v>#VALUE!</v>
      </c>
      <c r="L491" s="114" t="e">
        <f>IF(revenueReduction&gt;0.3,MAX(IF($B491="Non - avec lien de dépendance",MIN(2258,F491,$D491)*overallRate,MIN(2258,F491)*overallRate),ROUND(MAX(IF($B491="Non - avec lien de dépendance",0,MIN((0.75*F491),1694)),MIN(F491,(0.75*$D491),1694)),2)),IF($B491="Non - avec lien de dépendance",MIN(2258,F491,$D491)*overallRate,MIN(2258,F491)*overallRate))</f>
        <v>#VALUE!</v>
      </c>
    </row>
    <row r="492" spans="7:12" x14ac:dyDescent="0.5">
      <c r="G492" s="56" t="str">
        <f t="shared" si="21"/>
        <v>Effectuez l’étape 1</v>
      </c>
      <c r="H492" s="56" t="str">
        <f t="shared" si="22"/>
        <v>Effectuez l’étape 1</v>
      </c>
      <c r="I492" s="3">
        <f t="shared" si="23"/>
        <v>0</v>
      </c>
      <c r="K492" s="114" t="e">
        <f>IF(revenueReduction&gt;0.3,MAX(IF($B492="Non - avec lien de dépendance",MIN(2258,E492,$D492)*overallRate,MIN(2258,E492)*overallRate),ROUND(MAX(IF($B492="Non - avec lien de dépendance",0,MIN((0.75*E492),1694)),MIN(E492,(0.75*$D492),1694)),2)),IF($B492="Non - avec lien de dépendance",MIN(2258,E492,$D492)*overallRate,MIN(2258,E492)*overallRate))</f>
        <v>#VALUE!</v>
      </c>
      <c r="L492" s="114" t="e">
        <f>IF(revenueReduction&gt;0.3,MAX(IF($B492="Non - avec lien de dépendance",MIN(2258,F492,$D492)*overallRate,MIN(2258,F492)*overallRate),ROUND(MAX(IF($B492="Non - avec lien de dépendance",0,MIN((0.75*F492),1694)),MIN(F492,(0.75*$D492),1694)),2)),IF($B492="Non - avec lien de dépendance",MIN(2258,F492,$D492)*overallRate,MIN(2258,F492)*overallRate))</f>
        <v>#VALUE!</v>
      </c>
    </row>
    <row r="493" spans="7:12" x14ac:dyDescent="0.5">
      <c r="G493" s="56" t="str">
        <f t="shared" si="21"/>
        <v>Effectuez l’étape 1</v>
      </c>
      <c r="H493" s="56" t="str">
        <f t="shared" si="22"/>
        <v>Effectuez l’étape 1</v>
      </c>
      <c r="I493" s="3">
        <f t="shared" si="23"/>
        <v>0</v>
      </c>
      <c r="K493" s="114" t="e">
        <f>IF(revenueReduction&gt;0.3,MAX(IF($B493="Non - avec lien de dépendance",MIN(2258,E493,$D493)*overallRate,MIN(2258,E493)*overallRate),ROUND(MAX(IF($B493="Non - avec lien de dépendance",0,MIN((0.75*E493),1694)),MIN(E493,(0.75*$D493),1694)),2)),IF($B493="Non - avec lien de dépendance",MIN(2258,E493,$D493)*overallRate,MIN(2258,E493)*overallRate))</f>
        <v>#VALUE!</v>
      </c>
      <c r="L493" s="114" t="e">
        <f>IF(revenueReduction&gt;0.3,MAX(IF($B493="Non - avec lien de dépendance",MIN(2258,F493,$D493)*overallRate,MIN(2258,F493)*overallRate),ROUND(MAX(IF($B493="Non - avec lien de dépendance",0,MIN((0.75*F493),1694)),MIN(F493,(0.75*$D493),1694)),2)),IF($B493="Non - avec lien de dépendance",MIN(2258,F493,$D493)*overallRate,MIN(2258,F493)*overallRate))</f>
        <v>#VALUE!</v>
      </c>
    </row>
    <row r="494" spans="7:12" x14ac:dyDescent="0.5">
      <c r="G494" s="56" t="str">
        <f t="shared" si="21"/>
        <v>Effectuez l’étape 1</v>
      </c>
      <c r="H494" s="56" t="str">
        <f t="shared" si="22"/>
        <v>Effectuez l’étape 1</v>
      </c>
      <c r="I494" s="3">
        <f t="shared" si="23"/>
        <v>0</v>
      </c>
      <c r="K494" s="114" t="e">
        <f>IF(revenueReduction&gt;0.3,MAX(IF($B494="Non - avec lien de dépendance",MIN(2258,E494,$D494)*overallRate,MIN(2258,E494)*overallRate),ROUND(MAX(IF($B494="Non - avec lien de dépendance",0,MIN((0.75*E494),1694)),MIN(E494,(0.75*$D494),1694)),2)),IF($B494="Non - avec lien de dépendance",MIN(2258,E494,$D494)*overallRate,MIN(2258,E494)*overallRate))</f>
        <v>#VALUE!</v>
      </c>
      <c r="L494" s="114" t="e">
        <f>IF(revenueReduction&gt;0.3,MAX(IF($B494="Non - avec lien de dépendance",MIN(2258,F494,$D494)*overallRate,MIN(2258,F494)*overallRate),ROUND(MAX(IF($B494="Non - avec lien de dépendance",0,MIN((0.75*F494),1694)),MIN(F494,(0.75*$D494),1694)),2)),IF($B494="Non - avec lien de dépendance",MIN(2258,F494,$D494)*overallRate,MIN(2258,F494)*overallRate))</f>
        <v>#VALUE!</v>
      </c>
    </row>
    <row r="495" spans="7:12" x14ac:dyDescent="0.5">
      <c r="G495" s="56" t="str">
        <f t="shared" si="21"/>
        <v>Effectuez l’étape 1</v>
      </c>
      <c r="H495" s="56" t="str">
        <f t="shared" si="22"/>
        <v>Effectuez l’étape 1</v>
      </c>
      <c r="I495" s="3">
        <f t="shared" si="23"/>
        <v>0</v>
      </c>
      <c r="K495" s="114" t="e">
        <f>IF(revenueReduction&gt;0.3,MAX(IF($B495="Non - avec lien de dépendance",MIN(2258,E495,$D495)*overallRate,MIN(2258,E495)*overallRate),ROUND(MAX(IF($B495="Non - avec lien de dépendance",0,MIN((0.75*E495),1694)),MIN(E495,(0.75*$D495),1694)),2)),IF($B495="Non - avec lien de dépendance",MIN(2258,E495,$D495)*overallRate,MIN(2258,E495)*overallRate))</f>
        <v>#VALUE!</v>
      </c>
      <c r="L495" s="114" t="e">
        <f>IF(revenueReduction&gt;0.3,MAX(IF($B495="Non - avec lien de dépendance",MIN(2258,F495,$D495)*overallRate,MIN(2258,F495)*overallRate),ROUND(MAX(IF($B495="Non - avec lien de dépendance",0,MIN((0.75*F495),1694)),MIN(F495,(0.75*$D495),1694)),2)),IF($B495="Non - avec lien de dépendance",MIN(2258,F495,$D495)*overallRate,MIN(2258,F495)*overallRate))</f>
        <v>#VALUE!</v>
      </c>
    </row>
    <row r="496" spans="7:12" x14ac:dyDescent="0.5">
      <c r="G496" s="56" t="str">
        <f t="shared" si="21"/>
        <v>Effectuez l’étape 1</v>
      </c>
      <c r="H496" s="56" t="str">
        <f t="shared" si="22"/>
        <v>Effectuez l’étape 1</v>
      </c>
      <c r="I496" s="3">
        <f t="shared" si="23"/>
        <v>0</v>
      </c>
      <c r="K496" s="114" t="e">
        <f>IF(revenueReduction&gt;0.3,MAX(IF($B496="Non - avec lien de dépendance",MIN(2258,E496,$D496)*overallRate,MIN(2258,E496)*overallRate),ROUND(MAX(IF($B496="Non - avec lien de dépendance",0,MIN((0.75*E496),1694)),MIN(E496,(0.75*$D496),1694)),2)),IF($B496="Non - avec lien de dépendance",MIN(2258,E496,$D496)*overallRate,MIN(2258,E496)*overallRate))</f>
        <v>#VALUE!</v>
      </c>
      <c r="L496" s="114" t="e">
        <f>IF(revenueReduction&gt;0.3,MAX(IF($B496="Non - avec lien de dépendance",MIN(2258,F496,$D496)*overallRate,MIN(2258,F496)*overallRate),ROUND(MAX(IF($B496="Non - avec lien de dépendance",0,MIN((0.75*F496),1694)),MIN(F496,(0.75*$D496),1694)),2)),IF($B496="Non - avec lien de dépendance",MIN(2258,F496,$D496)*overallRate,MIN(2258,F496)*overallRate))</f>
        <v>#VALUE!</v>
      </c>
    </row>
    <row r="497" spans="7:12" x14ac:dyDescent="0.5">
      <c r="G497" s="56" t="str">
        <f t="shared" si="21"/>
        <v>Effectuez l’étape 1</v>
      </c>
      <c r="H497" s="56" t="str">
        <f t="shared" si="22"/>
        <v>Effectuez l’étape 1</v>
      </c>
      <c r="I497" s="3">
        <f t="shared" si="23"/>
        <v>0</v>
      </c>
      <c r="K497" s="114" t="e">
        <f>IF(revenueReduction&gt;0.3,MAX(IF($B497="Non - avec lien de dépendance",MIN(2258,E497,$D497)*overallRate,MIN(2258,E497)*overallRate),ROUND(MAX(IF($B497="Non - avec lien de dépendance",0,MIN((0.75*E497),1694)),MIN(E497,(0.75*$D497),1694)),2)),IF($B497="Non - avec lien de dépendance",MIN(2258,E497,$D497)*overallRate,MIN(2258,E497)*overallRate))</f>
        <v>#VALUE!</v>
      </c>
      <c r="L497" s="114" t="e">
        <f>IF(revenueReduction&gt;0.3,MAX(IF($B497="Non - avec lien de dépendance",MIN(2258,F497,$D497)*overallRate,MIN(2258,F497)*overallRate),ROUND(MAX(IF($B497="Non - avec lien de dépendance",0,MIN((0.75*F497),1694)),MIN(F497,(0.75*$D497),1694)),2)),IF($B497="Non - avec lien de dépendance",MIN(2258,F497,$D497)*overallRate,MIN(2258,F497)*overallRate))</f>
        <v>#VALUE!</v>
      </c>
    </row>
    <row r="498" spans="7:12" x14ac:dyDescent="0.5">
      <c r="G498" s="56" t="str">
        <f t="shared" si="21"/>
        <v>Effectuez l’étape 1</v>
      </c>
      <c r="H498" s="56" t="str">
        <f t="shared" si="22"/>
        <v>Effectuez l’étape 1</v>
      </c>
      <c r="I498" s="3">
        <f t="shared" si="23"/>
        <v>0</v>
      </c>
      <c r="K498" s="114" t="e">
        <f>IF(revenueReduction&gt;0.3,MAX(IF($B498="Non - avec lien de dépendance",MIN(2258,E498,$D498)*overallRate,MIN(2258,E498)*overallRate),ROUND(MAX(IF($B498="Non - avec lien de dépendance",0,MIN((0.75*E498),1694)),MIN(E498,(0.75*$D498),1694)),2)),IF($B498="Non - avec lien de dépendance",MIN(2258,E498,$D498)*overallRate,MIN(2258,E498)*overallRate))</f>
        <v>#VALUE!</v>
      </c>
      <c r="L498" s="114" t="e">
        <f>IF(revenueReduction&gt;0.3,MAX(IF($B498="Non - avec lien de dépendance",MIN(2258,F498,$D498)*overallRate,MIN(2258,F498)*overallRate),ROUND(MAX(IF($B498="Non - avec lien de dépendance",0,MIN((0.75*F498),1694)),MIN(F498,(0.75*$D498),1694)),2)),IF($B498="Non - avec lien de dépendance",MIN(2258,F498,$D498)*overallRate,MIN(2258,F498)*overallRate))</f>
        <v>#VALUE!</v>
      </c>
    </row>
    <row r="499" spans="7:12" x14ac:dyDescent="0.5">
      <c r="G499" s="56" t="str">
        <f t="shared" si="21"/>
        <v>Effectuez l’étape 1</v>
      </c>
      <c r="H499" s="56" t="str">
        <f t="shared" si="22"/>
        <v>Effectuez l’étape 1</v>
      </c>
      <c r="I499" s="3">
        <f t="shared" si="23"/>
        <v>0</v>
      </c>
      <c r="K499" s="114" t="e">
        <f>IF(revenueReduction&gt;0.3,MAX(IF($B499="Non - avec lien de dépendance",MIN(2258,E499,$D499)*overallRate,MIN(2258,E499)*overallRate),ROUND(MAX(IF($B499="Non - avec lien de dépendance",0,MIN((0.75*E499),1694)),MIN(E499,(0.75*$D499),1694)),2)),IF($B499="Non - avec lien de dépendance",MIN(2258,E499,$D499)*overallRate,MIN(2258,E499)*overallRate))</f>
        <v>#VALUE!</v>
      </c>
      <c r="L499" s="114" t="e">
        <f>IF(revenueReduction&gt;0.3,MAX(IF($B499="Non - avec lien de dépendance",MIN(2258,F499,$D499)*overallRate,MIN(2258,F499)*overallRate),ROUND(MAX(IF($B499="Non - avec lien de dépendance",0,MIN((0.75*F499),1694)),MIN(F499,(0.75*$D499),1694)),2)),IF($B499="Non - avec lien de dépendance",MIN(2258,F499,$D499)*overallRate,MIN(2258,F499)*overallRate))</f>
        <v>#VALUE!</v>
      </c>
    </row>
    <row r="500" spans="7:12" x14ac:dyDescent="0.5">
      <c r="G500" s="56" t="str">
        <f t="shared" si="21"/>
        <v>Effectuez l’étape 1</v>
      </c>
      <c r="H500" s="56" t="str">
        <f t="shared" si="22"/>
        <v>Effectuez l’étape 1</v>
      </c>
      <c r="I500" s="3">
        <f t="shared" si="23"/>
        <v>0</v>
      </c>
      <c r="K500" s="114" t="e">
        <f>IF(revenueReduction&gt;0.3,MAX(IF($B500="Non - avec lien de dépendance",MIN(2258,E500,$D500)*overallRate,MIN(2258,E500)*overallRate),ROUND(MAX(IF($B500="Non - avec lien de dépendance",0,MIN((0.75*E500),1694)),MIN(E500,(0.75*$D500),1694)),2)),IF($B500="Non - avec lien de dépendance",MIN(2258,E500,$D500)*overallRate,MIN(2258,E500)*overallRate))</f>
        <v>#VALUE!</v>
      </c>
      <c r="L500" s="114" t="e">
        <f>IF(revenueReduction&gt;0.3,MAX(IF($B500="Non - avec lien de dépendance",MIN(2258,F500,$D500)*overallRate,MIN(2258,F500)*overallRate),ROUND(MAX(IF($B500="Non - avec lien de dépendance",0,MIN((0.75*F500),1694)),MIN(F500,(0.75*$D500),1694)),2)),IF($B500="Non - avec lien de dépendance",MIN(2258,F500,$D500)*overallRate,MIN(2258,F500)*overallRate))</f>
        <v>#VALUE!</v>
      </c>
    </row>
    <row r="501" spans="7:12" x14ac:dyDescent="0.5">
      <c r="G501" s="56" t="str">
        <f t="shared" si="21"/>
        <v>Effectuez l’étape 1</v>
      </c>
      <c r="H501" s="56" t="str">
        <f t="shared" si="22"/>
        <v>Effectuez l’étape 1</v>
      </c>
      <c r="I501" s="3">
        <f t="shared" si="23"/>
        <v>0</v>
      </c>
      <c r="K501" s="114" t="e">
        <f>IF(revenueReduction&gt;0.3,MAX(IF($B501="Non - avec lien de dépendance",MIN(2258,E501,$D501)*overallRate,MIN(2258,E501)*overallRate),ROUND(MAX(IF($B501="Non - avec lien de dépendance",0,MIN((0.75*E501),1694)),MIN(E501,(0.75*$D501),1694)),2)),IF($B501="Non - avec lien de dépendance",MIN(2258,E501,$D501)*overallRate,MIN(2258,E501)*overallRate))</f>
        <v>#VALUE!</v>
      </c>
      <c r="L501" s="114" t="e">
        <f>IF(revenueReduction&gt;0.3,MAX(IF($B501="Non - avec lien de dépendance",MIN(2258,F501,$D501)*overallRate,MIN(2258,F501)*overallRate),ROUND(MAX(IF($B501="Non - avec lien de dépendance",0,MIN((0.75*F501),1694)),MIN(F501,(0.75*$D501),1694)),2)),IF($B501="Non - avec lien de dépendance",MIN(2258,F501,$D501)*overallRate,MIN(2258,F501)*overallRate))</f>
        <v>#VALUE!</v>
      </c>
    </row>
    <row r="502" spans="7:12" x14ac:dyDescent="0.5">
      <c r="G502" s="56" t="str">
        <f t="shared" si="21"/>
        <v>Effectuez l’étape 1</v>
      </c>
      <c r="H502" s="56" t="str">
        <f t="shared" si="22"/>
        <v>Effectuez l’étape 1</v>
      </c>
      <c r="I502" s="3">
        <f t="shared" si="23"/>
        <v>0</v>
      </c>
      <c r="K502" s="114" t="e">
        <f>IF(revenueReduction&gt;0.3,MAX(IF($B502="Non - avec lien de dépendance",MIN(2258,E502,$D502)*overallRate,MIN(2258,E502)*overallRate),ROUND(MAX(IF($B502="Non - avec lien de dépendance",0,MIN((0.75*E502),1694)),MIN(E502,(0.75*$D502),1694)),2)),IF($B502="Non - avec lien de dépendance",MIN(2258,E502,$D502)*overallRate,MIN(2258,E502)*overallRate))</f>
        <v>#VALUE!</v>
      </c>
      <c r="L502" s="114" t="e">
        <f>IF(revenueReduction&gt;0.3,MAX(IF($B502="Non - avec lien de dépendance",MIN(2258,F502,$D502)*overallRate,MIN(2258,F502)*overallRate),ROUND(MAX(IF($B502="Non - avec lien de dépendance",0,MIN((0.75*F502),1694)),MIN(F502,(0.75*$D502),1694)),2)),IF($B502="Non - avec lien de dépendance",MIN(2258,F502,$D502)*overallRate,MIN(2258,F502)*overallRate))</f>
        <v>#VALUE!</v>
      </c>
    </row>
    <row r="503" spans="7:12" x14ac:dyDescent="0.5">
      <c r="G503" s="56" t="str">
        <f t="shared" si="21"/>
        <v>Effectuez l’étape 1</v>
      </c>
      <c r="H503" s="56" t="str">
        <f t="shared" si="22"/>
        <v>Effectuez l’étape 1</v>
      </c>
      <c r="I503" s="3">
        <f t="shared" si="23"/>
        <v>0</v>
      </c>
      <c r="K503" s="114" t="e">
        <f>IF(revenueReduction&gt;0.3,MAX(IF($B503="Non - avec lien de dépendance",MIN(2258,E503,$D503)*overallRate,MIN(2258,E503)*overallRate),ROUND(MAX(IF($B503="Non - avec lien de dépendance",0,MIN((0.75*E503),1694)),MIN(E503,(0.75*$D503),1694)),2)),IF($B503="Non - avec lien de dépendance",MIN(2258,E503,$D503)*overallRate,MIN(2258,E503)*overallRate))</f>
        <v>#VALUE!</v>
      </c>
      <c r="L503" s="114" t="e">
        <f>IF(revenueReduction&gt;0.3,MAX(IF($B503="Non - avec lien de dépendance",MIN(2258,F503,$D503)*overallRate,MIN(2258,F503)*overallRate),ROUND(MAX(IF($B503="Non - avec lien de dépendance",0,MIN((0.75*F503),1694)),MIN(F503,(0.75*$D503),1694)),2)),IF($B503="Non - avec lien de dépendance",MIN(2258,F503,$D503)*overallRate,MIN(2258,F503)*overallRate))</f>
        <v>#VALUE!</v>
      </c>
    </row>
    <row r="504" spans="7:12" x14ac:dyDescent="0.5">
      <c r="G504" s="56" t="str">
        <f t="shared" si="21"/>
        <v>Effectuez l’étape 1</v>
      </c>
      <c r="H504" s="56" t="str">
        <f t="shared" si="22"/>
        <v>Effectuez l’étape 1</v>
      </c>
      <c r="I504" s="3">
        <f t="shared" si="23"/>
        <v>0</v>
      </c>
      <c r="K504" s="114" t="e">
        <f>IF(revenueReduction&gt;0.3,MAX(IF($B504="Non - avec lien de dépendance",MIN(2258,E504,$D504)*overallRate,MIN(2258,E504)*overallRate),ROUND(MAX(IF($B504="Non - avec lien de dépendance",0,MIN((0.75*E504),1694)),MIN(E504,(0.75*$D504),1694)),2)),IF($B504="Non - avec lien de dépendance",MIN(2258,E504,$D504)*overallRate,MIN(2258,E504)*overallRate))</f>
        <v>#VALUE!</v>
      </c>
      <c r="L504" s="114" t="e">
        <f>IF(revenueReduction&gt;0.3,MAX(IF($B504="Non - avec lien de dépendance",MIN(2258,F504,$D504)*overallRate,MIN(2258,F504)*overallRate),ROUND(MAX(IF($B504="Non - avec lien de dépendance",0,MIN((0.75*F504),1694)),MIN(F504,(0.75*$D504),1694)),2)),IF($B504="Non - avec lien de dépendance",MIN(2258,F504,$D504)*overallRate,MIN(2258,F504)*overallRate))</f>
        <v>#VALUE!</v>
      </c>
    </row>
    <row r="505" spans="7:12" x14ac:dyDescent="0.5">
      <c r="G505" s="56" t="str">
        <f t="shared" si="21"/>
        <v>Effectuez l’étape 1</v>
      </c>
      <c r="H505" s="56" t="str">
        <f t="shared" si="22"/>
        <v>Effectuez l’étape 1</v>
      </c>
      <c r="I505" s="3">
        <f t="shared" si="23"/>
        <v>0</v>
      </c>
      <c r="K505" s="114" t="e">
        <f>IF(revenueReduction&gt;0.3,MAX(IF($B505="Non - avec lien de dépendance",MIN(2258,E505,$D505)*overallRate,MIN(2258,E505)*overallRate),ROUND(MAX(IF($B505="Non - avec lien de dépendance",0,MIN((0.75*E505),1694)),MIN(E505,(0.75*$D505),1694)),2)),IF($B505="Non - avec lien de dépendance",MIN(2258,E505,$D505)*overallRate,MIN(2258,E505)*overallRate))</f>
        <v>#VALUE!</v>
      </c>
      <c r="L505" s="114" t="e">
        <f>IF(revenueReduction&gt;0.3,MAX(IF($B505="Non - avec lien de dépendance",MIN(2258,F505,$D505)*overallRate,MIN(2258,F505)*overallRate),ROUND(MAX(IF($B505="Non - avec lien de dépendance",0,MIN((0.75*F505),1694)),MIN(F505,(0.75*$D505),1694)),2)),IF($B505="Non - avec lien de dépendance",MIN(2258,F505,$D505)*overallRate,MIN(2258,F505)*overallRate))</f>
        <v>#VALUE!</v>
      </c>
    </row>
    <row r="506" spans="7:12" x14ac:dyDescent="0.5">
      <c r="G506" s="56" t="str">
        <f t="shared" si="21"/>
        <v>Effectuez l’étape 1</v>
      </c>
      <c r="H506" s="56" t="str">
        <f t="shared" si="22"/>
        <v>Effectuez l’étape 1</v>
      </c>
      <c r="I506" s="3">
        <f t="shared" si="23"/>
        <v>0</v>
      </c>
      <c r="K506" s="114" t="e">
        <f>IF(revenueReduction&gt;0.3,MAX(IF($B506="Non - avec lien de dépendance",MIN(2258,E506,$D506)*overallRate,MIN(2258,E506)*overallRate),ROUND(MAX(IF($B506="Non - avec lien de dépendance",0,MIN((0.75*E506),1694)),MIN(E506,(0.75*$D506),1694)),2)),IF($B506="Non - avec lien de dépendance",MIN(2258,E506,$D506)*overallRate,MIN(2258,E506)*overallRate))</f>
        <v>#VALUE!</v>
      </c>
      <c r="L506" s="114" t="e">
        <f>IF(revenueReduction&gt;0.3,MAX(IF($B506="Non - avec lien de dépendance",MIN(2258,F506,$D506)*overallRate,MIN(2258,F506)*overallRate),ROUND(MAX(IF($B506="Non - avec lien de dépendance",0,MIN((0.75*F506),1694)),MIN(F506,(0.75*$D506),1694)),2)),IF($B506="Non - avec lien de dépendance",MIN(2258,F506,$D506)*overallRate,MIN(2258,F506)*overallRate))</f>
        <v>#VALUE!</v>
      </c>
    </row>
    <row r="507" spans="7:12" x14ac:dyDescent="0.5">
      <c r="G507" s="56" t="str">
        <f t="shared" si="21"/>
        <v>Effectuez l’étape 1</v>
      </c>
      <c r="H507" s="56" t="str">
        <f t="shared" si="22"/>
        <v>Effectuez l’étape 1</v>
      </c>
      <c r="I507" s="3">
        <f t="shared" si="23"/>
        <v>0</v>
      </c>
      <c r="K507" s="114" t="e">
        <f>IF(revenueReduction&gt;0.3,MAX(IF($B507="Non - avec lien de dépendance",MIN(2258,E507,$D507)*overallRate,MIN(2258,E507)*overallRate),ROUND(MAX(IF($B507="Non - avec lien de dépendance",0,MIN((0.75*E507),1694)),MIN(E507,(0.75*$D507),1694)),2)),IF($B507="Non - avec lien de dépendance",MIN(2258,E507,$D507)*overallRate,MIN(2258,E507)*overallRate))</f>
        <v>#VALUE!</v>
      </c>
      <c r="L507" s="114" t="e">
        <f>IF(revenueReduction&gt;0.3,MAX(IF($B507="Non - avec lien de dépendance",MIN(2258,F507,$D507)*overallRate,MIN(2258,F507)*overallRate),ROUND(MAX(IF($B507="Non - avec lien de dépendance",0,MIN((0.75*F507),1694)),MIN(F507,(0.75*$D507),1694)),2)),IF($B507="Non - avec lien de dépendance",MIN(2258,F507,$D507)*overallRate,MIN(2258,F507)*overallRate))</f>
        <v>#VALUE!</v>
      </c>
    </row>
    <row r="508" spans="7:12" x14ac:dyDescent="0.5">
      <c r="G508" s="56" t="str">
        <f t="shared" si="21"/>
        <v>Effectuez l’étape 1</v>
      </c>
      <c r="H508" s="56" t="str">
        <f t="shared" si="22"/>
        <v>Effectuez l’étape 1</v>
      </c>
      <c r="I508" s="3">
        <f t="shared" si="23"/>
        <v>0</v>
      </c>
      <c r="K508" s="114" t="e">
        <f>IF(revenueReduction&gt;0.3,MAX(IF($B508="Non - avec lien de dépendance",MIN(2258,E508,$D508)*overallRate,MIN(2258,E508)*overallRate),ROUND(MAX(IF($B508="Non - avec lien de dépendance",0,MIN((0.75*E508),1694)),MIN(E508,(0.75*$D508),1694)),2)),IF($B508="Non - avec lien de dépendance",MIN(2258,E508,$D508)*overallRate,MIN(2258,E508)*overallRate))</f>
        <v>#VALUE!</v>
      </c>
      <c r="L508" s="114" t="e">
        <f>IF(revenueReduction&gt;0.3,MAX(IF($B508="Non - avec lien de dépendance",MIN(2258,F508,$D508)*overallRate,MIN(2258,F508)*overallRate),ROUND(MAX(IF($B508="Non - avec lien de dépendance",0,MIN((0.75*F508),1694)),MIN(F508,(0.75*$D508),1694)),2)),IF($B508="Non - avec lien de dépendance",MIN(2258,F508,$D508)*overallRate,MIN(2258,F508)*overallRate))</f>
        <v>#VALUE!</v>
      </c>
    </row>
    <row r="509" spans="7:12" x14ac:dyDescent="0.5">
      <c r="G509" s="56" t="str">
        <f t="shared" si="21"/>
        <v>Effectuez l’étape 1</v>
      </c>
      <c r="H509" s="56" t="str">
        <f t="shared" si="22"/>
        <v>Effectuez l’étape 1</v>
      </c>
      <c r="I509" s="3">
        <f t="shared" si="23"/>
        <v>0</v>
      </c>
      <c r="K509" s="114" t="e">
        <f>IF(revenueReduction&gt;0.3,MAX(IF($B509="Non - avec lien de dépendance",MIN(2258,E509,$D509)*overallRate,MIN(2258,E509)*overallRate),ROUND(MAX(IF($B509="Non - avec lien de dépendance",0,MIN((0.75*E509),1694)),MIN(E509,(0.75*$D509),1694)),2)),IF($B509="Non - avec lien de dépendance",MIN(2258,E509,$D509)*overallRate,MIN(2258,E509)*overallRate))</f>
        <v>#VALUE!</v>
      </c>
      <c r="L509" s="114" t="e">
        <f>IF(revenueReduction&gt;0.3,MAX(IF($B509="Non - avec lien de dépendance",MIN(2258,F509,$D509)*overallRate,MIN(2258,F509)*overallRate),ROUND(MAX(IF($B509="Non - avec lien de dépendance",0,MIN((0.75*F509),1694)),MIN(F509,(0.75*$D509),1694)),2)),IF($B509="Non - avec lien de dépendance",MIN(2258,F509,$D509)*overallRate,MIN(2258,F509)*overallRate))</f>
        <v>#VALUE!</v>
      </c>
    </row>
    <row r="510" spans="7:12" x14ac:dyDescent="0.5">
      <c r="G510" s="56" t="str">
        <f t="shared" si="21"/>
        <v>Effectuez l’étape 1</v>
      </c>
      <c r="H510" s="56" t="str">
        <f t="shared" si="22"/>
        <v>Effectuez l’étape 1</v>
      </c>
      <c r="I510" s="3">
        <f t="shared" si="23"/>
        <v>0</v>
      </c>
      <c r="K510" s="114" t="e">
        <f>IF(revenueReduction&gt;0.3,MAX(IF($B510="Non - avec lien de dépendance",MIN(2258,E510,$D510)*overallRate,MIN(2258,E510)*overallRate),ROUND(MAX(IF($B510="Non - avec lien de dépendance",0,MIN((0.75*E510),1694)),MIN(E510,(0.75*$D510),1694)),2)),IF($B510="Non - avec lien de dépendance",MIN(2258,E510,$D510)*overallRate,MIN(2258,E510)*overallRate))</f>
        <v>#VALUE!</v>
      </c>
      <c r="L510" s="114" t="e">
        <f>IF(revenueReduction&gt;0.3,MAX(IF($B510="Non - avec lien de dépendance",MIN(2258,F510,$D510)*overallRate,MIN(2258,F510)*overallRate),ROUND(MAX(IF($B510="Non - avec lien de dépendance",0,MIN((0.75*F510),1694)),MIN(F510,(0.75*$D510),1694)),2)),IF($B510="Non - avec lien de dépendance",MIN(2258,F510,$D510)*overallRate,MIN(2258,F510)*overallRate))</f>
        <v>#VALUE!</v>
      </c>
    </row>
    <row r="511" spans="7:12" x14ac:dyDescent="0.5">
      <c r="G511" s="56" t="str">
        <f t="shared" si="21"/>
        <v>Effectuez l’étape 1</v>
      </c>
      <c r="H511" s="56" t="str">
        <f t="shared" si="22"/>
        <v>Effectuez l’étape 1</v>
      </c>
      <c r="I511" s="3">
        <f t="shared" si="23"/>
        <v>0</v>
      </c>
      <c r="K511" s="114" t="e">
        <f>IF(revenueReduction&gt;0.3,MAX(IF($B511="Non - avec lien de dépendance",MIN(2258,E511,$D511)*overallRate,MIN(2258,E511)*overallRate),ROUND(MAX(IF($B511="Non - avec lien de dépendance",0,MIN((0.75*E511),1694)),MIN(E511,(0.75*$D511),1694)),2)),IF($B511="Non - avec lien de dépendance",MIN(2258,E511,$D511)*overallRate,MIN(2258,E511)*overallRate))</f>
        <v>#VALUE!</v>
      </c>
      <c r="L511" s="114" t="e">
        <f>IF(revenueReduction&gt;0.3,MAX(IF($B511="Non - avec lien de dépendance",MIN(2258,F511,$D511)*overallRate,MIN(2258,F511)*overallRate),ROUND(MAX(IF($B511="Non - avec lien de dépendance",0,MIN((0.75*F511),1694)),MIN(F511,(0.75*$D511),1694)),2)),IF($B511="Non - avec lien de dépendance",MIN(2258,F511,$D511)*overallRate,MIN(2258,F511)*overallRate))</f>
        <v>#VALUE!</v>
      </c>
    </row>
    <row r="512" spans="7:12" x14ac:dyDescent="0.5">
      <c r="G512" s="56" t="str">
        <f t="shared" si="21"/>
        <v>Effectuez l’étape 1</v>
      </c>
      <c r="H512" s="56" t="str">
        <f t="shared" si="22"/>
        <v>Effectuez l’étape 1</v>
      </c>
      <c r="I512" s="3">
        <f t="shared" si="23"/>
        <v>0</v>
      </c>
      <c r="K512" s="114" t="e">
        <f>IF(revenueReduction&gt;0.3,MAX(IF($B512="Non - avec lien de dépendance",MIN(2258,E512,$D512)*overallRate,MIN(2258,E512)*overallRate),ROUND(MAX(IF($B512="Non - avec lien de dépendance",0,MIN((0.75*E512),1694)),MIN(E512,(0.75*$D512),1694)),2)),IF($B512="Non - avec lien de dépendance",MIN(2258,E512,$D512)*overallRate,MIN(2258,E512)*overallRate))</f>
        <v>#VALUE!</v>
      </c>
      <c r="L512" s="114" t="e">
        <f>IF(revenueReduction&gt;0.3,MAX(IF($B512="Non - avec lien de dépendance",MIN(2258,F512,$D512)*overallRate,MIN(2258,F512)*overallRate),ROUND(MAX(IF($B512="Non - avec lien de dépendance",0,MIN((0.75*F512),1694)),MIN(F512,(0.75*$D512),1694)),2)),IF($B512="Non - avec lien de dépendance",MIN(2258,F512,$D512)*overallRate,MIN(2258,F512)*overallRate))</f>
        <v>#VALUE!</v>
      </c>
    </row>
    <row r="513" spans="7:12" x14ac:dyDescent="0.5">
      <c r="G513" s="56" t="str">
        <f t="shared" si="21"/>
        <v>Effectuez l’étape 1</v>
      </c>
      <c r="H513" s="56" t="str">
        <f t="shared" si="22"/>
        <v>Effectuez l’étape 1</v>
      </c>
      <c r="I513" s="3">
        <f t="shared" si="23"/>
        <v>0</v>
      </c>
      <c r="K513" s="114" t="e">
        <f>IF(revenueReduction&gt;0.3,MAX(IF($B513="Non - avec lien de dépendance",MIN(2258,E513,$D513)*overallRate,MIN(2258,E513)*overallRate),ROUND(MAX(IF($B513="Non - avec lien de dépendance",0,MIN((0.75*E513),1694)),MIN(E513,(0.75*$D513),1694)),2)),IF($B513="Non - avec lien de dépendance",MIN(2258,E513,$D513)*overallRate,MIN(2258,E513)*overallRate))</f>
        <v>#VALUE!</v>
      </c>
      <c r="L513" s="114" t="e">
        <f>IF(revenueReduction&gt;0.3,MAX(IF($B513="Non - avec lien de dépendance",MIN(2258,F513,$D513)*overallRate,MIN(2258,F513)*overallRate),ROUND(MAX(IF($B513="Non - avec lien de dépendance",0,MIN((0.75*F513),1694)),MIN(F513,(0.75*$D513),1694)),2)),IF($B513="Non - avec lien de dépendance",MIN(2258,F513,$D513)*overallRate,MIN(2258,F513)*overallRate))</f>
        <v>#VALUE!</v>
      </c>
    </row>
    <row r="514" spans="7:12" x14ac:dyDescent="0.5">
      <c r="G514" s="56" t="str">
        <f t="shared" si="21"/>
        <v>Effectuez l’étape 1</v>
      </c>
      <c r="H514" s="56" t="str">
        <f t="shared" si="22"/>
        <v>Effectuez l’étape 1</v>
      </c>
      <c r="I514" s="3">
        <f t="shared" si="23"/>
        <v>0</v>
      </c>
      <c r="K514" s="114" t="e">
        <f>IF(revenueReduction&gt;0.3,MAX(IF($B514="Non - avec lien de dépendance",MIN(2258,E514,$D514)*overallRate,MIN(2258,E514)*overallRate),ROUND(MAX(IF($B514="Non - avec lien de dépendance",0,MIN((0.75*E514),1694)),MIN(E514,(0.75*$D514),1694)),2)),IF($B514="Non - avec lien de dépendance",MIN(2258,E514,$D514)*overallRate,MIN(2258,E514)*overallRate))</f>
        <v>#VALUE!</v>
      </c>
      <c r="L514" s="114" t="e">
        <f>IF(revenueReduction&gt;0.3,MAX(IF($B514="Non - avec lien de dépendance",MIN(2258,F514,$D514)*overallRate,MIN(2258,F514)*overallRate),ROUND(MAX(IF($B514="Non - avec lien de dépendance",0,MIN((0.75*F514),1694)),MIN(F514,(0.75*$D514),1694)),2)),IF($B514="Non - avec lien de dépendance",MIN(2258,F514,$D514)*overallRate,MIN(2258,F514)*overallRate))</f>
        <v>#VALUE!</v>
      </c>
    </row>
    <row r="515" spans="7:12" x14ac:dyDescent="0.5">
      <c r="G515" s="56" t="str">
        <f t="shared" si="21"/>
        <v>Effectuez l’étape 1</v>
      </c>
      <c r="H515" s="56" t="str">
        <f t="shared" si="22"/>
        <v>Effectuez l’étape 1</v>
      </c>
      <c r="I515" s="3">
        <f t="shared" si="23"/>
        <v>0</v>
      </c>
      <c r="K515" s="114" t="e">
        <f>IF(revenueReduction&gt;0.3,MAX(IF($B515="Non - avec lien de dépendance",MIN(2258,E515,$D515)*overallRate,MIN(2258,E515)*overallRate),ROUND(MAX(IF($B515="Non - avec lien de dépendance",0,MIN((0.75*E515),1694)),MIN(E515,(0.75*$D515),1694)),2)),IF($B515="Non - avec lien de dépendance",MIN(2258,E515,$D515)*overallRate,MIN(2258,E515)*overallRate))</f>
        <v>#VALUE!</v>
      </c>
      <c r="L515" s="114" t="e">
        <f>IF(revenueReduction&gt;0.3,MAX(IF($B515="Non - avec lien de dépendance",MIN(2258,F515,$D515)*overallRate,MIN(2258,F515)*overallRate),ROUND(MAX(IF($B515="Non - avec lien de dépendance",0,MIN((0.75*F515),1694)),MIN(F515,(0.75*$D515),1694)),2)),IF($B515="Non - avec lien de dépendance",MIN(2258,F515,$D515)*overallRate,MIN(2258,F515)*overallRate))</f>
        <v>#VALUE!</v>
      </c>
    </row>
    <row r="516" spans="7:12" x14ac:dyDescent="0.5">
      <c r="G516" s="56" t="str">
        <f t="shared" si="21"/>
        <v>Effectuez l’étape 1</v>
      </c>
      <c r="H516" s="56" t="str">
        <f t="shared" si="22"/>
        <v>Effectuez l’étape 1</v>
      </c>
      <c r="I516" s="3">
        <f t="shared" si="23"/>
        <v>0</v>
      </c>
      <c r="K516" s="114" t="e">
        <f>IF(revenueReduction&gt;0.3,MAX(IF($B516="Non - avec lien de dépendance",MIN(2258,E516,$D516)*overallRate,MIN(2258,E516)*overallRate),ROUND(MAX(IF($B516="Non - avec lien de dépendance",0,MIN((0.75*E516),1694)),MIN(E516,(0.75*$D516),1694)),2)),IF($B516="Non - avec lien de dépendance",MIN(2258,E516,$D516)*overallRate,MIN(2258,E516)*overallRate))</f>
        <v>#VALUE!</v>
      </c>
      <c r="L516" s="114" t="e">
        <f>IF(revenueReduction&gt;0.3,MAX(IF($B516="Non - avec lien de dépendance",MIN(2258,F516,$D516)*overallRate,MIN(2258,F516)*overallRate),ROUND(MAX(IF($B516="Non - avec lien de dépendance",0,MIN((0.75*F516),1694)),MIN(F516,(0.75*$D516),1694)),2)),IF($B516="Non - avec lien de dépendance",MIN(2258,F516,$D516)*overallRate,MIN(2258,F516)*overallRate))</f>
        <v>#VALUE!</v>
      </c>
    </row>
    <row r="517" spans="7:12" x14ac:dyDescent="0.5">
      <c r="G517" s="56" t="str">
        <f t="shared" si="21"/>
        <v>Effectuez l’étape 1</v>
      </c>
      <c r="H517" s="56" t="str">
        <f t="shared" si="22"/>
        <v>Effectuez l’étape 1</v>
      </c>
      <c r="I517" s="3">
        <f t="shared" si="23"/>
        <v>0</v>
      </c>
      <c r="K517" s="114" t="e">
        <f>IF(revenueReduction&gt;0.3,MAX(IF($B517="Non - avec lien de dépendance",MIN(2258,E517,$D517)*overallRate,MIN(2258,E517)*overallRate),ROUND(MAX(IF($B517="Non - avec lien de dépendance",0,MIN((0.75*E517),1694)),MIN(E517,(0.75*$D517),1694)),2)),IF($B517="Non - avec lien de dépendance",MIN(2258,E517,$D517)*overallRate,MIN(2258,E517)*overallRate))</f>
        <v>#VALUE!</v>
      </c>
      <c r="L517" s="114" t="e">
        <f>IF(revenueReduction&gt;0.3,MAX(IF($B517="Non - avec lien de dépendance",MIN(2258,F517,$D517)*overallRate,MIN(2258,F517)*overallRate),ROUND(MAX(IF($B517="Non - avec lien de dépendance",0,MIN((0.75*F517),1694)),MIN(F517,(0.75*$D517),1694)),2)),IF($B517="Non - avec lien de dépendance",MIN(2258,F517,$D517)*overallRate,MIN(2258,F517)*overallRate))</f>
        <v>#VALUE!</v>
      </c>
    </row>
    <row r="518" spans="7:12" x14ac:dyDescent="0.5">
      <c r="G518" s="56" t="str">
        <f t="shared" ref="G518:G581" si="24">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25">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23"/>
        <v>0</v>
      </c>
      <c r="K518" s="114" t="e">
        <f>IF(revenueReduction&gt;0.3,MAX(IF($B518="Non - avec lien de dépendance",MIN(2258,E518,$D518)*overallRate,MIN(2258,E518)*overallRate),ROUND(MAX(IF($B518="Non - avec lien de dépendance",0,MIN((0.75*E518),1694)),MIN(E518,(0.75*$D518),1694)),2)),IF($B518="Non - avec lien de dépendance",MIN(2258,E518,$D518)*overallRate,MIN(2258,E518)*overallRate))</f>
        <v>#VALUE!</v>
      </c>
      <c r="L518" s="114" t="e">
        <f>IF(revenueReduction&gt;0.3,MAX(IF($B518="Non - avec lien de dépendance",MIN(2258,F518,$D518)*overallRate,MIN(2258,F518)*overallRate),ROUND(MAX(IF($B518="Non - avec lien de dépendance",0,MIN((0.75*F518),1694)),MIN(F518,(0.75*$D518),1694)),2)),IF($B518="Non - avec lien de dépendance",MIN(2258,F518,$D518)*overallRate,MIN(2258,F518)*overallRate))</f>
        <v>#VALUE!</v>
      </c>
    </row>
    <row r="519" spans="7:12" x14ac:dyDescent="0.5">
      <c r="G519" s="56" t="str">
        <f t="shared" si="24"/>
        <v>Effectuez l’étape 1</v>
      </c>
      <c r="H519" s="56" t="str">
        <f t="shared" si="25"/>
        <v>Effectuez l’étape 1</v>
      </c>
      <c r="I519" s="3">
        <f t="shared" ref="I519:I582" si="26">IF(AND(COUNT(B519:F519)&gt;0,OR(COUNT(D519:F519)&lt;&gt;3,ISBLANK(B519))),"Fill out all amounts",SUM(G519:H519))</f>
        <v>0</v>
      </c>
      <c r="K519" s="114" t="e">
        <f>IF(revenueReduction&gt;0.3,MAX(IF($B519="Non - avec lien de dépendance",MIN(2258,E519,$D519)*overallRate,MIN(2258,E519)*overallRate),ROUND(MAX(IF($B519="Non - avec lien de dépendance",0,MIN((0.75*E519),1694)),MIN(E519,(0.75*$D519),1694)),2)),IF($B519="Non - avec lien de dépendance",MIN(2258,E519,$D519)*overallRate,MIN(2258,E519)*overallRate))</f>
        <v>#VALUE!</v>
      </c>
      <c r="L519" s="114" t="e">
        <f>IF(revenueReduction&gt;0.3,MAX(IF($B519="Non - avec lien de dépendance",MIN(2258,F519,$D519)*overallRate,MIN(2258,F519)*overallRate),ROUND(MAX(IF($B519="Non - avec lien de dépendance",0,MIN((0.75*F519),1694)),MIN(F519,(0.75*$D519),1694)),2)),IF($B519="Non - avec lien de dépendance",MIN(2258,F519,$D519)*overallRate,MIN(2258,F519)*overallRate))</f>
        <v>#VALUE!</v>
      </c>
    </row>
    <row r="520" spans="7:12" x14ac:dyDescent="0.5">
      <c r="G520" s="56" t="str">
        <f t="shared" si="24"/>
        <v>Effectuez l’étape 1</v>
      </c>
      <c r="H520" s="56" t="str">
        <f t="shared" si="25"/>
        <v>Effectuez l’étape 1</v>
      </c>
      <c r="I520" s="3">
        <f t="shared" si="26"/>
        <v>0</v>
      </c>
      <c r="K520" s="114" t="e">
        <f>IF(revenueReduction&gt;0.3,MAX(IF($B520="Non - avec lien de dépendance",MIN(2258,E520,$D520)*overallRate,MIN(2258,E520)*overallRate),ROUND(MAX(IF($B520="Non - avec lien de dépendance",0,MIN((0.75*E520),1694)),MIN(E520,(0.75*$D520),1694)),2)),IF($B520="Non - avec lien de dépendance",MIN(2258,E520,$D520)*overallRate,MIN(2258,E520)*overallRate))</f>
        <v>#VALUE!</v>
      </c>
      <c r="L520" s="114" t="e">
        <f>IF(revenueReduction&gt;0.3,MAX(IF($B520="Non - avec lien de dépendance",MIN(2258,F520,$D520)*overallRate,MIN(2258,F520)*overallRate),ROUND(MAX(IF($B520="Non - avec lien de dépendance",0,MIN((0.75*F520),1694)),MIN(F520,(0.75*$D520),1694)),2)),IF($B520="Non - avec lien de dépendance",MIN(2258,F520,$D520)*overallRate,MIN(2258,F520)*overallRate))</f>
        <v>#VALUE!</v>
      </c>
    </row>
    <row r="521" spans="7:12" x14ac:dyDescent="0.5">
      <c r="G521" s="56" t="str">
        <f t="shared" si="24"/>
        <v>Effectuez l’étape 1</v>
      </c>
      <c r="H521" s="56" t="str">
        <f t="shared" si="25"/>
        <v>Effectuez l’étape 1</v>
      </c>
      <c r="I521" s="3">
        <f t="shared" si="26"/>
        <v>0</v>
      </c>
      <c r="K521" s="114" t="e">
        <f>IF(revenueReduction&gt;0.3,MAX(IF($B521="Non - avec lien de dépendance",MIN(2258,E521,$D521)*overallRate,MIN(2258,E521)*overallRate),ROUND(MAX(IF($B521="Non - avec lien de dépendance",0,MIN((0.75*E521),1694)),MIN(E521,(0.75*$D521),1694)),2)),IF($B521="Non - avec lien de dépendance",MIN(2258,E521,$D521)*overallRate,MIN(2258,E521)*overallRate))</f>
        <v>#VALUE!</v>
      </c>
      <c r="L521" s="114" t="e">
        <f>IF(revenueReduction&gt;0.3,MAX(IF($B521="Non - avec lien de dépendance",MIN(2258,F521,$D521)*overallRate,MIN(2258,F521)*overallRate),ROUND(MAX(IF($B521="Non - avec lien de dépendance",0,MIN((0.75*F521),1694)),MIN(F521,(0.75*$D521),1694)),2)),IF($B521="Non - avec lien de dépendance",MIN(2258,F521,$D521)*overallRate,MIN(2258,F521)*overallRate))</f>
        <v>#VALUE!</v>
      </c>
    </row>
    <row r="522" spans="7:12" x14ac:dyDescent="0.5">
      <c r="G522" s="56" t="str">
        <f t="shared" si="24"/>
        <v>Effectuez l’étape 1</v>
      </c>
      <c r="H522" s="56" t="str">
        <f t="shared" si="25"/>
        <v>Effectuez l’étape 1</v>
      </c>
      <c r="I522" s="3">
        <f t="shared" si="26"/>
        <v>0</v>
      </c>
      <c r="K522" s="114" t="e">
        <f>IF(revenueReduction&gt;0.3,MAX(IF($B522="Non - avec lien de dépendance",MIN(2258,E522,$D522)*overallRate,MIN(2258,E522)*overallRate),ROUND(MAX(IF($B522="Non - avec lien de dépendance",0,MIN((0.75*E522),1694)),MIN(E522,(0.75*$D522),1694)),2)),IF($B522="Non - avec lien de dépendance",MIN(2258,E522,$D522)*overallRate,MIN(2258,E522)*overallRate))</f>
        <v>#VALUE!</v>
      </c>
      <c r="L522" s="114" t="e">
        <f>IF(revenueReduction&gt;0.3,MAX(IF($B522="Non - avec lien de dépendance",MIN(2258,F522,$D522)*overallRate,MIN(2258,F522)*overallRate),ROUND(MAX(IF($B522="Non - avec lien de dépendance",0,MIN((0.75*F522),1694)),MIN(F522,(0.75*$D522),1694)),2)),IF($B522="Non - avec lien de dépendance",MIN(2258,F522,$D522)*overallRate,MIN(2258,F522)*overallRate))</f>
        <v>#VALUE!</v>
      </c>
    </row>
    <row r="523" spans="7:12" x14ac:dyDescent="0.5">
      <c r="G523" s="56" t="str">
        <f t="shared" si="24"/>
        <v>Effectuez l’étape 1</v>
      </c>
      <c r="H523" s="56" t="str">
        <f t="shared" si="25"/>
        <v>Effectuez l’étape 1</v>
      </c>
      <c r="I523" s="3">
        <f t="shared" si="26"/>
        <v>0</v>
      </c>
      <c r="K523" s="114" t="e">
        <f>IF(revenueReduction&gt;0.3,MAX(IF($B523="Non - avec lien de dépendance",MIN(2258,E523,$D523)*overallRate,MIN(2258,E523)*overallRate),ROUND(MAX(IF($B523="Non - avec lien de dépendance",0,MIN((0.75*E523),1694)),MIN(E523,(0.75*$D523),1694)),2)),IF($B523="Non - avec lien de dépendance",MIN(2258,E523,$D523)*overallRate,MIN(2258,E523)*overallRate))</f>
        <v>#VALUE!</v>
      </c>
      <c r="L523" s="114" t="e">
        <f>IF(revenueReduction&gt;0.3,MAX(IF($B523="Non - avec lien de dépendance",MIN(2258,F523,$D523)*overallRate,MIN(2258,F523)*overallRate),ROUND(MAX(IF($B523="Non - avec lien de dépendance",0,MIN((0.75*F523),1694)),MIN(F523,(0.75*$D523),1694)),2)),IF($B523="Non - avec lien de dépendance",MIN(2258,F523,$D523)*overallRate,MIN(2258,F523)*overallRate))</f>
        <v>#VALUE!</v>
      </c>
    </row>
    <row r="524" spans="7:12" x14ac:dyDescent="0.5">
      <c r="G524" s="56" t="str">
        <f t="shared" si="24"/>
        <v>Effectuez l’étape 1</v>
      </c>
      <c r="H524" s="56" t="str">
        <f t="shared" si="25"/>
        <v>Effectuez l’étape 1</v>
      </c>
      <c r="I524" s="3">
        <f t="shared" si="26"/>
        <v>0</v>
      </c>
      <c r="K524" s="114" t="e">
        <f>IF(revenueReduction&gt;0.3,MAX(IF($B524="Non - avec lien de dépendance",MIN(2258,E524,$D524)*overallRate,MIN(2258,E524)*overallRate),ROUND(MAX(IF($B524="Non - avec lien de dépendance",0,MIN((0.75*E524),1694)),MIN(E524,(0.75*$D524),1694)),2)),IF($B524="Non - avec lien de dépendance",MIN(2258,E524,$D524)*overallRate,MIN(2258,E524)*overallRate))</f>
        <v>#VALUE!</v>
      </c>
      <c r="L524" s="114" t="e">
        <f>IF(revenueReduction&gt;0.3,MAX(IF($B524="Non - avec lien de dépendance",MIN(2258,F524,$D524)*overallRate,MIN(2258,F524)*overallRate),ROUND(MAX(IF($B524="Non - avec lien de dépendance",0,MIN((0.75*F524),1694)),MIN(F524,(0.75*$D524),1694)),2)),IF($B524="Non - avec lien de dépendance",MIN(2258,F524,$D524)*overallRate,MIN(2258,F524)*overallRate))</f>
        <v>#VALUE!</v>
      </c>
    </row>
    <row r="525" spans="7:12" x14ac:dyDescent="0.5">
      <c r="G525" s="56" t="str">
        <f t="shared" si="24"/>
        <v>Effectuez l’étape 1</v>
      </c>
      <c r="H525" s="56" t="str">
        <f t="shared" si="25"/>
        <v>Effectuez l’étape 1</v>
      </c>
      <c r="I525" s="3">
        <f t="shared" si="26"/>
        <v>0</v>
      </c>
      <c r="K525" s="114" t="e">
        <f>IF(revenueReduction&gt;0.3,MAX(IF($B525="Non - avec lien de dépendance",MIN(2258,E525,$D525)*overallRate,MIN(2258,E525)*overallRate),ROUND(MAX(IF($B525="Non - avec lien de dépendance",0,MIN((0.75*E525),1694)),MIN(E525,(0.75*$D525),1694)),2)),IF($B525="Non - avec lien de dépendance",MIN(2258,E525,$D525)*overallRate,MIN(2258,E525)*overallRate))</f>
        <v>#VALUE!</v>
      </c>
      <c r="L525" s="114" t="e">
        <f>IF(revenueReduction&gt;0.3,MAX(IF($B525="Non - avec lien de dépendance",MIN(2258,F525,$D525)*overallRate,MIN(2258,F525)*overallRate),ROUND(MAX(IF($B525="Non - avec lien de dépendance",0,MIN((0.75*F525),1694)),MIN(F525,(0.75*$D525),1694)),2)),IF($B525="Non - avec lien de dépendance",MIN(2258,F525,$D525)*overallRate,MIN(2258,F525)*overallRate))</f>
        <v>#VALUE!</v>
      </c>
    </row>
    <row r="526" spans="7:12" x14ac:dyDescent="0.5">
      <c r="G526" s="56" t="str">
        <f t="shared" si="24"/>
        <v>Effectuez l’étape 1</v>
      </c>
      <c r="H526" s="56" t="str">
        <f t="shared" si="25"/>
        <v>Effectuez l’étape 1</v>
      </c>
      <c r="I526" s="3">
        <f t="shared" si="26"/>
        <v>0</v>
      </c>
      <c r="K526" s="114" t="e">
        <f>IF(revenueReduction&gt;0.3,MAX(IF($B526="Non - avec lien de dépendance",MIN(2258,E526,$D526)*overallRate,MIN(2258,E526)*overallRate),ROUND(MAX(IF($B526="Non - avec lien de dépendance",0,MIN((0.75*E526),1694)),MIN(E526,(0.75*$D526),1694)),2)),IF($B526="Non - avec lien de dépendance",MIN(2258,E526,$D526)*overallRate,MIN(2258,E526)*overallRate))</f>
        <v>#VALUE!</v>
      </c>
      <c r="L526" s="114" t="e">
        <f>IF(revenueReduction&gt;0.3,MAX(IF($B526="Non - avec lien de dépendance",MIN(2258,F526,$D526)*overallRate,MIN(2258,F526)*overallRate),ROUND(MAX(IF($B526="Non - avec lien de dépendance",0,MIN((0.75*F526),1694)),MIN(F526,(0.75*$D526),1694)),2)),IF($B526="Non - avec lien de dépendance",MIN(2258,F526,$D526)*overallRate,MIN(2258,F526)*overallRate))</f>
        <v>#VALUE!</v>
      </c>
    </row>
    <row r="527" spans="7:12" x14ac:dyDescent="0.5">
      <c r="G527" s="56" t="str">
        <f t="shared" si="24"/>
        <v>Effectuez l’étape 1</v>
      </c>
      <c r="H527" s="56" t="str">
        <f t="shared" si="25"/>
        <v>Effectuez l’étape 1</v>
      </c>
      <c r="I527" s="3">
        <f t="shared" si="26"/>
        <v>0</v>
      </c>
      <c r="K527" s="114" t="e">
        <f>IF(revenueReduction&gt;0.3,MAX(IF($B527="Non - avec lien de dépendance",MIN(2258,E527,$D527)*overallRate,MIN(2258,E527)*overallRate),ROUND(MAX(IF($B527="Non - avec lien de dépendance",0,MIN((0.75*E527),1694)),MIN(E527,(0.75*$D527),1694)),2)),IF($B527="Non - avec lien de dépendance",MIN(2258,E527,$D527)*overallRate,MIN(2258,E527)*overallRate))</f>
        <v>#VALUE!</v>
      </c>
      <c r="L527" s="114" t="e">
        <f>IF(revenueReduction&gt;0.3,MAX(IF($B527="Non - avec lien de dépendance",MIN(2258,F527,$D527)*overallRate,MIN(2258,F527)*overallRate),ROUND(MAX(IF($B527="Non - avec lien de dépendance",0,MIN((0.75*F527),1694)),MIN(F527,(0.75*$D527),1694)),2)),IF($B527="Non - avec lien de dépendance",MIN(2258,F527,$D527)*overallRate,MIN(2258,F527)*overallRate))</f>
        <v>#VALUE!</v>
      </c>
    </row>
    <row r="528" spans="7:12" x14ac:dyDescent="0.5">
      <c r="G528" s="56" t="str">
        <f t="shared" si="24"/>
        <v>Effectuez l’étape 1</v>
      </c>
      <c r="H528" s="56" t="str">
        <f t="shared" si="25"/>
        <v>Effectuez l’étape 1</v>
      </c>
      <c r="I528" s="3">
        <f t="shared" si="26"/>
        <v>0</v>
      </c>
      <c r="K528" s="114" t="e">
        <f>IF(revenueReduction&gt;0.3,MAX(IF($B528="Non - avec lien de dépendance",MIN(2258,E528,$D528)*overallRate,MIN(2258,E528)*overallRate),ROUND(MAX(IF($B528="Non - avec lien de dépendance",0,MIN((0.75*E528),1694)),MIN(E528,(0.75*$D528),1694)),2)),IF($B528="Non - avec lien de dépendance",MIN(2258,E528,$D528)*overallRate,MIN(2258,E528)*overallRate))</f>
        <v>#VALUE!</v>
      </c>
      <c r="L528" s="114" t="e">
        <f>IF(revenueReduction&gt;0.3,MAX(IF($B528="Non - avec lien de dépendance",MIN(2258,F528,$D528)*overallRate,MIN(2258,F528)*overallRate),ROUND(MAX(IF($B528="Non - avec lien de dépendance",0,MIN((0.75*F528),1694)),MIN(F528,(0.75*$D528),1694)),2)),IF($B528="Non - avec lien de dépendance",MIN(2258,F528,$D528)*overallRate,MIN(2258,F528)*overallRate))</f>
        <v>#VALUE!</v>
      </c>
    </row>
    <row r="529" spans="7:12" x14ac:dyDescent="0.5">
      <c r="G529" s="56" t="str">
        <f t="shared" si="24"/>
        <v>Effectuez l’étape 1</v>
      </c>
      <c r="H529" s="56" t="str">
        <f t="shared" si="25"/>
        <v>Effectuez l’étape 1</v>
      </c>
      <c r="I529" s="3">
        <f t="shared" si="26"/>
        <v>0</v>
      </c>
      <c r="K529" s="114" t="e">
        <f>IF(revenueReduction&gt;0.3,MAX(IF($B529="Non - avec lien de dépendance",MIN(2258,E529,$D529)*overallRate,MIN(2258,E529)*overallRate),ROUND(MAX(IF($B529="Non - avec lien de dépendance",0,MIN((0.75*E529),1694)),MIN(E529,(0.75*$D529),1694)),2)),IF($B529="Non - avec lien de dépendance",MIN(2258,E529,$D529)*overallRate,MIN(2258,E529)*overallRate))</f>
        <v>#VALUE!</v>
      </c>
      <c r="L529" s="114" t="e">
        <f>IF(revenueReduction&gt;0.3,MAX(IF($B529="Non - avec lien de dépendance",MIN(2258,F529,$D529)*overallRate,MIN(2258,F529)*overallRate),ROUND(MAX(IF($B529="Non - avec lien de dépendance",0,MIN((0.75*F529),1694)),MIN(F529,(0.75*$D529),1694)),2)),IF($B529="Non - avec lien de dépendance",MIN(2258,F529,$D529)*overallRate,MIN(2258,F529)*overallRate))</f>
        <v>#VALUE!</v>
      </c>
    </row>
    <row r="530" spans="7:12" x14ac:dyDescent="0.5">
      <c r="G530" s="56" t="str">
        <f t="shared" si="24"/>
        <v>Effectuez l’étape 1</v>
      </c>
      <c r="H530" s="56" t="str">
        <f t="shared" si="25"/>
        <v>Effectuez l’étape 1</v>
      </c>
      <c r="I530" s="3">
        <f t="shared" si="26"/>
        <v>0</v>
      </c>
      <c r="K530" s="114" t="e">
        <f>IF(revenueReduction&gt;0.3,MAX(IF($B530="Non - avec lien de dépendance",MIN(2258,E530,$D530)*overallRate,MIN(2258,E530)*overallRate),ROUND(MAX(IF($B530="Non - avec lien de dépendance",0,MIN((0.75*E530),1694)),MIN(E530,(0.75*$D530),1694)),2)),IF($B530="Non - avec lien de dépendance",MIN(2258,E530,$D530)*overallRate,MIN(2258,E530)*overallRate))</f>
        <v>#VALUE!</v>
      </c>
      <c r="L530" s="114" t="e">
        <f>IF(revenueReduction&gt;0.3,MAX(IF($B530="Non - avec lien de dépendance",MIN(2258,F530,$D530)*overallRate,MIN(2258,F530)*overallRate),ROUND(MAX(IF($B530="Non - avec lien de dépendance",0,MIN((0.75*F530),1694)),MIN(F530,(0.75*$D530),1694)),2)),IF($B530="Non - avec lien de dépendance",MIN(2258,F530,$D530)*overallRate,MIN(2258,F530)*overallRate))</f>
        <v>#VALUE!</v>
      </c>
    </row>
    <row r="531" spans="7:12" x14ac:dyDescent="0.5">
      <c r="G531" s="56" t="str">
        <f t="shared" si="24"/>
        <v>Effectuez l’étape 1</v>
      </c>
      <c r="H531" s="56" t="str">
        <f t="shared" si="25"/>
        <v>Effectuez l’étape 1</v>
      </c>
      <c r="I531" s="3">
        <f t="shared" si="26"/>
        <v>0</v>
      </c>
      <c r="K531" s="114" t="e">
        <f>IF(revenueReduction&gt;0.3,MAX(IF($B531="Non - avec lien de dépendance",MIN(2258,E531,$D531)*overallRate,MIN(2258,E531)*overallRate),ROUND(MAX(IF($B531="Non - avec lien de dépendance",0,MIN((0.75*E531),1694)),MIN(E531,(0.75*$D531),1694)),2)),IF($B531="Non - avec lien de dépendance",MIN(2258,E531,$D531)*overallRate,MIN(2258,E531)*overallRate))</f>
        <v>#VALUE!</v>
      </c>
      <c r="L531" s="114" t="e">
        <f>IF(revenueReduction&gt;0.3,MAX(IF($B531="Non - avec lien de dépendance",MIN(2258,F531,$D531)*overallRate,MIN(2258,F531)*overallRate),ROUND(MAX(IF($B531="Non - avec lien de dépendance",0,MIN((0.75*F531),1694)),MIN(F531,(0.75*$D531),1694)),2)),IF($B531="Non - avec lien de dépendance",MIN(2258,F531,$D531)*overallRate,MIN(2258,F531)*overallRate))</f>
        <v>#VALUE!</v>
      </c>
    </row>
    <row r="532" spans="7:12" x14ac:dyDescent="0.5">
      <c r="G532" s="56" t="str">
        <f t="shared" si="24"/>
        <v>Effectuez l’étape 1</v>
      </c>
      <c r="H532" s="56" t="str">
        <f t="shared" si="25"/>
        <v>Effectuez l’étape 1</v>
      </c>
      <c r="I532" s="3">
        <f t="shared" si="26"/>
        <v>0</v>
      </c>
      <c r="K532" s="114" t="e">
        <f>IF(revenueReduction&gt;0.3,MAX(IF($B532="Non - avec lien de dépendance",MIN(2258,E532,$D532)*overallRate,MIN(2258,E532)*overallRate),ROUND(MAX(IF($B532="Non - avec lien de dépendance",0,MIN((0.75*E532),1694)),MIN(E532,(0.75*$D532),1694)),2)),IF($B532="Non - avec lien de dépendance",MIN(2258,E532,$D532)*overallRate,MIN(2258,E532)*overallRate))</f>
        <v>#VALUE!</v>
      </c>
      <c r="L532" s="114" t="e">
        <f>IF(revenueReduction&gt;0.3,MAX(IF($B532="Non - avec lien de dépendance",MIN(2258,F532,$D532)*overallRate,MIN(2258,F532)*overallRate),ROUND(MAX(IF($B532="Non - avec lien de dépendance",0,MIN((0.75*F532),1694)),MIN(F532,(0.75*$D532),1694)),2)),IF($B532="Non - avec lien de dépendance",MIN(2258,F532,$D532)*overallRate,MIN(2258,F532)*overallRate))</f>
        <v>#VALUE!</v>
      </c>
    </row>
    <row r="533" spans="7:12" x14ac:dyDescent="0.5">
      <c r="G533" s="56" t="str">
        <f t="shared" si="24"/>
        <v>Effectuez l’étape 1</v>
      </c>
      <c r="H533" s="56" t="str">
        <f t="shared" si="25"/>
        <v>Effectuez l’étape 1</v>
      </c>
      <c r="I533" s="3">
        <f t="shared" si="26"/>
        <v>0</v>
      </c>
      <c r="K533" s="114" t="e">
        <f>IF(revenueReduction&gt;0.3,MAX(IF($B533="Non - avec lien de dépendance",MIN(2258,E533,$D533)*overallRate,MIN(2258,E533)*overallRate),ROUND(MAX(IF($B533="Non - avec lien de dépendance",0,MIN((0.75*E533),1694)),MIN(E533,(0.75*$D533),1694)),2)),IF($B533="Non - avec lien de dépendance",MIN(2258,E533,$D533)*overallRate,MIN(2258,E533)*overallRate))</f>
        <v>#VALUE!</v>
      </c>
      <c r="L533" s="114" t="e">
        <f>IF(revenueReduction&gt;0.3,MAX(IF($B533="Non - avec lien de dépendance",MIN(2258,F533,$D533)*overallRate,MIN(2258,F533)*overallRate),ROUND(MAX(IF($B533="Non - avec lien de dépendance",0,MIN((0.75*F533),1694)),MIN(F533,(0.75*$D533),1694)),2)),IF($B533="Non - avec lien de dépendance",MIN(2258,F533,$D533)*overallRate,MIN(2258,F533)*overallRate))</f>
        <v>#VALUE!</v>
      </c>
    </row>
    <row r="534" spans="7:12" x14ac:dyDescent="0.5">
      <c r="G534" s="56" t="str">
        <f t="shared" si="24"/>
        <v>Effectuez l’étape 1</v>
      </c>
      <c r="H534" s="56" t="str">
        <f t="shared" si="25"/>
        <v>Effectuez l’étape 1</v>
      </c>
      <c r="I534" s="3">
        <f t="shared" si="26"/>
        <v>0</v>
      </c>
      <c r="K534" s="114" t="e">
        <f>IF(revenueReduction&gt;0.3,MAX(IF($B534="Non - avec lien de dépendance",MIN(2258,E534,$D534)*overallRate,MIN(2258,E534)*overallRate),ROUND(MAX(IF($B534="Non - avec lien de dépendance",0,MIN((0.75*E534),1694)),MIN(E534,(0.75*$D534),1694)),2)),IF($B534="Non - avec lien de dépendance",MIN(2258,E534,$D534)*overallRate,MIN(2258,E534)*overallRate))</f>
        <v>#VALUE!</v>
      </c>
      <c r="L534" s="114" t="e">
        <f>IF(revenueReduction&gt;0.3,MAX(IF($B534="Non - avec lien de dépendance",MIN(2258,F534,$D534)*overallRate,MIN(2258,F534)*overallRate),ROUND(MAX(IF($B534="Non - avec lien de dépendance",0,MIN((0.75*F534),1694)),MIN(F534,(0.75*$D534),1694)),2)),IF($B534="Non - avec lien de dépendance",MIN(2258,F534,$D534)*overallRate,MIN(2258,F534)*overallRate))</f>
        <v>#VALUE!</v>
      </c>
    </row>
    <row r="535" spans="7:12" x14ac:dyDescent="0.5">
      <c r="G535" s="56" t="str">
        <f t="shared" si="24"/>
        <v>Effectuez l’étape 1</v>
      </c>
      <c r="H535" s="56" t="str">
        <f t="shared" si="25"/>
        <v>Effectuez l’étape 1</v>
      </c>
      <c r="I535" s="3">
        <f t="shared" si="26"/>
        <v>0</v>
      </c>
      <c r="K535" s="114" t="e">
        <f>IF(revenueReduction&gt;0.3,MAX(IF($B535="Non - avec lien de dépendance",MIN(2258,E535,$D535)*overallRate,MIN(2258,E535)*overallRate),ROUND(MAX(IF($B535="Non - avec lien de dépendance",0,MIN((0.75*E535),1694)),MIN(E535,(0.75*$D535),1694)),2)),IF($B535="Non - avec lien de dépendance",MIN(2258,E535,$D535)*overallRate,MIN(2258,E535)*overallRate))</f>
        <v>#VALUE!</v>
      </c>
      <c r="L535" s="114" t="e">
        <f>IF(revenueReduction&gt;0.3,MAX(IF($B535="Non - avec lien de dépendance",MIN(2258,F535,$D535)*overallRate,MIN(2258,F535)*overallRate),ROUND(MAX(IF($B535="Non - avec lien de dépendance",0,MIN((0.75*F535),1694)),MIN(F535,(0.75*$D535),1694)),2)),IF($B535="Non - avec lien de dépendance",MIN(2258,F535,$D535)*overallRate,MIN(2258,F535)*overallRate))</f>
        <v>#VALUE!</v>
      </c>
    </row>
    <row r="536" spans="7:12" x14ac:dyDescent="0.5">
      <c r="G536" s="56" t="str">
        <f t="shared" si="24"/>
        <v>Effectuez l’étape 1</v>
      </c>
      <c r="H536" s="56" t="str">
        <f t="shared" si="25"/>
        <v>Effectuez l’étape 1</v>
      </c>
      <c r="I536" s="3">
        <f t="shared" si="26"/>
        <v>0</v>
      </c>
      <c r="K536" s="114" t="e">
        <f>IF(revenueReduction&gt;0.3,MAX(IF($B536="Non - avec lien de dépendance",MIN(2258,E536,$D536)*overallRate,MIN(2258,E536)*overallRate),ROUND(MAX(IF($B536="Non - avec lien de dépendance",0,MIN((0.75*E536),1694)),MIN(E536,(0.75*$D536),1694)),2)),IF($B536="Non - avec lien de dépendance",MIN(2258,E536,$D536)*overallRate,MIN(2258,E536)*overallRate))</f>
        <v>#VALUE!</v>
      </c>
      <c r="L536" s="114" t="e">
        <f>IF(revenueReduction&gt;0.3,MAX(IF($B536="Non - avec lien de dépendance",MIN(2258,F536,$D536)*overallRate,MIN(2258,F536)*overallRate),ROUND(MAX(IF($B536="Non - avec lien de dépendance",0,MIN((0.75*F536),1694)),MIN(F536,(0.75*$D536),1694)),2)),IF($B536="Non - avec lien de dépendance",MIN(2258,F536,$D536)*overallRate,MIN(2258,F536)*overallRate))</f>
        <v>#VALUE!</v>
      </c>
    </row>
    <row r="537" spans="7:12" x14ac:dyDescent="0.5">
      <c r="G537" s="56" t="str">
        <f t="shared" si="24"/>
        <v>Effectuez l’étape 1</v>
      </c>
      <c r="H537" s="56" t="str">
        <f t="shared" si="25"/>
        <v>Effectuez l’étape 1</v>
      </c>
      <c r="I537" s="3">
        <f t="shared" si="26"/>
        <v>0</v>
      </c>
      <c r="K537" s="114" t="e">
        <f>IF(revenueReduction&gt;0.3,MAX(IF($B537="Non - avec lien de dépendance",MIN(2258,E537,$D537)*overallRate,MIN(2258,E537)*overallRate),ROUND(MAX(IF($B537="Non - avec lien de dépendance",0,MIN((0.75*E537),1694)),MIN(E537,(0.75*$D537),1694)),2)),IF($B537="Non - avec lien de dépendance",MIN(2258,E537,$D537)*overallRate,MIN(2258,E537)*overallRate))</f>
        <v>#VALUE!</v>
      </c>
      <c r="L537" s="114" t="e">
        <f>IF(revenueReduction&gt;0.3,MAX(IF($B537="Non - avec lien de dépendance",MIN(2258,F537,$D537)*overallRate,MIN(2258,F537)*overallRate),ROUND(MAX(IF($B537="Non - avec lien de dépendance",0,MIN((0.75*F537),1694)),MIN(F537,(0.75*$D537),1694)),2)),IF($B537="Non - avec lien de dépendance",MIN(2258,F537,$D537)*overallRate,MIN(2258,F537)*overallRate))</f>
        <v>#VALUE!</v>
      </c>
    </row>
    <row r="538" spans="7:12" x14ac:dyDescent="0.5">
      <c r="G538" s="56" t="str">
        <f t="shared" si="24"/>
        <v>Effectuez l’étape 1</v>
      </c>
      <c r="H538" s="56" t="str">
        <f t="shared" si="25"/>
        <v>Effectuez l’étape 1</v>
      </c>
      <c r="I538" s="3">
        <f t="shared" si="26"/>
        <v>0</v>
      </c>
      <c r="K538" s="114" t="e">
        <f>IF(revenueReduction&gt;0.3,MAX(IF($B538="Non - avec lien de dépendance",MIN(2258,E538,$D538)*overallRate,MIN(2258,E538)*overallRate),ROUND(MAX(IF($B538="Non - avec lien de dépendance",0,MIN((0.75*E538),1694)),MIN(E538,(0.75*$D538),1694)),2)),IF($B538="Non - avec lien de dépendance",MIN(2258,E538,$D538)*overallRate,MIN(2258,E538)*overallRate))</f>
        <v>#VALUE!</v>
      </c>
      <c r="L538" s="114" t="e">
        <f>IF(revenueReduction&gt;0.3,MAX(IF($B538="Non - avec lien de dépendance",MIN(2258,F538,$D538)*overallRate,MIN(2258,F538)*overallRate),ROUND(MAX(IF($B538="Non - avec lien de dépendance",0,MIN((0.75*F538),1694)),MIN(F538,(0.75*$D538),1694)),2)),IF($B538="Non - avec lien de dépendance",MIN(2258,F538,$D538)*overallRate,MIN(2258,F538)*overallRate))</f>
        <v>#VALUE!</v>
      </c>
    </row>
    <row r="539" spans="7:12" x14ac:dyDescent="0.5">
      <c r="G539" s="56" t="str">
        <f t="shared" si="24"/>
        <v>Effectuez l’étape 1</v>
      </c>
      <c r="H539" s="56" t="str">
        <f t="shared" si="25"/>
        <v>Effectuez l’étape 1</v>
      </c>
      <c r="I539" s="3">
        <f t="shared" si="26"/>
        <v>0</v>
      </c>
      <c r="K539" s="114" t="e">
        <f>IF(revenueReduction&gt;0.3,MAX(IF($B539="Non - avec lien de dépendance",MIN(2258,E539,$D539)*overallRate,MIN(2258,E539)*overallRate),ROUND(MAX(IF($B539="Non - avec lien de dépendance",0,MIN((0.75*E539),1694)),MIN(E539,(0.75*$D539),1694)),2)),IF($B539="Non - avec lien de dépendance",MIN(2258,E539,$D539)*overallRate,MIN(2258,E539)*overallRate))</f>
        <v>#VALUE!</v>
      </c>
      <c r="L539" s="114" t="e">
        <f>IF(revenueReduction&gt;0.3,MAX(IF($B539="Non - avec lien de dépendance",MIN(2258,F539,$D539)*overallRate,MIN(2258,F539)*overallRate),ROUND(MAX(IF($B539="Non - avec lien de dépendance",0,MIN((0.75*F539),1694)),MIN(F539,(0.75*$D539),1694)),2)),IF($B539="Non - avec lien de dépendance",MIN(2258,F539,$D539)*overallRate,MIN(2258,F539)*overallRate))</f>
        <v>#VALUE!</v>
      </c>
    </row>
    <row r="540" spans="7:12" x14ac:dyDescent="0.5">
      <c r="G540" s="56" t="str">
        <f t="shared" si="24"/>
        <v>Effectuez l’étape 1</v>
      </c>
      <c r="H540" s="56" t="str">
        <f t="shared" si="25"/>
        <v>Effectuez l’étape 1</v>
      </c>
      <c r="I540" s="3">
        <f t="shared" si="26"/>
        <v>0</v>
      </c>
      <c r="K540" s="114" t="e">
        <f>IF(revenueReduction&gt;0.3,MAX(IF($B540="Non - avec lien de dépendance",MIN(2258,E540,$D540)*overallRate,MIN(2258,E540)*overallRate),ROUND(MAX(IF($B540="Non - avec lien de dépendance",0,MIN((0.75*E540),1694)),MIN(E540,(0.75*$D540),1694)),2)),IF($B540="Non - avec lien de dépendance",MIN(2258,E540,$D540)*overallRate,MIN(2258,E540)*overallRate))</f>
        <v>#VALUE!</v>
      </c>
      <c r="L540" s="114" t="e">
        <f>IF(revenueReduction&gt;0.3,MAX(IF($B540="Non - avec lien de dépendance",MIN(2258,F540,$D540)*overallRate,MIN(2258,F540)*overallRate),ROUND(MAX(IF($B540="Non - avec lien de dépendance",0,MIN((0.75*F540),1694)),MIN(F540,(0.75*$D540),1694)),2)),IF($B540="Non - avec lien de dépendance",MIN(2258,F540,$D540)*overallRate,MIN(2258,F540)*overallRate))</f>
        <v>#VALUE!</v>
      </c>
    </row>
    <row r="541" spans="7:12" x14ac:dyDescent="0.5">
      <c r="G541" s="56" t="str">
        <f t="shared" si="24"/>
        <v>Effectuez l’étape 1</v>
      </c>
      <c r="H541" s="56" t="str">
        <f t="shared" si="25"/>
        <v>Effectuez l’étape 1</v>
      </c>
      <c r="I541" s="3">
        <f t="shared" si="26"/>
        <v>0</v>
      </c>
      <c r="K541" s="114" t="e">
        <f>IF(revenueReduction&gt;0.3,MAX(IF($B541="Non - avec lien de dépendance",MIN(2258,E541,$D541)*overallRate,MIN(2258,E541)*overallRate),ROUND(MAX(IF($B541="Non - avec lien de dépendance",0,MIN((0.75*E541),1694)),MIN(E541,(0.75*$D541),1694)),2)),IF($B541="Non - avec lien de dépendance",MIN(2258,E541,$D541)*overallRate,MIN(2258,E541)*overallRate))</f>
        <v>#VALUE!</v>
      </c>
      <c r="L541" s="114" t="e">
        <f>IF(revenueReduction&gt;0.3,MAX(IF($B541="Non - avec lien de dépendance",MIN(2258,F541,$D541)*overallRate,MIN(2258,F541)*overallRate),ROUND(MAX(IF($B541="Non - avec lien de dépendance",0,MIN((0.75*F541),1694)),MIN(F541,(0.75*$D541),1694)),2)),IF($B541="Non - avec lien de dépendance",MIN(2258,F541,$D541)*overallRate,MIN(2258,F541)*overallRate))</f>
        <v>#VALUE!</v>
      </c>
    </row>
    <row r="542" spans="7:12" x14ac:dyDescent="0.5">
      <c r="G542" s="56" t="str">
        <f t="shared" si="24"/>
        <v>Effectuez l’étape 1</v>
      </c>
      <c r="H542" s="56" t="str">
        <f t="shared" si="25"/>
        <v>Effectuez l’étape 1</v>
      </c>
      <c r="I542" s="3">
        <f t="shared" si="26"/>
        <v>0</v>
      </c>
      <c r="K542" s="114" t="e">
        <f>IF(revenueReduction&gt;0.3,MAX(IF($B542="Non - avec lien de dépendance",MIN(2258,E542,$D542)*overallRate,MIN(2258,E542)*overallRate),ROUND(MAX(IF($B542="Non - avec lien de dépendance",0,MIN((0.75*E542),1694)),MIN(E542,(0.75*$D542),1694)),2)),IF($B542="Non - avec lien de dépendance",MIN(2258,E542,$D542)*overallRate,MIN(2258,E542)*overallRate))</f>
        <v>#VALUE!</v>
      </c>
      <c r="L542" s="114" t="e">
        <f>IF(revenueReduction&gt;0.3,MAX(IF($B542="Non - avec lien de dépendance",MIN(2258,F542,$D542)*overallRate,MIN(2258,F542)*overallRate),ROUND(MAX(IF($B542="Non - avec lien de dépendance",0,MIN((0.75*F542),1694)),MIN(F542,(0.75*$D542),1694)),2)),IF($B542="Non - avec lien de dépendance",MIN(2258,F542,$D542)*overallRate,MIN(2258,F542)*overallRate))</f>
        <v>#VALUE!</v>
      </c>
    </row>
    <row r="543" spans="7:12" x14ac:dyDescent="0.5">
      <c r="G543" s="56" t="str">
        <f t="shared" si="24"/>
        <v>Effectuez l’étape 1</v>
      </c>
      <c r="H543" s="56" t="str">
        <f t="shared" si="25"/>
        <v>Effectuez l’étape 1</v>
      </c>
      <c r="I543" s="3">
        <f t="shared" si="26"/>
        <v>0</v>
      </c>
      <c r="K543" s="114" t="e">
        <f>IF(revenueReduction&gt;0.3,MAX(IF($B543="Non - avec lien de dépendance",MIN(2258,E543,$D543)*overallRate,MIN(2258,E543)*overallRate),ROUND(MAX(IF($B543="Non - avec lien de dépendance",0,MIN((0.75*E543),1694)),MIN(E543,(0.75*$D543),1694)),2)),IF($B543="Non - avec lien de dépendance",MIN(2258,E543,$D543)*overallRate,MIN(2258,E543)*overallRate))</f>
        <v>#VALUE!</v>
      </c>
      <c r="L543" s="114" t="e">
        <f>IF(revenueReduction&gt;0.3,MAX(IF($B543="Non - avec lien de dépendance",MIN(2258,F543,$D543)*overallRate,MIN(2258,F543)*overallRate),ROUND(MAX(IF($B543="Non - avec lien de dépendance",0,MIN((0.75*F543),1694)),MIN(F543,(0.75*$D543),1694)),2)),IF($B543="Non - avec lien de dépendance",MIN(2258,F543,$D543)*overallRate,MIN(2258,F543)*overallRate))</f>
        <v>#VALUE!</v>
      </c>
    </row>
    <row r="544" spans="7:12" x14ac:dyDescent="0.5">
      <c r="G544" s="56" t="str">
        <f t="shared" si="24"/>
        <v>Effectuez l’étape 1</v>
      </c>
      <c r="H544" s="56" t="str">
        <f t="shared" si="25"/>
        <v>Effectuez l’étape 1</v>
      </c>
      <c r="I544" s="3">
        <f t="shared" si="26"/>
        <v>0</v>
      </c>
      <c r="K544" s="114" t="e">
        <f>IF(revenueReduction&gt;0.3,MAX(IF($B544="Non - avec lien de dépendance",MIN(2258,E544,$D544)*overallRate,MIN(2258,E544)*overallRate),ROUND(MAX(IF($B544="Non - avec lien de dépendance",0,MIN((0.75*E544),1694)),MIN(E544,(0.75*$D544),1694)),2)),IF($B544="Non - avec lien de dépendance",MIN(2258,E544,$D544)*overallRate,MIN(2258,E544)*overallRate))</f>
        <v>#VALUE!</v>
      </c>
      <c r="L544" s="114" t="e">
        <f>IF(revenueReduction&gt;0.3,MAX(IF($B544="Non - avec lien de dépendance",MIN(2258,F544,$D544)*overallRate,MIN(2258,F544)*overallRate),ROUND(MAX(IF($B544="Non - avec lien de dépendance",0,MIN((0.75*F544),1694)),MIN(F544,(0.75*$D544),1694)),2)),IF($B544="Non - avec lien de dépendance",MIN(2258,F544,$D544)*overallRate,MIN(2258,F544)*overallRate))</f>
        <v>#VALUE!</v>
      </c>
    </row>
    <row r="545" spans="7:12" x14ac:dyDescent="0.5">
      <c r="G545" s="56" t="str">
        <f t="shared" si="24"/>
        <v>Effectuez l’étape 1</v>
      </c>
      <c r="H545" s="56" t="str">
        <f t="shared" si="25"/>
        <v>Effectuez l’étape 1</v>
      </c>
      <c r="I545" s="3">
        <f t="shared" si="26"/>
        <v>0</v>
      </c>
      <c r="K545" s="114" t="e">
        <f>IF(revenueReduction&gt;0.3,MAX(IF($B545="Non - avec lien de dépendance",MIN(2258,E545,$D545)*overallRate,MIN(2258,E545)*overallRate),ROUND(MAX(IF($B545="Non - avec lien de dépendance",0,MIN((0.75*E545),1694)),MIN(E545,(0.75*$D545),1694)),2)),IF($B545="Non - avec lien de dépendance",MIN(2258,E545,$D545)*overallRate,MIN(2258,E545)*overallRate))</f>
        <v>#VALUE!</v>
      </c>
      <c r="L545" s="114" t="e">
        <f>IF(revenueReduction&gt;0.3,MAX(IF($B545="Non - avec lien de dépendance",MIN(2258,F545,$D545)*overallRate,MIN(2258,F545)*overallRate),ROUND(MAX(IF($B545="Non - avec lien de dépendance",0,MIN((0.75*F545),1694)),MIN(F545,(0.75*$D545),1694)),2)),IF($B545="Non - avec lien de dépendance",MIN(2258,F545,$D545)*overallRate,MIN(2258,F545)*overallRate))</f>
        <v>#VALUE!</v>
      </c>
    </row>
    <row r="546" spans="7:12" x14ac:dyDescent="0.5">
      <c r="G546" s="56" t="str">
        <f t="shared" si="24"/>
        <v>Effectuez l’étape 1</v>
      </c>
      <c r="H546" s="56" t="str">
        <f t="shared" si="25"/>
        <v>Effectuez l’étape 1</v>
      </c>
      <c r="I546" s="3">
        <f t="shared" si="26"/>
        <v>0</v>
      </c>
      <c r="K546" s="114" t="e">
        <f>IF(revenueReduction&gt;0.3,MAX(IF($B546="Non - avec lien de dépendance",MIN(2258,E546,$D546)*overallRate,MIN(2258,E546)*overallRate),ROUND(MAX(IF($B546="Non - avec lien de dépendance",0,MIN((0.75*E546),1694)),MIN(E546,(0.75*$D546),1694)),2)),IF($B546="Non - avec lien de dépendance",MIN(2258,E546,$D546)*overallRate,MIN(2258,E546)*overallRate))</f>
        <v>#VALUE!</v>
      </c>
      <c r="L546" s="114" t="e">
        <f>IF(revenueReduction&gt;0.3,MAX(IF($B546="Non - avec lien de dépendance",MIN(2258,F546,$D546)*overallRate,MIN(2258,F546)*overallRate),ROUND(MAX(IF($B546="Non - avec lien de dépendance",0,MIN((0.75*F546),1694)),MIN(F546,(0.75*$D546),1694)),2)),IF($B546="Non - avec lien de dépendance",MIN(2258,F546,$D546)*overallRate,MIN(2258,F546)*overallRate))</f>
        <v>#VALUE!</v>
      </c>
    </row>
    <row r="547" spans="7:12" x14ac:dyDescent="0.5">
      <c r="G547" s="56" t="str">
        <f t="shared" si="24"/>
        <v>Effectuez l’étape 1</v>
      </c>
      <c r="H547" s="56" t="str">
        <f t="shared" si="25"/>
        <v>Effectuez l’étape 1</v>
      </c>
      <c r="I547" s="3">
        <f t="shared" si="26"/>
        <v>0</v>
      </c>
      <c r="K547" s="114" t="e">
        <f>IF(revenueReduction&gt;0.3,MAX(IF($B547="Non - avec lien de dépendance",MIN(2258,E547,$D547)*overallRate,MIN(2258,E547)*overallRate),ROUND(MAX(IF($B547="Non - avec lien de dépendance",0,MIN((0.75*E547),1694)),MIN(E547,(0.75*$D547),1694)),2)),IF($B547="Non - avec lien de dépendance",MIN(2258,E547,$D547)*overallRate,MIN(2258,E547)*overallRate))</f>
        <v>#VALUE!</v>
      </c>
      <c r="L547" s="114" t="e">
        <f>IF(revenueReduction&gt;0.3,MAX(IF($B547="Non - avec lien de dépendance",MIN(2258,F547,$D547)*overallRate,MIN(2258,F547)*overallRate),ROUND(MAX(IF($B547="Non - avec lien de dépendance",0,MIN((0.75*F547),1694)),MIN(F547,(0.75*$D547),1694)),2)),IF($B547="Non - avec lien de dépendance",MIN(2258,F547,$D547)*overallRate,MIN(2258,F547)*overallRate))</f>
        <v>#VALUE!</v>
      </c>
    </row>
    <row r="548" spans="7:12" x14ac:dyDescent="0.5">
      <c r="G548" s="56" t="str">
        <f t="shared" si="24"/>
        <v>Effectuez l’étape 1</v>
      </c>
      <c r="H548" s="56" t="str">
        <f t="shared" si="25"/>
        <v>Effectuez l’étape 1</v>
      </c>
      <c r="I548" s="3">
        <f t="shared" si="26"/>
        <v>0</v>
      </c>
      <c r="K548" s="114" t="e">
        <f>IF(revenueReduction&gt;0.3,MAX(IF($B548="Non - avec lien de dépendance",MIN(2258,E548,$D548)*overallRate,MIN(2258,E548)*overallRate),ROUND(MAX(IF($B548="Non - avec lien de dépendance",0,MIN((0.75*E548),1694)),MIN(E548,(0.75*$D548),1694)),2)),IF($B548="Non - avec lien de dépendance",MIN(2258,E548,$D548)*overallRate,MIN(2258,E548)*overallRate))</f>
        <v>#VALUE!</v>
      </c>
      <c r="L548" s="114" t="e">
        <f>IF(revenueReduction&gt;0.3,MAX(IF($B548="Non - avec lien de dépendance",MIN(2258,F548,$D548)*overallRate,MIN(2258,F548)*overallRate),ROUND(MAX(IF($B548="Non - avec lien de dépendance",0,MIN((0.75*F548),1694)),MIN(F548,(0.75*$D548),1694)),2)),IF($B548="Non - avec lien de dépendance",MIN(2258,F548,$D548)*overallRate,MIN(2258,F548)*overallRate))</f>
        <v>#VALUE!</v>
      </c>
    </row>
    <row r="549" spans="7:12" x14ac:dyDescent="0.5">
      <c r="G549" s="56" t="str">
        <f t="shared" si="24"/>
        <v>Effectuez l’étape 1</v>
      </c>
      <c r="H549" s="56" t="str">
        <f t="shared" si="25"/>
        <v>Effectuez l’étape 1</v>
      </c>
      <c r="I549" s="3">
        <f t="shared" si="26"/>
        <v>0</v>
      </c>
      <c r="K549" s="114" t="e">
        <f>IF(revenueReduction&gt;0.3,MAX(IF($B549="Non - avec lien de dépendance",MIN(2258,E549,$D549)*overallRate,MIN(2258,E549)*overallRate),ROUND(MAX(IF($B549="Non - avec lien de dépendance",0,MIN((0.75*E549),1694)),MIN(E549,(0.75*$D549),1694)),2)),IF($B549="Non - avec lien de dépendance",MIN(2258,E549,$D549)*overallRate,MIN(2258,E549)*overallRate))</f>
        <v>#VALUE!</v>
      </c>
      <c r="L549" s="114" t="e">
        <f>IF(revenueReduction&gt;0.3,MAX(IF($B549="Non - avec lien de dépendance",MIN(2258,F549,$D549)*overallRate,MIN(2258,F549)*overallRate),ROUND(MAX(IF($B549="Non - avec lien de dépendance",0,MIN((0.75*F549),1694)),MIN(F549,(0.75*$D549),1694)),2)),IF($B549="Non - avec lien de dépendance",MIN(2258,F549,$D549)*overallRate,MIN(2258,F549)*overallRate))</f>
        <v>#VALUE!</v>
      </c>
    </row>
    <row r="550" spans="7:12" x14ac:dyDescent="0.5">
      <c r="G550" s="56" t="str">
        <f t="shared" si="24"/>
        <v>Effectuez l’étape 1</v>
      </c>
      <c r="H550" s="56" t="str">
        <f t="shared" si="25"/>
        <v>Effectuez l’étape 1</v>
      </c>
      <c r="I550" s="3">
        <f t="shared" si="26"/>
        <v>0</v>
      </c>
      <c r="K550" s="114" t="e">
        <f>IF(revenueReduction&gt;0.3,MAX(IF($B550="Non - avec lien de dépendance",MIN(2258,E550,$D550)*overallRate,MIN(2258,E550)*overallRate),ROUND(MAX(IF($B550="Non - avec lien de dépendance",0,MIN((0.75*E550),1694)),MIN(E550,(0.75*$D550),1694)),2)),IF($B550="Non - avec lien de dépendance",MIN(2258,E550,$D550)*overallRate,MIN(2258,E550)*overallRate))</f>
        <v>#VALUE!</v>
      </c>
      <c r="L550" s="114" t="e">
        <f>IF(revenueReduction&gt;0.3,MAX(IF($B550="Non - avec lien de dépendance",MIN(2258,F550,$D550)*overallRate,MIN(2258,F550)*overallRate),ROUND(MAX(IF($B550="Non - avec lien de dépendance",0,MIN((0.75*F550),1694)),MIN(F550,(0.75*$D550),1694)),2)),IF($B550="Non - avec lien de dépendance",MIN(2258,F550,$D550)*overallRate,MIN(2258,F550)*overallRate))</f>
        <v>#VALUE!</v>
      </c>
    </row>
    <row r="551" spans="7:12" x14ac:dyDescent="0.5">
      <c r="G551" s="56" t="str">
        <f t="shared" si="24"/>
        <v>Effectuez l’étape 1</v>
      </c>
      <c r="H551" s="56" t="str">
        <f t="shared" si="25"/>
        <v>Effectuez l’étape 1</v>
      </c>
      <c r="I551" s="3">
        <f t="shared" si="26"/>
        <v>0</v>
      </c>
      <c r="K551" s="114" t="e">
        <f>IF(revenueReduction&gt;0.3,MAX(IF($B551="Non - avec lien de dépendance",MIN(2258,E551,$D551)*overallRate,MIN(2258,E551)*overallRate),ROUND(MAX(IF($B551="Non - avec lien de dépendance",0,MIN((0.75*E551),1694)),MIN(E551,(0.75*$D551),1694)),2)),IF($B551="Non - avec lien de dépendance",MIN(2258,E551,$D551)*overallRate,MIN(2258,E551)*overallRate))</f>
        <v>#VALUE!</v>
      </c>
      <c r="L551" s="114" t="e">
        <f>IF(revenueReduction&gt;0.3,MAX(IF($B551="Non - avec lien de dépendance",MIN(2258,F551,$D551)*overallRate,MIN(2258,F551)*overallRate),ROUND(MAX(IF($B551="Non - avec lien de dépendance",0,MIN((0.75*F551),1694)),MIN(F551,(0.75*$D551),1694)),2)),IF($B551="Non - avec lien de dépendance",MIN(2258,F551,$D551)*overallRate,MIN(2258,F551)*overallRate))</f>
        <v>#VALUE!</v>
      </c>
    </row>
    <row r="552" spans="7:12" x14ac:dyDescent="0.5">
      <c r="G552" s="56" t="str">
        <f t="shared" si="24"/>
        <v>Effectuez l’étape 1</v>
      </c>
      <c r="H552" s="56" t="str">
        <f t="shared" si="25"/>
        <v>Effectuez l’étape 1</v>
      </c>
      <c r="I552" s="3">
        <f t="shared" si="26"/>
        <v>0</v>
      </c>
      <c r="K552" s="114" t="e">
        <f>IF(revenueReduction&gt;0.3,MAX(IF($B552="Non - avec lien de dépendance",MIN(2258,E552,$D552)*overallRate,MIN(2258,E552)*overallRate),ROUND(MAX(IF($B552="Non - avec lien de dépendance",0,MIN((0.75*E552),1694)),MIN(E552,(0.75*$D552),1694)),2)),IF($B552="Non - avec lien de dépendance",MIN(2258,E552,$D552)*overallRate,MIN(2258,E552)*overallRate))</f>
        <v>#VALUE!</v>
      </c>
      <c r="L552" s="114" t="e">
        <f>IF(revenueReduction&gt;0.3,MAX(IF($B552="Non - avec lien de dépendance",MIN(2258,F552,$D552)*overallRate,MIN(2258,F552)*overallRate),ROUND(MAX(IF($B552="Non - avec lien de dépendance",0,MIN((0.75*F552),1694)),MIN(F552,(0.75*$D552),1694)),2)),IF($B552="Non - avec lien de dépendance",MIN(2258,F552,$D552)*overallRate,MIN(2258,F552)*overallRate))</f>
        <v>#VALUE!</v>
      </c>
    </row>
    <row r="553" spans="7:12" x14ac:dyDescent="0.5">
      <c r="G553" s="56" t="str">
        <f t="shared" si="24"/>
        <v>Effectuez l’étape 1</v>
      </c>
      <c r="H553" s="56" t="str">
        <f t="shared" si="25"/>
        <v>Effectuez l’étape 1</v>
      </c>
      <c r="I553" s="3">
        <f t="shared" si="26"/>
        <v>0</v>
      </c>
      <c r="K553" s="114" t="e">
        <f>IF(revenueReduction&gt;0.3,MAX(IF($B553="Non - avec lien de dépendance",MIN(2258,E553,$D553)*overallRate,MIN(2258,E553)*overallRate),ROUND(MAX(IF($B553="Non - avec lien de dépendance",0,MIN((0.75*E553),1694)),MIN(E553,(0.75*$D553),1694)),2)),IF($B553="Non - avec lien de dépendance",MIN(2258,E553,$D553)*overallRate,MIN(2258,E553)*overallRate))</f>
        <v>#VALUE!</v>
      </c>
      <c r="L553" s="114" t="e">
        <f>IF(revenueReduction&gt;0.3,MAX(IF($B553="Non - avec lien de dépendance",MIN(2258,F553,$D553)*overallRate,MIN(2258,F553)*overallRate),ROUND(MAX(IF($B553="Non - avec lien de dépendance",0,MIN((0.75*F553),1694)),MIN(F553,(0.75*$D553),1694)),2)),IF($B553="Non - avec lien de dépendance",MIN(2258,F553,$D553)*overallRate,MIN(2258,F553)*overallRate))</f>
        <v>#VALUE!</v>
      </c>
    </row>
    <row r="554" spans="7:12" x14ac:dyDescent="0.5">
      <c r="G554" s="56" t="str">
        <f t="shared" si="24"/>
        <v>Effectuez l’étape 1</v>
      </c>
      <c r="H554" s="56" t="str">
        <f t="shared" si="25"/>
        <v>Effectuez l’étape 1</v>
      </c>
      <c r="I554" s="3">
        <f t="shared" si="26"/>
        <v>0</v>
      </c>
      <c r="K554" s="114" t="e">
        <f>IF(revenueReduction&gt;0.3,MAX(IF($B554="Non - avec lien de dépendance",MIN(2258,E554,$D554)*overallRate,MIN(2258,E554)*overallRate),ROUND(MAX(IF($B554="Non - avec lien de dépendance",0,MIN((0.75*E554),1694)),MIN(E554,(0.75*$D554),1694)),2)),IF($B554="Non - avec lien de dépendance",MIN(2258,E554,$D554)*overallRate,MIN(2258,E554)*overallRate))</f>
        <v>#VALUE!</v>
      </c>
      <c r="L554" s="114" t="e">
        <f>IF(revenueReduction&gt;0.3,MAX(IF($B554="Non - avec lien de dépendance",MIN(2258,F554,$D554)*overallRate,MIN(2258,F554)*overallRate),ROUND(MAX(IF($B554="Non - avec lien de dépendance",0,MIN((0.75*F554),1694)),MIN(F554,(0.75*$D554),1694)),2)),IF($B554="Non - avec lien de dépendance",MIN(2258,F554,$D554)*overallRate,MIN(2258,F554)*overallRate))</f>
        <v>#VALUE!</v>
      </c>
    </row>
    <row r="555" spans="7:12" x14ac:dyDescent="0.5">
      <c r="G555" s="56" t="str">
        <f t="shared" si="24"/>
        <v>Effectuez l’étape 1</v>
      </c>
      <c r="H555" s="56" t="str">
        <f t="shared" si="25"/>
        <v>Effectuez l’étape 1</v>
      </c>
      <c r="I555" s="3">
        <f t="shared" si="26"/>
        <v>0</v>
      </c>
      <c r="K555" s="114" t="e">
        <f>IF(revenueReduction&gt;0.3,MAX(IF($B555="Non - avec lien de dépendance",MIN(2258,E555,$D555)*overallRate,MIN(2258,E555)*overallRate),ROUND(MAX(IF($B555="Non - avec lien de dépendance",0,MIN((0.75*E555),1694)),MIN(E555,(0.75*$D555),1694)),2)),IF($B555="Non - avec lien de dépendance",MIN(2258,E555,$D555)*overallRate,MIN(2258,E555)*overallRate))</f>
        <v>#VALUE!</v>
      </c>
      <c r="L555" s="114" t="e">
        <f>IF(revenueReduction&gt;0.3,MAX(IF($B555="Non - avec lien de dépendance",MIN(2258,F555,$D555)*overallRate,MIN(2258,F555)*overallRate),ROUND(MAX(IF($B555="Non - avec lien de dépendance",0,MIN((0.75*F555),1694)),MIN(F555,(0.75*$D555),1694)),2)),IF($B555="Non - avec lien de dépendance",MIN(2258,F555,$D555)*overallRate,MIN(2258,F555)*overallRate))</f>
        <v>#VALUE!</v>
      </c>
    </row>
    <row r="556" spans="7:12" x14ac:dyDescent="0.5">
      <c r="G556" s="56" t="str">
        <f t="shared" si="24"/>
        <v>Effectuez l’étape 1</v>
      </c>
      <c r="H556" s="56" t="str">
        <f t="shared" si="25"/>
        <v>Effectuez l’étape 1</v>
      </c>
      <c r="I556" s="3">
        <f t="shared" si="26"/>
        <v>0</v>
      </c>
      <c r="K556" s="114" t="e">
        <f>IF(revenueReduction&gt;0.3,MAX(IF($B556="Non - avec lien de dépendance",MIN(2258,E556,$D556)*overallRate,MIN(2258,E556)*overallRate),ROUND(MAX(IF($B556="Non - avec lien de dépendance",0,MIN((0.75*E556),1694)),MIN(E556,(0.75*$D556),1694)),2)),IF($B556="Non - avec lien de dépendance",MIN(2258,E556,$D556)*overallRate,MIN(2258,E556)*overallRate))</f>
        <v>#VALUE!</v>
      </c>
      <c r="L556" s="114" t="e">
        <f>IF(revenueReduction&gt;0.3,MAX(IF($B556="Non - avec lien de dépendance",MIN(2258,F556,$D556)*overallRate,MIN(2258,F556)*overallRate),ROUND(MAX(IF($B556="Non - avec lien de dépendance",0,MIN((0.75*F556),1694)),MIN(F556,(0.75*$D556),1694)),2)),IF($B556="Non - avec lien de dépendance",MIN(2258,F556,$D556)*overallRate,MIN(2258,F556)*overallRate))</f>
        <v>#VALUE!</v>
      </c>
    </row>
    <row r="557" spans="7:12" x14ac:dyDescent="0.5">
      <c r="G557" s="56" t="str">
        <f t="shared" si="24"/>
        <v>Effectuez l’étape 1</v>
      </c>
      <c r="H557" s="56" t="str">
        <f t="shared" si="25"/>
        <v>Effectuez l’étape 1</v>
      </c>
      <c r="I557" s="3">
        <f t="shared" si="26"/>
        <v>0</v>
      </c>
      <c r="K557" s="114" t="e">
        <f>IF(revenueReduction&gt;0.3,MAX(IF($B557="Non - avec lien de dépendance",MIN(2258,E557,$D557)*overallRate,MIN(2258,E557)*overallRate),ROUND(MAX(IF($B557="Non - avec lien de dépendance",0,MIN((0.75*E557),1694)),MIN(E557,(0.75*$D557),1694)),2)),IF($B557="Non - avec lien de dépendance",MIN(2258,E557,$D557)*overallRate,MIN(2258,E557)*overallRate))</f>
        <v>#VALUE!</v>
      </c>
      <c r="L557" s="114" t="e">
        <f>IF(revenueReduction&gt;0.3,MAX(IF($B557="Non - avec lien de dépendance",MIN(2258,F557,$D557)*overallRate,MIN(2258,F557)*overallRate),ROUND(MAX(IF($B557="Non - avec lien de dépendance",0,MIN((0.75*F557),1694)),MIN(F557,(0.75*$D557),1694)),2)),IF($B557="Non - avec lien de dépendance",MIN(2258,F557,$D557)*overallRate,MIN(2258,F557)*overallRate))</f>
        <v>#VALUE!</v>
      </c>
    </row>
    <row r="558" spans="7:12" x14ac:dyDescent="0.5">
      <c r="G558" s="56" t="str">
        <f t="shared" si="24"/>
        <v>Effectuez l’étape 1</v>
      </c>
      <c r="H558" s="56" t="str">
        <f t="shared" si="25"/>
        <v>Effectuez l’étape 1</v>
      </c>
      <c r="I558" s="3">
        <f t="shared" si="26"/>
        <v>0</v>
      </c>
      <c r="K558" s="114" t="e">
        <f>IF(revenueReduction&gt;0.3,MAX(IF($B558="Non - avec lien de dépendance",MIN(2258,E558,$D558)*overallRate,MIN(2258,E558)*overallRate),ROUND(MAX(IF($B558="Non - avec lien de dépendance",0,MIN((0.75*E558),1694)),MIN(E558,(0.75*$D558),1694)),2)),IF($B558="Non - avec lien de dépendance",MIN(2258,E558,$D558)*overallRate,MIN(2258,E558)*overallRate))</f>
        <v>#VALUE!</v>
      </c>
      <c r="L558" s="114" t="e">
        <f>IF(revenueReduction&gt;0.3,MAX(IF($B558="Non - avec lien de dépendance",MIN(2258,F558,$D558)*overallRate,MIN(2258,F558)*overallRate),ROUND(MAX(IF($B558="Non - avec lien de dépendance",0,MIN((0.75*F558),1694)),MIN(F558,(0.75*$D558),1694)),2)),IF($B558="Non - avec lien de dépendance",MIN(2258,F558,$D558)*overallRate,MIN(2258,F558)*overallRate))</f>
        <v>#VALUE!</v>
      </c>
    </row>
    <row r="559" spans="7:12" x14ac:dyDescent="0.5">
      <c r="G559" s="56" t="str">
        <f t="shared" si="24"/>
        <v>Effectuez l’étape 1</v>
      </c>
      <c r="H559" s="56" t="str">
        <f t="shared" si="25"/>
        <v>Effectuez l’étape 1</v>
      </c>
      <c r="I559" s="3">
        <f t="shared" si="26"/>
        <v>0</v>
      </c>
      <c r="K559" s="114" t="e">
        <f>IF(revenueReduction&gt;0.3,MAX(IF($B559="Non - avec lien de dépendance",MIN(2258,E559,$D559)*overallRate,MIN(2258,E559)*overallRate),ROUND(MAX(IF($B559="Non - avec lien de dépendance",0,MIN((0.75*E559),1694)),MIN(E559,(0.75*$D559),1694)),2)),IF($B559="Non - avec lien de dépendance",MIN(2258,E559,$D559)*overallRate,MIN(2258,E559)*overallRate))</f>
        <v>#VALUE!</v>
      </c>
      <c r="L559" s="114" t="e">
        <f>IF(revenueReduction&gt;0.3,MAX(IF($B559="Non - avec lien de dépendance",MIN(2258,F559,$D559)*overallRate,MIN(2258,F559)*overallRate),ROUND(MAX(IF($B559="Non - avec lien de dépendance",0,MIN((0.75*F559),1694)),MIN(F559,(0.75*$D559),1694)),2)),IF($B559="Non - avec lien de dépendance",MIN(2258,F559,$D559)*overallRate,MIN(2258,F559)*overallRate))</f>
        <v>#VALUE!</v>
      </c>
    </row>
    <row r="560" spans="7:12" x14ac:dyDescent="0.5">
      <c r="G560" s="56" t="str">
        <f t="shared" si="24"/>
        <v>Effectuez l’étape 1</v>
      </c>
      <c r="H560" s="56" t="str">
        <f t="shared" si="25"/>
        <v>Effectuez l’étape 1</v>
      </c>
      <c r="I560" s="3">
        <f t="shared" si="26"/>
        <v>0</v>
      </c>
      <c r="K560" s="114" t="e">
        <f>IF(revenueReduction&gt;0.3,MAX(IF($B560="Non - avec lien de dépendance",MIN(2258,E560,$D560)*overallRate,MIN(2258,E560)*overallRate),ROUND(MAX(IF($B560="Non - avec lien de dépendance",0,MIN((0.75*E560),1694)),MIN(E560,(0.75*$D560),1694)),2)),IF($B560="Non - avec lien de dépendance",MIN(2258,E560,$D560)*overallRate,MIN(2258,E560)*overallRate))</f>
        <v>#VALUE!</v>
      </c>
      <c r="L560" s="114" t="e">
        <f>IF(revenueReduction&gt;0.3,MAX(IF($B560="Non - avec lien de dépendance",MIN(2258,F560,$D560)*overallRate,MIN(2258,F560)*overallRate),ROUND(MAX(IF($B560="Non - avec lien de dépendance",0,MIN((0.75*F560),1694)),MIN(F560,(0.75*$D560),1694)),2)),IF($B560="Non - avec lien de dépendance",MIN(2258,F560,$D560)*overallRate,MIN(2258,F560)*overallRate))</f>
        <v>#VALUE!</v>
      </c>
    </row>
    <row r="561" spans="7:12" x14ac:dyDescent="0.5">
      <c r="G561" s="56" t="str">
        <f t="shared" si="24"/>
        <v>Effectuez l’étape 1</v>
      </c>
      <c r="H561" s="56" t="str">
        <f t="shared" si="25"/>
        <v>Effectuez l’étape 1</v>
      </c>
      <c r="I561" s="3">
        <f t="shared" si="26"/>
        <v>0</v>
      </c>
      <c r="K561" s="114" t="e">
        <f>IF(revenueReduction&gt;0.3,MAX(IF($B561="Non - avec lien de dépendance",MIN(2258,E561,$D561)*overallRate,MIN(2258,E561)*overallRate),ROUND(MAX(IF($B561="Non - avec lien de dépendance",0,MIN((0.75*E561),1694)),MIN(E561,(0.75*$D561),1694)),2)),IF($B561="Non - avec lien de dépendance",MIN(2258,E561,$D561)*overallRate,MIN(2258,E561)*overallRate))</f>
        <v>#VALUE!</v>
      </c>
      <c r="L561" s="114" t="e">
        <f>IF(revenueReduction&gt;0.3,MAX(IF($B561="Non - avec lien de dépendance",MIN(2258,F561,$D561)*overallRate,MIN(2258,F561)*overallRate),ROUND(MAX(IF($B561="Non - avec lien de dépendance",0,MIN((0.75*F561),1694)),MIN(F561,(0.75*$D561),1694)),2)),IF($B561="Non - avec lien de dépendance",MIN(2258,F561,$D561)*overallRate,MIN(2258,F561)*overallRate))</f>
        <v>#VALUE!</v>
      </c>
    </row>
    <row r="562" spans="7:12" x14ac:dyDescent="0.5">
      <c r="G562" s="56" t="str">
        <f t="shared" si="24"/>
        <v>Effectuez l’étape 1</v>
      </c>
      <c r="H562" s="56" t="str">
        <f t="shared" si="25"/>
        <v>Effectuez l’étape 1</v>
      </c>
      <c r="I562" s="3">
        <f t="shared" si="26"/>
        <v>0</v>
      </c>
      <c r="K562" s="114" t="e">
        <f>IF(revenueReduction&gt;0.3,MAX(IF($B562="Non - avec lien de dépendance",MIN(2258,E562,$D562)*overallRate,MIN(2258,E562)*overallRate),ROUND(MAX(IF($B562="Non - avec lien de dépendance",0,MIN((0.75*E562),1694)),MIN(E562,(0.75*$D562),1694)),2)),IF($B562="Non - avec lien de dépendance",MIN(2258,E562,$D562)*overallRate,MIN(2258,E562)*overallRate))</f>
        <v>#VALUE!</v>
      </c>
      <c r="L562" s="114" t="e">
        <f>IF(revenueReduction&gt;0.3,MAX(IF($B562="Non - avec lien de dépendance",MIN(2258,F562,$D562)*overallRate,MIN(2258,F562)*overallRate),ROUND(MAX(IF($B562="Non - avec lien de dépendance",0,MIN((0.75*F562),1694)),MIN(F562,(0.75*$D562),1694)),2)),IF($B562="Non - avec lien de dépendance",MIN(2258,F562,$D562)*overallRate,MIN(2258,F562)*overallRate))</f>
        <v>#VALUE!</v>
      </c>
    </row>
    <row r="563" spans="7:12" x14ac:dyDescent="0.5">
      <c r="G563" s="56" t="str">
        <f t="shared" si="24"/>
        <v>Effectuez l’étape 1</v>
      </c>
      <c r="H563" s="56" t="str">
        <f t="shared" si="25"/>
        <v>Effectuez l’étape 1</v>
      </c>
      <c r="I563" s="3">
        <f t="shared" si="26"/>
        <v>0</v>
      </c>
      <c r="K563" s="114" t="e">
        <f>IF(revenueReduction&gt;0.3,MAX(IF($B563="Non - avec lien de dépendance",MIN(2258,E563,$D563)*overallRate,MIN(2258,E563)*overallRate),ROUND(MAX(IF($B563="Non - avec lien de dépendance",0,MIN((0.75*E563),1694)),MIN(E563,(0.75*$D563),1694)),2)),IF($B563="Non - avec lien de dépendance",MIN(2258,E563,$D563)*overallRate,MIN(2258,E563)*overallRate))</f>
        <v>#VALUE!</v>
      </c>
      <c r="L563" s="114" t="e">
        <f>IF(revenueReduction&gt;0.3,MAX(IF($B563="Non - avec lien de dépendance",MIN(2258,F563,$D563)*overallRate,MIN(2258,F563)*overallRate),ROUND(MAX(IF($B563="Non - avec lien de dépendance",0,MIN((0.75*F563),1694)),MIN(F563,(0.75*$D563),1694)),2)),IF($B563="Non - avec lien de dépendance",MIN(2258,F563,$D563)*overallRate,MIN(2258,F563)*overallRate))</f>
        <v>#VALUE!</v>
      </c>
    </row>
    <row r="564" spans="7:12" x14ac:dyDescent="0.5">
      <c r="G564" s="56" t="str">
        <f t="shared" si="24"/>
        <v>Effectuez l’étape 1</v>
      </c>
      <c r="H564" s="56" t="str">
        <f t="shared" si="25"/>
        <v>Effectuez l’étape 1</v>
      </c>
      <c r="I564" s="3">
        <f t="shared" si="26"/>
        <v>0</v>
      </c>
      <c r="K564" s="114" t="e">
        <f>IF(revenueReduction&gt;0.3,MAX(IF($B564="Non - avec lien de dépendance",MIN(2258,E564,$D564)*overallRate,MIN(2258,E564)*overallRate),ROUND(MAX(IF($B564="Non - avec lien de dépendance",0,MIN((0.75*E564),1694)),MIN(E564,(0.75*$D564),1694)),2)),IF($B564="Non - avec lien de dépendance",MIN(2258,E564,$D564)*overallRate,MIN(2258,E564)*overallRate))</f>
        <v>#VALUE!</v>
      </c>
      <c r="L564" s="114" t="e">
        <f>IF(revenueReduction&gt;0.3,MAX(IF($B564="Non - avec lien de dépendance",MIN(2258,F564,$D564)*overallRate,MIN(2258,F564)*overallRate),ROUND(MAX(IF($B564="Non - avec lien de dépendance",0,MIN((0.75*F564),1694)),MIN(F564,(0.75*$D564),1694)),2)),IF($B564="Non - avec lien de dépendance",MIN(2258,F564,$D564)*overallRate,MIN(2258,F564)*overallRate))</f>
        <v>#VALUE!</v>
      </c>
    </row>
    <row r="565" spans="7:12" x14ac:dyDescent="0.5">
      <c r="G565" s="56" t="str">
        <f t="shared" si="24"/>
        <v>Effectuez l’étape 1</v>
      </c>
      <c r="H565" s="56" t="str">
        <f t="shared" si="25"/>
        <v>Effectuez l’étape 1</v>
      </c>
      <c r="I565" s="3">
        <f t="shared" si="26"/>
        <v>0</v>
      </c>
      <c r="K565" s="114" t="e">
        <f>IF(revenueReduction&gt;0.3,MAX(IF($B565="Non - avec lien de dépendance",MIN(2258,E565,$D565)*overallRate,MIN(2258,E565)*overallRate),ROUND(MAX(IF($B565="Non - avec lien de dépendance",0,MIN((0.75*E565),1694)),MIN(E565,(0.75*$D565),1694)),2)),IF($B565="Non - avec lien de dépendance",MIN(2258,E565,$D565)*overallRate,MIN(2258,E565)*overallRate))</f>
        <v>#VALUE!</v>
      </c>
      <c r="L565" s="114" t="e">
        <f>IF(revenueReduction&gt;0.3,MAX(IF($B565="Non - avec lien de dépendance",MIN(2258,F565,$D565)*overallRate,MIN(2258,F565)*overallRate),ROUND(MAX(IF($B565="Non - avec lien de dépendance",0,MIN((0.75*F565),1694)),MIN(F565,(0.75*$D565),1694)),2)),IF($B565="Non - avec lien de dépendance",MIN(2258,F565,$D565)*overallRate,MIN(2258,F565)*overallRate))</f>
        <v>#VALUE!</v>
      </c>
    </row>
    <row r="566" spans="7:12" x14ac:dyDescent="0.5">
      <c r="G566" s="56" t="str">
        <f t="shared" si="24"/>
        <v>Effectuez l’étape 1</v>
      </c>
      <c r="H566" s="56" t="str">
        <f t="shared" si="25"/>
        <v>Effectuez l’étape 1</v>
      </c>
      <c r="I566" s="3">
        <f t="shared" si="26"/>
        <v>0</v>
      </c>
      <c r="K566" s="114" t="e">
        <f>IF(revenueReduction&gt;0.3,MAX(IF($B566="Non - avec lien de dépendance",MIN(2258,E566,$D566)*overallRate,MIN(2258,E566)*overallRate),ROUND(MAX(IF($B566="Non - avec lien de dépendance",0,MIN((0.75*E566),1694)),MIN(E566,(0.75*$D566),1694)),2)),IF($B566="Non - avec lien de dépendance",MIN(2258,E566,$D566)*overallRate,MIN(2258,E566)*overallRate))</f>
        <v>#VALUE!</v>
      </c>
      <c r="L566" s="114" t="e">
        <f>IF(revenueReduction&gt;0.3,MAX(IF($B566="Non - avec lien de dépendance",MIN(2258,F566,$D566)*overallRate,MIN(2258,F566)*overallRate),ROUND(MAX(IF($B566="Non - avec lien de dépendance",0,MIN((0.75*F566),1694)),MIN(F566,(0.75*$D566),1694)),2)),IF($B566="Non - avec lien de dépendance",MIN(2258,F566,$D566)*overallRate,MIN(2258,F566)*overallRate))</f>
        <v>#VALUE!</v>
      </c>
    </row>
    <row r="567" spans="7:12" x14ac:dyDescent="0.5">
      <c r="G567" s="56" t="str">
        <f t="shared" si="24"/>
        <v>Effectuez l’étape 1</v>
      </c>
      <c r="H567" s="56" t="str">
        <f t="shared" si="25"/>
        <v>Effectuez l’étape 1</v>
      </c>
      <c r="I567" s="3">
        <f t="shared" si="26"/>
        <v>0</v>
      </c>
      <c r="K567" s="114" t="e">
        <f>IF(revenueReduction&gt;0.3,MAX(IF($B567="Non - avec lien de dépendance",MIN(2258,E567,$D567)*overallRate,MIN(2258,E567)*overallRate),ROUND(MAX(IF($B567="Non - avec lien de dépendance",0,MIN((0.75*E567),1694)),MIN(E567,(0.75*$D567),1694)),2)),IF($B567="Non - avec lien de dépendance",MIN(2258,E567,$D567)*overallRate,MIN(2258,E567)*overallRate))</f>
        <v>#VALUE!</v>
      </c>
      <c r="L567" s="114" t="e">
        <f>IF(revenueReduction&gt;0.3,MAX(IF($B567="Non - avec lien de dépendance",MIN(2258,F567,$D567)*overallRate,MIN(2258,F567)*overallRate),ROUND(MAX(IF($B567="Non - avec lien de dépendance",0,MIN((0.75*F567),1694)),MIN(F567,(0.75*$D567),1694)),2)),IF($B567="Non - avec lien de dépendance",MIN(2258,F567,$D567)*overallRate,MIN(2258,F567)*overallRate))</f>
        <v>#VALUE!</v>
      </c>
    </row>
    <row r="568" spans="7:12" x14ac:dyDescent="0.5">
      <c r="G568" s="56" t="str">
        <f t="shared" si="24"/>
        <v>Effectuez l’étape 1</v>
      </c>
      <c r="H568" s="56" t="str">
        <f t="shared" si="25"/>
        <v>Effectuez l’étape 1</v>
      </c>
      <c r="I568" s="3">
        <f t="shared" si="26"/>
        <v>0</v>
      </c>
      <c r="K568" s="114" t="e">
        <f>IF(revenueReduction&gt;0.3,MAX(IF($B568="Non - avec lien de dépendance",MIN(2258,E568,$D568)*overallRate,MIN(2258,E568)*overallRate),ROUND(MAX(IF($B568="Non - avec lien de dépendance",0,MIN((0.75*E568),1694)),MIN(E568,(0.75*$D568),1694)),2)),IF($B568="Non - avec lien de dépendance",MIN(2258,E568,$D568)*overallRate,MIN(2258,E568)*overallRate))</f>
        <v>#VALUE!</v>
      </c>
      <c r="L568" s="114" t="e">
        <f>IF(revenueReduction&gt;0.3,MAX(IF($B568="Non - avec lien de dépendance",MIN(2258,F568,$D568)*overallRate,MIN(2258,F568)*overallRate),ROUND(MAX(IF($B568="Non - avec lien de dépendance",0,MIN((0.75*F568),1694)),MIN(F568,(0.75*$D568),1694)),2)),IF($B568="Non - avec lien de dépendance",MIN(2258,F568,$D568)*overallRate,MIN(2258,F568)*overallRate))</f>
        <v>#VALUE!</v>
      </c>
    </row>
    <row r="569" spans="7:12" x14ac:dyDescent="0.5">
      <c r="G569" s="56" t="str">
        <f t="shared" si="24"/>
        <v>Effectuez l’étape 1</v>
      </c>
      <c r="H569" s="56" t="str">
        <f t="shared" si="25"/>
        <v>Effectuez l’étape 1</v>
      </c>
      <c r="I569" s="3">
        <f t="shared" si="26"/>
        <v>0</v>
      </c>
      <c r="K569" s="114" t="e">
        <f>IF(revenueReduction&gt;0.3,MAX(IF($B569="Non - avec lien de dépendance",MIN(2258,E569,$D569)*overallRate,MIN(2258,E569)*overallRate),ROUND(MAX(IF($B569="Non - avec lien de dépendance",0,MIN((0.75*E569),1694)),MIN(E569,(0.75*$D569),1694)),2)),IF($B569="Non - avec lien de dépendance",MIN(2258,E569,$D569)*overallRate,MIN(2258,E569)*overallRate))</f>
        <v>#VALUE!</v>
      </c>
      <c r="L569" s="114" t="e">
        <f>IF(revenueReduction&gt;0.3,MAX(IF($B569="Non - avec lien de dépendance",MIN(2258,F569,$D569)*overallRate,MIN(2258,F569)*overallRate),ROUND(MAX(IF($B569="Non - avec lien de dépendance",0,MIN((0.75*F569),1694)),MIN(F569,(0.75*$D569),1694)),2)),IF($B569="Non - avec lien de dépendance",MIN(2258,F569,$D569)*overallRate,MIN(2258,F569)*overallRate))</f>
        <v>#VALUE!</v>
      </c>
    </row>
    <row r="570" spans="7:12" x14ac:dyDescent="0.5">
      <c r="G570" s="56" t="str">
        <f t="shared" si="24"/>
        <v>Effectuez l’étape 1</v>
      </c>
      <c r="H570" s="56" t="str">
        <f t="shared" si="25"/>
        <v>Effectuez l’étape 1</v>
      </c>
      <c r="I570" s="3">
        <f t="shared" si="26"/>
        <v>0</v>
      </c>
      <c r="K570" s="114" t="e">
        <f>IF(revenueReduction&gt;0.3,MAX(IF($B570="Non - avec lien de dépendance",MIN(2258,E570,$D570)*overallRate,MIN(2258,E570)*overallRate),ROUND(MAX(IF($B570="Non - avec lien de dépendance",0,MIN((0.75*E570),1694)),MIN(E570,(0.75*$D570),1694)),2)),IF($B570="Non - avec lien de dépendance",MIN(2258,E570,$D570)*overallRate,MIN(2258,E570)*overallRate))</f>
        <v>#VALUE!</v>
      </c>
      <c r="L570" s="114" t="e">
        <f>IF(revenueReduction&gt;0.3,MAX(IF($B570="Non - avec lien de dépendance",MIN(2258,F570,$D570)*overallRate,MIN(2258,F570)*overallRate),ROUND(MAX(IF($B570="Non - avec lien de dépendance",0,MIN((0.75*F570),1694)),MIN(F570,(0.75*$D570),1694)),2)),IF($B570="Non - avec lien de dépendance",MIN(2258,F570,$D570)*overallRate,MIN(2258,F570)*overallRate))</f>
        <v>#VALUE!</v>
      </c>
    </row>
    <row r="571" spans="7:12" x14ac:dyDescent="0.5">
      <c r="G571" s="56" t="str">
        <f t="shared" si="24"/>
        <v>Effectuez l’étape 1</v>
      </c>
      <c r="H571" s="56" t="str">
        <f t="shared" si="25"/>
        <v>Effectuez l’étape 1</v>
      </c>
      <c r="I571" s="3">
        <f t="shared" si="26"/>
        <v>0</v>
      </c>
      <c r="K571" s="114" t="e">
        <f>IF(revenueReduction&gt;0.3,MAX(IF($B571="Non - avec lien de dépendance",MIN(2258,E571,$D571)*overallRate,MIN(2258,E571)*overallRate),ROUND(MAX(IF($B571="Non - avec lien de dépendance",0,MIN((0.75*E571),1694)),MIN(E571,(0.75*$D571),1694)),2)),IF($B571="Non - avec lien de dépendance",MIN(2258,E571,$D571)*overallRate,MIN(2258,E571)*overallRate))</f>
        <v>#VALUE!</v>
      </c>
      <c r="L571" s="114" t="e">
        <f>IF(revenueReduction&gt;0.3,MAX(IF($B571="Non - avec lien de dépendance",MIN(2258,F571,$D571)*overallRate,MIN(2258,F571)*overallRate),ROUND(MAX(IF($B571="Non - avec lien de dépendance",0,MIN((0.75*F571),1694)),MIN(F571,(0.75*$D571),1694)),2)),IF($B571="Non - avec lien de dépendance",MIN(2258,F571,$D571)*overallRate,MIN(2258,F571)*overallRate))</f>
        <v>#VALUE!</v>
      </c>
    </row>
    <row r="572" spans="7:12" x14ac:dyDescent="0.5">
      <c r="G572" s="56" t="str">
        <f t="shared" si="24"/>
        <v>Effectuez l’étape 1</v>
      </c>
      <c r="H572" s="56" t="str">
        <f t="shared" si="25"/>
        <v>Effectuez l’étape 1</v>
      </c>
      <c r="I572" s="3">
        <f t="shared" si="26"/>
        <v>0</v>
      </c>
      <c r="K572" s="114" t="e">
        <f>IF(revenueReduction&gt;0.3,MAX(IF($B572="Non - avec lien de dépendance",MIN(2258,E572,$D572)*overallRate,MIN(2258,E572)*overallRate),ROUND(MAX(IF($B572="Non - avec lien de dépendance",0,MIN((0.75*E572),1694)),MIN(E572,(0.75*$D572),1694)),2)),IF($B572="Non - avec lien de dépendance",MIN(2258,E572,$D572)*overallRate,MIN(2258,E572)*overallRate))</f>
        <v>#VALUE!</v>
      </c>
      <c r="L572" s="114" t="e">
        <f>IF(revenueReduction&gt;0.3,MAX(IF($B572="Non - avec lien de dépendance",MIN(2258,F572,$D572)*overallRate,MIN(2258,F572)*overallRate),ROUND(MAX(IF($B572="Non - avec lien de dépendance",0,MIN((0.75*F572),1694)),MIN(F572,(0.75*$D572),1694)),2)),IF($B572="Non - avec lien de dépendance",MIN(2258,F572,$D572)*overallRate,MIN(2258,F572)*overallRate))</f>
        <v>#VALUE!</v>
      </c>
    </row>
    <row r="573" spans="7:12" x14ac:dyDescent="0.5">
      <c r="G573" s="56" t="str">
        <f t="shared" si="24"/>
        <v>Effectuez l’étape 1</v>
      </c>
      <c r="H573" s="56" t="str">
        <f t="shared" si="25"/>
        <v>Effectuez l’étape 1</v>
      </c>
      <c r="I573" s="3">
        <f t="shared" si="26"/>
        <v>0</v>
      </c>
      <c r="K573" s="114" t="e">
        <f>IF(revenueReduction&gt;0.3,MAX(IF($B573="Non - avec lien de dépendance",MIN(2258,E573,$D573)*overallRate,MIN(2258,E573)*overallRate),ROUND(MAX(IF($B573="Non - avec lien de dépendance",0,MIN((0.75*E573),1694)),MIN(E573,(0.75*$D573),1694)),2)),IF($B573="Non - avec lien de dépendance",MIN(2258,E573,$D573)*overallRate,MIN(2258,E573)*overallRate))</f>
        <v>#VALUE!</v>
      </c>
      <c r="L573" s="114" t="e">
        <f>IF(revenueReduction&gt;0.3,MAX(IF($B573="Non - avec lien de dépendance",MIN(2258,F573,$D573)*overallRate,MIN(2258,F573)*overallRate),ROUND(MAX(IF($B573="Non - avec lien de dépendance",0,MIN((0.75*F573),1694)),MIN(F573,(0.75*$D573),1694)),2)),IF($B573="Non - avec lien de dépendance",MIN(2258,F573,$D573)*overallRate,MIN(2258,F573)*overallRate))</f>
        <v>#VALUE!</v>
      </c>
    </row>
    <row r="574" spans="7:12" x14ac:dyDescent="0.5">
      <c r="G574" s="56" t="str">
        <f t="shared" si="24"/>
        <v>Effectuez l’étape 1</v>
      </c>
      <c r="H574" s="56" t="str">
        <f t="shared" si="25"/>
        <v>Effectuez l’étape 1</v>
      </c>
      <c r="I574" s="3">
        <f t="shared" si="26"/>
        <v>0</v>
      </c>
      <c r="K574" s="114" t="e">
        <f>IF(revenueReduction&gt;0.3,MAX(IF($B574="Non - avec lien de dépendance",MIN(2258,E574,$D574)*overallRate,MIN(2258,E574)*overallRate),ROUND(MAX(IF($B574="Non - avec lien de dépendance",0,MIN((0.75*E574),1694)),MIN(E574,(0.75*$D574),1694)),2)),IF($B574="Non - avec lien de dépendance",MIN(2258,E574,$D574)*overallRate,MIN(2258,E574)*overallRate))</f>
        <v>#VALUE!</v>
      </c>
      <c r="L574" s="114" t="e">
        <f>IF(revenueReduction&gt;0.3,MAX(IF($B574="Non - avec lien de dépendance",MIN(2258,F574,$D574)*overallRate,MIN(2258,F574)*overallRate),ROUND(MAX(IF($B574="Non - avec lien de dépendance",0,MIN((0.75*F574),1694)),MIN(F574,(0.75*$D574),1694)),2)),IF($B574="Non - avec lien de dépendance",MIN(2258,F574,$D574)*overallRate,MIN(2258,F574)*overallRate))</f>
        <v>#VALUE!</v>
      </c>
    </row>
    <row r="575" spans="7:12" x14ac:dyDescent="0.5">
      <c r="G575" s="56" t="str">
        <f t="shared" si="24"/>
        <v>Effectuez l’étape 1</v>
      </c>
      <c r="H575" s="56" t="str">
        <f t="shared" si="25"/>
        <v>Effectuez l’étape 1</v>
      </c>
      <c r="I575" s="3">
        <f t="shared" si="26"/>
        <v>0</v>
      </c>
      <c r="K575" s="114" t="e">
        <f>IF(revenueReduction&gt;0.3,MAX(IF($B575="Non - avec lien de dépendance",MIN(2258,E575,$D575)*overallRate,MIN(2258,E575)*overallRate),ROUND(MAX(IF($B575="Non - avec lien de dépendance",0,MIN((0.75*E575),1694)),MIN(E575,(0.75*$D575),1694)),2)),IF($B575="Non - avec lien de dépendance",MIN(2258,E575,$D575)*overallRate,MIN(2258,E575)*overallRate))</f>
        <v>#VALUE!</v>
      </c>
      <c r="L575" s="114" t="e">
        <f>IF(revenueReduction&gt;0.3,MAX(IF($B575="Non - avec lien de dépendance",MIN(2258,F575,$D575)*overallRate,MIN(2258,F575)*overallRate),ROUND(MAX(IF($B575="Non - avec lien de dépendance",0,MIN((0.75*F575),1694)),MIN(F575,(0.75*$D575),1694)),2)),IF($B575="Non - avec lien de dépendance",MIN(2258,F575,$D575)*overallRate,MIN(2258,F575)*overallRate))</f>
        <v>#VALUE!</v>
      </c>
    </row>
    <row r="576" spans="7:12" x14ac:dyDescent="0.5">
      <c r="G576" s="56" t="str">
        <f t="shared" si="24"/>
        <v>Effectuez l’étape 1</v>
      </c>
      <c r="H576" s="56" t="str">
        <f t="shared" si="25"/>
        <v>Effectuez l’étape 1</v>
      </c>
      <c r="I576" s="3">
        <f t="shared" si="26"/>
        <v>0</v>
      </c>
      <c r="K576" s="114" t="e">
        <f>IF(revenueReduction&gt;0.3,MAX(IF($B576="Non - avec lien de dépendance",MIN(2258,E576,$D576)*overallRate,MIN(2258,E576)*overallRate),ROUND(MAX(IF($B576="Non - avec lien de dépendance",0,MIN((0.75*E576),1694)),MIN(E576,(0.75*$D576),1694)),2)),IF($B576="Non - avec lien de dépendance",MIN(2258,E576,$D576)*overallRate,MIN(2258,E576)*overallRate))</f>
        <v>#VALUE!</v>
      </c>
      <c r="L576" s="114" t="e">
        <f>IF(revenueReduction&gt;0.3,MAX(IF($B576="Non - avec lien de dépendance",MIN(2258,F576,$D576)*overallRate,MIN(2258,F576)*overallRate),ROUND(MAX(IF($B576="Non - avec lien de dépendance",0,MIN((0.75*F576),1694)),MIN(F576,(0.75*$D576),1694)),2)),IF($B576="Non - avec lien de dépendance",MIN(2258,F576,$D576)*overallRate,MIN(2258,F576)*overallRate))</f>
        <v>#VALUE!</v>
      </c>
    </row>
    <row r="577" spans="7:12" x14ac:dyDescent="0.5">
      <c r="G577" s="56" t="str">
        <f t="shared" si="24"/>
        <v>Effectuez l’étape 1</v>
      </c>
      <c r="H577" s="56" t="str">
        <f t="shared" si="25"/>
        <v>Effectuez l’étape 1</v>
      </c>
      <c r="I577" s="3">
        <f t="shared" si="26"/>
        <v>0</v>
      </c>
      <c r="K577" s="114" t="e">
        <f>IF(revenueReduction&gt;0.3,MAX(IF($B577="Non - avec lien de dépendance",MIN(2258,E577,$D577)*overallRate,MIN(2258,E577)*overallRate),ROUND(MAX(IF($B577="Non - avec lien de dépendance",0,MIN((0.75*E577),1694)),MIN(E577,(0.75*$D577),1694)),2)),IF($B577="Non - avec lien de dépendance",MIN(2258,E577,$D577)*overallRate,MIN(2258,E577)*overallRate))</f>
        <v>#VALUE!</v>
      </c>
      <c r="L577" s="114" t="e">
        <f>IF(revenueReduction&gt;0.3,MAX(IF($B577="Non - avec lien de dépendance",MIN(2258,F577,$D577)*overallRate,MIN(2258,F577)*overallRate),ROUND(MAX(IF($B577="Non - avec lien de dépendance",0,MIN((0.75*F577),1694)),MIN(F577,(0.75*$D577),1694)),2)),IF($B577="Non - avec lien de dépendance",MIN(2258,F577,$D577)*overallRate,MIN(2258,F577)*overallRate))</f>
        <v>#VALUE!</v>
      </c>
    </row>
    <row r="578" spans="7:12" x14ac:dyDescent="0.5">
      <c r="G578" s="56" t="str">
        <f t="shared" si="24"/>
        <v>Effectuez l’étape 1</v>
      </c>
      <c r="H578" s="56" t="str">
        <f t="shared" si="25"/>
        <v>Effectuez l’étape 1</v>
      </c>
      <c r="I578" s="3">
        <f t="shared" si="26"/>
        <v>0</v>
      </c>
      <c r="K578" s="114" t="e">
        <f>IF(revenueReduction&gt;0.3,MAX(IF($B578="Non - avec lien de dépendance",MIN(2258,E578,$D578)*overallRate,MIN(2258,E578)*overallRate),ROUND(MAX(IF($B578="Non - avec lien de dépendance",0,MIN((0.75*E578),1694)),MIN(E578,(0.75*$D578),1694)),2)),IF($B578="Non - avec lien de dépendance",MIN(2258,E578,$D578)*overallRate,MIN(2258,E578)*overallRate))</f>
        <v>#VALUE!</v>
      </c>
      <c r="L578" s="114" t="e">
        <f>IF(revenueReduction&gt;0.3,MAX(IF($B578="Non - avec lien de dépendance",MIN(2258,F578,$D578)*overallRate,MIN(2258,F578)*overallRate),ROUND(MAX(IF($B578="Non - avec lien de dépendance",0,MIN((0.75*F578),1694)),MIN(F578,(0.75*$D578),1694)),2)),IF($B578="Non - avec lien de dépendance",MIN(2258,F578,$D578)*overallRate,MIN(2258,F578)*overallRate))</f>
        <v>#VALUE!</v>
      </c>
    </row>
    <row r="579" spans="7:12" x14ac:dyDescent="0.5">
      <c r="G579" s="56" t="str">
        <f t="shared" si="24"/>
        <v>Effectuez l’étape 1</v>
      </c>
      <c r="H579" s="56" t="str">
        <f t="shared" si="25"/>
        <v>Effectuez l’étape 1</v>
      </c>
      <c r="I579" s="3">
        <f t="shared" si="26"/>
        <v>0</v>
      </c>
      <c r="K579" s="114" t="e">
        <f>IF(revenueReduction&gt;0.3,MAX(IF($B579="Non - avec lien de dépendance",MIN(2258,E579,$D579)*overallRate,MIN(2258,E579)*overallRate),ROUND(MAX(IF($B579="Non - avec lien de dépendance",0,MIN((0.75*E579),1694)),MIN(E579,(0.75*$D579),1694)),2)),IF($B579="Non - avec lien de dépendance",MIN(2258,E579,$D579)*overallRate,MIN(2258,E579)*overallRate))</f>
        <v>#VALUE!</v>
      </c>
      <c r="L579" s="114" t="e">
        <f>IF(revenueReduction&gt;0.3,MAX(IF($B579="Non - avec lien de dépendance",MIN(2258,F579,$D579)*overallRate,MIN(2258,F579)*overallRate),ROUND(MAX(IF($B579="Non - avec lien de dépendance",0,MIN((0.75*F579),1694)),MIN(F579,(0.75*$D579),1694)),2)),IF($B579="Non - avec lien de dépendance",MIN(2258,F579,$D579)*overallRate,MIN(2258,F579)*overallRate))</f>
        <v>#VALUE!</v>
      </c>
    </row>
    <row r="580" spans="7:12" x14ac:dyDescent="0.5">
      <c r="G580" s="56" t="str">
        <f t="shared" si="24"/>
        <v>Effectuez l’étape 1</v>
      </c>
      <c r="H580" s="56" t="str">
        <f t="shared" si="25"/>
        <v>Effectuez l’étape 1</v>
      </c>
      <c r="I580" s="3">
        <f t="shared" si="26"/>
        <v>0</v>
      </c>
      <c r="K580" s="114" t="e">
        <f>IF(revenueReduction&gt;0.3,MAX(IF($B580="Non - avec lien de dépendance",MIN(2258,E580,$D580)*overallRate,MIN(2258,E580)*overallRate),ROUND(MAX(IF($B580="Non - avec lien de dépendance",0,MIN((0.75*E580),1694)),MIN(E580,(0.75*$D580),1694)),2)),IF($B580="Non - avec lien de dépendance",MIN(2258,E580,$D580)*overallRate,MIN(2258,E580)*overallRate))</f>
        <v>#VALUE!</v>
      </c>
      <c r="L580" s="114" t="e">
        <f>IF(revenueReduction&gt;0.3,MAX(IF($B580="Non - avec lien de dépendance",MIN(2258,F580,$D580)*overallRate,MIN(2258,F580)*overallRate),ROUND(MAX(IF($B580="Non - avec lien de dépendance",0,MIN((0.75*F580),1694)),MIN(F580,(0.75*$D580),1694)),2)),IF($B580="Non - avec lien de dépendance",MIN(2258,F580,$D580)*overallRate,MIN(2258,F580)*overallRate))</f>
        <v>#VALUE!</v>
      </c>
    </row>
    <row r="581" spans="7:12" x14ac:dyDescent="0.5">
      <c r="G581" s="56" t="str">
        <f t="shared" si="24"/>
        <v>Effectuez l’étape 1</v>
      </c>
      <c r="H581" s="56" t="str">
        <f t="shared" si="25"/>
        <v>Effectuez l’étape 1</v>
      </c>
      <c r="I581" s="3">
        <f t="shared" si="26"/>
        <v>0</v>
      </c>
      <c r="K581" s="114" t="e">
        <f>IF(revenueReduction&gt;0.3,MAX(IF($B581="Non - avec lien de dépendance",MIN(2258,E581,$D581)*overallRate,MIN(2258,E581)*overallRate),ROUND(MAX(IF($B581="Non - avec lien de dépendance",0,MIN((0.75*E581),1694)),MIN(E581,(0.75*$D581),1694)),2)),IF($B581="Non - avec lien de dépendance",MIN(2258,E581,$D581)*overallRate,MIN(2258,E581)*overallRate))</f>
        <v>#VALUE!</v>
      </c>
      <c r="L581" s="114" t="e">
        <f>IF(revenueReduction&gt;0.3,MAX(IF($B581="Non - avec lien de dépendance",MIN(2258,F581,$D581)*overallRate,MIN(2258,F581)*overallRate),ROUND(MAX(IF($B581="Non - avec lien de dépendance",0,MIN((0.75*F581),1694)),MIN(F581,(0.75*$D581),1694)),2)),IF($B581="Non - avec lien de dépendance",MIN(2258,F581,$D581)*overallRate,MIN(2258,F581)*overallRate))</f>
        <v>#VALUE!</v>
      </c>
    </row>
    <row r="582" spans="7:12" x14ac:dyDescent="0.5">
      <c r="G582" s="56" t="str">
        <f t="shared" ref="G582:G645" si="27">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28">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26"/>
        <v>0</v>
      </c>
      <c r="K582" s="114" t="e">
        <f>IF(revenueReduction&gt;0.3,MAX(IF($B582="Non - avec lien de dépendance",MIN(2258,E582,$D582)*overallRate,MIN(2258,E582)*overallRate),ROUND(MAX(IF($B582="Non - avec lien de dépendance",0,MIN((0.75*E582),1694)),MIN(E582,(0.75*$D582),1694)),2)),IF($B582="Non - avec lien de dépendance",MIN(2258,E582,$D582)*overallRate,MIN(2258,E582)*overallRate))</f>
        <v>#VALUE!</v>
      </c>
      <c r="L582" s="114" t="e">
        <f>IF(revenueReduction&gt;0.3,MAX(IF($B582="Non - avec lien de dépendance",MIN(2258,F582,$D582)*overallRate,MIN(2258,F582)*overallRate),ROUND(MAX(IF($B582="Non - avec lien de dépendance",0,MIN((0.75*F582),1694)),MIN(F582,(0.75*$D582),1694)),2)),IF($B582="Non - avec lien de dépendance",MIN(2258,F582,$D582)*overallRate,MIN(2258,F582)*overallRate))</f>
        <v>#VALUE!</v>
      </c>
    </row>
    <row r="583" spans="7:12" x14ac:dyDescent="0.5">
      <c r="G583" s="56" t="str">
        <f t="shared" si="27"/>
        <v>Effectuez l’étape 1</v>
      </c>
      <c r="H583" s="56" t="str">
        <f t="shared" si="28"/>
        <v>Effectuez l’étape 1</v>
      </c>
      <c r="I583" s="3">
        <f t="shared" ref="I583:I646" si="29">IF(AND(COUNT(B583:F583)&gt;0,OR(COUNT(D583:F583)&lt;&gt;3,ISBLANK(B583))),"Fill out all amounts",SUM(G583:H583))</f>
        <v>0</v>
      </c>
      <c r="K583" s="114" t="e">
        <f>IF(revenueReduction&gt;0.3,MAX(IF($B583="Non - avec lien de dépendance",MIN(2258,E583,$D583)*overallRate,MIN(2258,E583)*overallRate),ROUND(MAX(IF($B583="Non - avec lien de dépendance",0,MIN((0.75*E583),1694)),MIN(E583,(0.75*$D583),1694)),2)),IF($B583="Non - avec lien de dépendance",MIN(2258,E583,$D583)*overallRate,MIN(2258,E583)*overallRate))</f>
        <v>#VALUE!</v>
      </c>
      <c r="L583" s="114" t="e">
        <f>IF(revenueReduction&gt;0.3,MAX(IF($B583="Non - avec lien de dépendance",MIN(2258,F583,$D583)*overallRate,MIN(2258,F583)*overallRate),ROUND(MAX(IF($B583="Non - avec lien de dépendance",0,MIN((0.75*F583),1694)),MIN(F583,(0.75*$D583),1694)),2)),IF($B583="Non - avec lien de dépendance",MIN(2258,F583,$D583)*overallRate,MIN(2258,F583)*overallRate))</f>
        <v>#VALUE!</v>
      </c>
    </row>
    <row r="584" spans="7:12" x14ac:dyDescent="0.5">
      <c r="G584" s="56" t="str">
        <f t="shared" si="27"/>
        <v>Effectuez l’étape 1</v>
      </c>
      <c r="H584" s="56" t="str">
        <f t="shared" si="28"/>
        <v>Effectuez l’étape 1</v>
      </c>
      <c r="I584" s="3">
        <f t="shared" si="29"/>
        <v>0</v>
      </c>
      <c r="K584" s="114" t="e">
        <f>IF(revenueReduction&gt;0.3,MAX(IF($B584="Non - avec lien de dépendance",MIN(2258,E584,$D584)*overallRate,MIN(2258,E584)*overallRate),ROUND(MAX(IF($B584="Non - avec lien de dépendance",0,MIN((0.75*E584),1694)),MIN(E584,(0.75*$D584),1694)),2)),IF($B584="Non - avec lien de dépendance",MIN(2258,E584,$D584)*overallRate,MIN(2258,E584)*overallRate))</f>
        <v>#VALUE!</v>
      </c>
      <c r="L584" s="114" t="e">
        <f>IF(revenueReduction&gt;0.3,MAX(IF($B584="Non - avec lien de dépendance",MIN(2258,F584,$D584)*overallRate,MIN(2258,F584)*overallRate),ROUND(MAX(IF($B584="Non - avec lien de dépendance",0,MIN((0.75*F584),1694)),MIN(F584,(0.75*$D584),1694)),2)),IF($B584="Non - avec lien de dépendance",MIN(2258,F584,$D584)*overallRate,MIN(2258,F584)*overallRate))</f>
        <v>#VALUE!</v>
      </c>
    </row>
    <row r="585" spans="7:12" x14ac:dyDescent="0.5">
      <c r="G585" s="56" t="str">
        <f t="shared" si="27"/>
        <v>Effectuez l’étape 1</v>
      </c>
      <c r="H585" s="56" t="str">
        <f t="shared" si="28"/>
        <v>Effectuez l’étape 1</v>
      </c>
      <c r="I585" s="3">
        <f t="shared" si="29"/>
        <v>0</v>
      </c>
      <c r="K585" s="114" t="e">
        <f>IF(revenueReduction&gt;0.3,MAX(IF($B585="Non - avec lien de dépendance",MIN(2258,E585,$D585)*overallRate,MIN(2258,E585)*overallRate),ROUND(MAX(IF($B585="Non - avec lien de dépendance",0,MIN((0.75*E585),1694)),MIN(E585,(0.75*$D585),1694)),2)),IF($B585="Non - avec lien de dépendance",MIN(2258,E585,$D585)*overallRate,MIN(2258,E585)*overallRate))</f>
        <v>#VALUE!</v>
      </c>
      <c r="L585" s="114" t="e">
        <f>IF(revenueReduction&gt;0.3,MAX(IF($B585="Non - avec lien de dépendance",MIN(2258,F585,$D585)*overallRate,MIN(2258,F585)*overallRate),ROUND(MAX(IF($B585="Non - avec lien de dépendance",0,MIN((0.75*F585),1694)),MIN(F585,(0.75*$D585),1694)),2)),IF($B585="Non - avec lien de dépendance",MIN(2258,F585,$D585)*overallRate,MIN(2258,F585)*overallRate))</f>
        <v>#VALUE!</v>
      </c>
    </row>
    <row r="586" spans="7:12" x14ac:dyDescent="0.5">
      <c r="G586" s="56" t="str">
        <f t="shared" si="27"/>
        <v>Effectuez l’étape 1</v>
      </c>
      <c r="H586" s="56" t="str">
        <f t="shared" si="28"/>
        <v>Effectuez l’étape 1</v>
      </c>
      <c r="I586" s="3">
        <f t="shared" si="29"/>
        <v>0</v>
      </c>
      <c r="K586" s="114" t="e">
        <f>IF(revenueReduction&gt;0.3,MAX(IF($B586="Non - avec lien de dépendance",MIN(2258,E586,$D586)*overallRate,MIN(2258,E586)*overallRate),ROUND(MAX(IF($B586="Non - avec lien de dépendance",0,MIN((0.75*E586),1694)),MIN(E586,(0.75*$D586),1694)),2)),IF($B586="Non - avec lien de dépendance",MIN(2258,E586,$D586)*overallRate,MIN(2258,E586)*overallRate))</f>
        <v>#VALUE!</v>
      </c>
      <c r="L586" s="114" t="e">
        <f>IF(revenueReduction&gt;0.3,MAX(IF($B586="Non - avec lien de dépendance",MIN(2258,F586,$D586)*overallRate,MIN(2258,F586)*overallRate),ROUND(MAX(IF($B586="Non - avec lien de dépendance",0,MIN((0.75*F586),1694)),MIN(F586,(0.75*$D586),1694)),2)),IF($B586="Non - avec lien de dépendance",MIN(2258,F586,$D586)*overallRate,MIN(2258,F586)*overallRate))</f>
        <v>#VALUE!</v>
      </c>
    </row>
    <row r="587" spans="7:12" x14ac:dyDescent="0.5">
      <c r="G587" s="56" t="str">
        <f t="shared" si="27"/>
        <v>Effectuez l’étape 1</v>
      </c>
      <c r="H587" s="56" t="str">
        <f t="shared" si="28"/>
        <v>Effectuez l’étape 1</v>
      </c>
      <c r="I587" s="3">
        <f t="shared" si="29"/>
        <v>0</v>
      </c>
      <c r="K587" s="114" t="e">
        <f>IF(revenueReduction&gt;0.3,MAX(IF($B587="Non - avec lien de dépendance",MIN(2258,E587,$D587)*overallRate,MIN(2258,E587)*overallRate),ROUND(MAX(IF($B587="Non - avec lien de dépendance",0,MIN((0.75*E587),1694)),MIN(E587,(0.75*$D587),1694)),2)),IF($B587="Non - avec lien de dépendance",MIN(2258,E587,$D587)*overallRate,MIN(2258,E587)*overallRate))</f>
        <v>#VALUE!</v>
      </c>
      <c r="L587" s="114" t="e">
        <f>IF(revenueReduction&gt;0.3,MAX(IF($B587="Non - avec lien de dépendance",MIN(2258,F587,$D587)*overallRate,MIN(2258,F587)*overallRate),ROUND(MAX(IF($B587="Non - avec lien de dépendance",0,MIN((0.75*F587),1694)),MIN(F587,(0.75*$D587),1694)),2)),IF($B587="Non - avec lien de dépendance",MIN(2258,F587,$D587)*overallRate,MIN(2258,F587)*overallRate))</f>
        <v>#VALUE!</v>
      </c>
    </row>
    <row r="588" spans="7:12" x14ac:dyDescent="0.5">
      <c r="G588" s="56" t="str">
        <f t="shared" si="27"/>
        <v>Effectuez l’étape 1</v>
      </c>
      <c r="H588" s="56" t="str">
        <f t="shared" si="28"/>
        <v>Effectuez l’étape 1</v>
      </c>
      <c r="I588" s="3">
        <f t="shared" si="29"/>
        <v>0</v>
      </c>
      <c r="K588" s="114" t="e">
        <f>IF(revenueReduction&gt;0.3,MAX(IF($B588="Non - avec lien de dépendance",MIN(2258,E588,$D588)*overallRate,MIN(2258,E588)*overallRate),ROUND(MAX(IF($B588="Non - avec lien de dépendance",0,MIN((0.75*E588),1694)),MIN(E588,(0.75*$D588),1694)),2)),IF($B588="Non - avec lien de dépendance",MIN(2258,E588,$D588)*overallRate,MIN(2258,E588)*overallRate))</f>
        <v>#VALUE!</v>
      </c>
      <c r="L588" s="114" t="e">
        <f>IF(revenueReduction&gt;0.3,MAX(IF($B588="Non - avec lien de dépendance",MIN(2258,F588,$D588)*overallRate,MIN(2258,F588)*overallRate),ROUND(MAX(IF($B588="Non - avec lien de dépendance",0,MIN((0.75*F588),1694)),MIN(F588,(0.75*$D588),1694)),2)),IF($B588="Non - avec lien de dépendance",MIN(2258,F588,$D588)*overallRate,MIN(2258,F588)*overallRate))</f>
        <v>#VALUE!</v>
      </c>
    </row>
    <row r="589" spans="7:12" x14ac:dyDescent="0.5">
      <c r="G589" s="56" t="str">
        <f t="shared" si="27"/>
        <v>Effectuez l’étape 1</v>
      </c>
      <c r="H589" s="56" t="str">
        <f t="shared" si="28"/>
        <v>Effectuez l’étape 1</v>
      </c>
      <c r="I589" s="3">
        <f t="shared" si="29"/>
        <v>0</v>
      </c>
      <c r="K589" s="114" t="e">
        <f>IF(revenueReduction&gt;0.3,MAX(IF($B589="Non - avec lien de dépendance",MIN(2258,E589,$D589)*overallRate,MIN(2258,E589)*overallRate),ROUND(MAX(IF($B589="Non - avec lien de dépendance",0,MIN((0.75*E589),1694)),MIN(E589,(0.75*$D589),1694)),2)),IF($B589="Non - avec lien de dépendance",MIN(2258,E589,$D589)*overallRate,MIN(2258,E589)*overallRate))</f>
        <v>#VALUE!</v>
      </c>
      <c r="L589" s="114" t="e">
        <f>IF(revenueReduction&gt;0.3,MAX(IF($B589="Non - avec lien de dépendance",MIN(2258,F589,$D589)*overallRate,MIN(2258,F589)*overallRate),ROUND(MAX(IF($B589="Non - avec lien de dépendance",0,MIN((0.75*F589),1694)),MIN(F589,(0.75*$D589),1694)),2)),IF($B589="Non - avec lien de dépendance",MIN(2258,F589,$D589)*overallRate,MIN(2258,F589)*overallRate))</f>
        <v>#VALUE!</v>
      </c>
    </row>
    <row r="590" spans="7:12" x14ac:dyDescent="0.5">
      <c r="G590" s="56" t="str">
        <f t="shared" si="27"/>
        <v>Effectuez l’étape 1</v>
      </c>
      <c r="H590" s="56" t="str">
        <f t="shared" si="28"/>
        <v>Effectuez l’étape 1</v>
      </c>
      <c r="I590" s="3">
        <f t="shared" si="29"/>
        <v>0</v>
      </c>
      <c r="K590" s="114" t="e">
        <f>IF(revenueReduction&gt;0.3,MAX(IF($B590="Non - avec lien de dépendance",MIN(2258,E590,$D590)*overallRate,MIN(2258,E590)*overallRate),ROUND(MAX(IF($B590="Non - avec lien de dépendance",0,MIN((0.75*E590),1694)),MIN(E590,(0.75*$D590),1694)),2)),IF($B590="Non - avec lien de dépendance",MIN(2258,E590,$D590)*overallRate,MIN(2258,E590)*overallRate))</f>
        <v>#VALUE!</v>
      </c>
      <c r="L590" s="114" t="e">
        <f>IF(revenueReduction&gt;0.3,MAX(IF($B590="Non - avec lien de dépendance",MIN(2258,F590,$D590)*overallRate,MIN(2258,F590)*overallRate),ROUND(MAX(IF($B590="Non - avec lien de dépendance",0,MIN((0.75*F590),1694)),MIN(F590,(0.75*$D590),1694)),2)),IF($B590="Non - avec lien de dépendance",MIN(2258,F590,$D590)*overallRate,MIN(2258,F590)*overallRate))</f>
        <v>#VALUE!</v>
      </c>
    </row>
    <row r="591" spans="7:12" x14ac:dyDescent="0.5">
      <c r="G591" s="56" t="str">
        <f t="shared" si="27"/>
        <v>Effectuez l’étape 1</v>
      </c>
      <c r="H591" s="56" t="str">
        <f t="shared" si="28"/>
        <v>Effectuez l’étape 1</v>
      </c>
      <c r="I591" s="3">
        <f t="shared" si="29"/>
        <v>0</v>
      </c>
      <c r="K591" s="114" t="e">
        <f>IF(revenueReduction&gt;0.3,MAX(IF($B591="Non - avec lien de dépendance",MIN(2258,E591,$D591)*overallRate,MIN(2258,E591)*overallRate),ROUND(MAX(IF($B591="Non - avec lien de dépendance",0,MIN((0.75*E591),1694)),MIN(E591,(0.75*$D591),1694)),2)),IF($B591="Non - avec lien de dépendance",MIN(2258,E591,$D591)*overallRate,MIN(2258,E591)*overallRate))</f>
        <v>#VALUE!</v>
      </c>
      <c r="L591" s="114" t="e">
        <f>IF(revenueReduction&gt;0.3,MAX(IF($B591="Non - avec lien de dépendance",MIN(2258,F591,$D591)*overallRate,MIN(2258,F591)*overallRate),ROUND(MAX(IF($B591="Non - avec lien de dépendance",0,MIN((0.75*F591),1694)),MIN(F591,(0.75*$D591),1694)),2)),IF($B591="Non - avec lien de dépendance",MIN(2258,F591,$D591)*overallRate,MIN(2258,F591)*overallRate))</f>
        <v>#VALUE!</v>
      </c>
    </row>
    <row r="592" spans="7:12" x14ac:dyDescent="0.5">
      <c r="G592" s="56" t="str">
        <f t="shared" si="27"/>
        <v>Effectuez l’étape 1</v>
      </c>
      <c r="H592" s="56" t="str">
        <f t="shared" si="28"/>
        <v>Effectuez l’étape 1</v>
      </c>
      <c r="I592" s="3">
        <f t="shared" si="29"/>
        <v>0</v>
      </c>
      <c r="K592" s="114" t="e">
        <f>IF(revenueReduction&gt;0.3,MAX(IF($B592="Non - avec lien de dépendance",MIN(2258,E592,$D592)*overallRate,MIN(2258,E592)*overallRate),ROUND(MAX(IF($B592="Non - avec lien de dépendance",0,MIN((0.75*E592),1694)),MIN(E592,(0.75*$D592),1694)),2)),IF($B592="Non - avec lien de dépendance",MIN(2258,E592,$D592)*overallRate,MIN(2258,E592)*overallRate))</f>
        <v>#VALUE!</v>
      </c>
      <c r="L592" s="114" t="e">
        <f>IF(revenueReduction&gt;0.3,MAX(IF($B592="Non - avec lien de dépendance",MIN(2258,F592,$D592)*overallRate,MIN(2258,F592)*overallRate),ROUND(MAX(IF($B592="Non - avec lien de dépendance",0,MIN((0.75*F592),1694)),MIN(F592,(0.75*$D592),1694)),2)),IF($B592="Non - avec lien de dépendance",MIN(2258,F592,$D592)*overallRate,MIN(2258,F592)*overallRate))</f>
        <v>#VALUE!</v>
      </c>
    </row>
    <row r="593" spans="7:12" x14ac:dyDescent="0.5">
      <c r="G593" s="56" t="str">
        <f t="shared" si="27"/>
        <v>Effectuez l’étape 1</v>
      </c>
      <c r="H593" s="56" t="str">
        <f t="shared" si="28"/>
        <v>Effectuez l’étape 1</v>
      </c>
      <c r="I593" s="3">
        <f t="shared" si="29"/>
        <v>0</v>
      </c>
      <c r="K593" s="114" t="e">
        <f>IF(revenueReduction&gt;0.3,MAX(IF($B593="Non - avec lien de dépendance",MIN(2258,E593,$D593)*overallRate,MIN(2258,E593)*overallRate),ROUND(MAX(IF($B593="Non - avec lien de dépendance",0,MIN((0.75*E593),1694)),MIN(E593,(0.75*$D593),1694)),2)),IF($B593="Non - avec lien de dépendance",MIN(2258,E593,$D593)*overallRate,MIN(2258,E593)*overallRate))</f>
        <v>#VALUE!</v>
      </c>
      <c r="L593" s="114" t="e">
        <f>IF(revenueReduction&gt;0.3,MAX(IF($B593="Non - avec lien de dépendance",MIN(2258,F593,$D593)*overallRate,MIN(2258,F593)*overallRate),ROUND(MAX(IF($B593="Non - avec lien de dépendance",0,MIN((0.75*F593),1694)),MIN(F593,(0.75*$D593),1694)),2)),IF($B593="Non - avec lien de dépendance",MIN(2258,F593,$D593)*overallRate,MIN(2258,F593)*overallRate))</f>
        <v>#VALUE!</v>
      </c>
    </row>
    <row r="594" spans="7:12" x14ac:dyDescent="0.5">
      <c r="G594" s="56" t="str">
        <f t="shared" si="27"/>
        <v>Effectuez l’étape 1</v>
      </c>
      <c r="H594" s="56" t="str">
        <f t="shared" si="28"/>
        <v>Effectuez l’étape 1</v>
      </c>
      <c r="I594" s="3">
        <f t="shared" si="29"/>
        <v>0</v>
      </c>
      <c r="K594" s="114" t="e">
        <f>IF(revenueReduction&gt;0.3,MAX(IF($B594="Non - avec lien de dépendance",MIN(2258,E594,$D594)*overallRate,MIN(2258,E594)*overallRate),ROUND(MAX(IF($B594="Non - avec lien de dépendance",0,MIN((0.75*E594),1694)),MIN(E594,(0.75*$D594),1694)),2)),IF($B594="Non - avec lien de dépendance",MIN(2258,E594,$D594)*overallRate,MIN(2258,E594)*overallRate))</f>
        <v>#VALUE!</v>
      </c>
      <c r="L594" s="114" t="e">
        <f>IF(revenueReduction&gt;0.3,MAX(IF($B594="Non - avec lien de dépendance",MIN(2258,F594,$D594)*overallRate,MIN(2258,F594)*overallRate),ROUND(MAX(IF($B594="Non - avec lien de dépendance",0,MIN((0.75*F594),1694)),MIN(F594,(0.75*$D594),1694)),2)),IF($B594="Non - avec lien de dépendance",MIN(2258,F594,$D594)*overallRate,MIN(2258,F594)*overallRate))</f>
        <v>#VALUE!</v>
      </c>
    </row>
    <row r="595" spans="7:12" x14ac:dyDescent="0.5">
      <c r="G595" s="56" t="str">
        <f t="shared" si="27"/>
        <v>Effectuez l’étape 1</v>
      </c>
      <c r="H595" s="56" t="str">
        <f t="shared" si="28"/>
        <v>Effectuez l’étape 1</v>
      </c>
      <c r="I595" s="3">
        <f t="shared" si="29"/>
        <v>0</v>
      </c>
      <c r="K595" s="114" t="e">
        <f>IF(revenueReduction&gt;0.3,MAX(IF($B595="Non - avec lien de dépendance",MIN(2258,E595,$D595)*overallRate,MIN(2258,E595)*overallRate),ROUND(MAX(IF($B595="Non - avec lien de dépendance",0,MIN((0.75*E595),1694)),MIN(E595,(0.75*$D595),1694)),2)),IF($B595="Non - avec lien de dépendance",MIN(2258,E595,$D595)*overallRate,MIN(2258,E595)*overallRate))</f>
        <v>#VALUE!</v>
      </c>
      <c r="L595" s="114" t="e">
        <f>IF(revenueReduction&gt;0.3,MAX(IF($B595="Non - avec lien de dépendance",MIN(2258,F595,$D595)*overallRate,MIN(2258,F595)*overallRate),ROUND(MAX(IF($B595="Non - avec lien de dépendance",0,MIN((0.75*F595),1694)),MIN(F595,(0.75*$D595),1694)),2)),IF($B595="Non - avec lien de dépendance",MIN(2258,F595,$D595)*overallRate,MIN(2258,F595)*overallRate))</f>
        <v>#VALUE!</v>
      </c>
    </row>
    <row r="596" spans="7:12" x14ac:dyDescent="0.5">
      <c r="G596" s="56" t="str">
        <f t="shared" si="27"/>
        <v>Effectuez l’étape 1</v>
      </c>
      <c r="H596" s="56" t="str">
        <f t="shared" si="28"/>
        <v>Effectuez l’étape 1</v>
      </c>
      <c r="I596" s="3">
        <f t="shared" si="29"/>
        <v>0</v>
      </c>
      <c r="K596" s="114" t="e">
        <f>IF(revenueReduction&gt;0.3,MAX(IF($B596="Non - avec lien de dépendance",MIN(2258,E596,$D596)*overallRate,MIN(2258,E596)*overallRate),ROUND(MAX(IF($B596="Non - avec lien de dépendance",0,MIN((0.75*E596),1694)),MIN(E596,(0.75*$D596),1694)),2)),IF($B596="Non - avec lien de dépendance",MIN(2258,E596,$D596)*overallRate,MIN(2258,E596)*overallRate))</f>
        <v>#VALUE!</v>
      </c>
      <c r="L596" s="114" t="e">
        <f>IF(revenueReduction&gt;0.3,MAX(IF($B596="Non - avec lien de dépendance",MIN(2258,F596,$D596)*overallRate,MIN(2258,F596)*overallRate),ROUND(MAX(IF($B596="Non - avec lien de dépendance",0,MIN((0.75*F596),1694)),MIN(F596,(0.75*$D596),1694)),2)),IF($B596="Non - avec lien de dépendance",MIN(2258,F596,$D596)*overallRate,MIN(2258,F596)*overallRate))</f>
        <v>#VALUE!</v>
      </c>
    </row>
    <row r="597" spans="7:12" x14ac:dyDescent="0.5">
      <c r="G597" s="56" t="str">
        <f t="shared" si="27"/>
        <v>Effectuez l’étape 1</v>
      </c>
      <c r="H597" s="56" t="str">
        <f t="shared" si="28"/>
        <v>Effectuez l’étape 1</v>
      </c>
      <c r="I597" s="3">
        <f t="shared" si="29"/>
        <v>0</v>
      </c>
      <c r="K597" s="114" t="e">
        <f>IF(revenueReduction&gt;0.3,MAX(IF($B597="Non - avec lien de dépendance",MIN(2258,E597,$D597)*overallRate,MIN(2258,E597)*overallRate),ROUND(MAX(IF($B597="Non - avec lien de dépendance",0,MIN((0.75*E597),1694)),MIN(E597,(0.75*$D597),1694)),2)),IF($B597="Non - avec lien de dépendance",MIN(2258,E597,$D597)*overallRate,MIN(2258,E597)*overallRate))</f>
        <v>#VALUE!</v>
      </c>
      <c r="L597" s="114" t="e">
        <f>IF(revenueReduction&gt;0.3,MAX(IF($B597="Non - avec lien de dépendance",MIN(2258,F597,$D597)*overallRate,MIN(2258,F597)*overallRate),ROUND(MAX(IF($B597="Non - avec lien de dépendance",0,MIN((0.75*F597),1694)),MIN(F597,(0.75*$D597),1694)),2)),IF($B597="Non - avec lien de dépendance",MIN(2258,F597,$D597)*overallRate,MIN(2258,F597)*overallRate))</f>
        <v>#VALUE!</v>
      </c>
    </row>
    <row r="598" spans="7:12" x14ac:dyDescent="0.5">
      <c r="G598" s="56" t="str">
        <f t="shared" si="27"/>
        <v>Effectuez l’étape 1</v>
      </c>
      <c r="H598" s="56" t="str">
        <f t="shared" si="28"/>
        <v>Effectuez l’étape 1</v>
      </c>
      <c r="I598" s="3">
        <f t="shared" si="29"/>
        <v>0</v>
      </c>
      <c r="K598" s="114" t="e">
        <f>IF(revenueReduction&gt;0.3,MAX(IF($B598="Non - avec lien de dépendance",MIN(2258,E598,$D598)*overallRate,MIN(2258,E598)*overallRate),ROUND(MAX(IF($B598="Non - avec lien de dépendance",0,MIN((0.75*E598),1694)),MIN(E598,(0.75*$D598),1694)),2)),IF($B598="Non - avec lien de dépendance",MIN(2258,E598,$D598)*overallRate,MIN(2258,E598)*overallRate))</f>
        <v>#VALUE!</v>
      </c>
      <c r="L598" s="114" t="e">
        <f>IF(revenueReduction&gt;0.3,MAX(IF($B598="Non - avec lien de dépendance",MIN(2258,F598,$D598)*overallRate,MIN(2258,F598)*overallRate),ROUND(MAX(IF($B598="Non - avec lien de dépendance",0,MIN((0.75*F598),1694)),MIN(F598,(0.75*$D598),1694)),2)),IF($B598="Non - avec lien de dépendance",MIN(2258,F598,$D598)*overallRate,MIN(2258,F598)*overallRate))</f>
        <v>#VALUE!</v>
      </c>
    </row>
    <row r="599" spans="7:12" x14ac:dyDescent="0.5">
      <c r="G599" s="56" t="str">
        <f t="shared" si="27"/>
        <v>Effectuez l’étape 1</v>
      </c>
      <c r="H599" s="56" t="str">
        <f t="shared" si="28"/>
        <v>Effectuez l’étape 1</v>
      </c>
      <c r="I599" s="3">
        <f t="shared" si="29"/>
        <v>0</v>
      </c>
      <c r="K599" s="114" t="e">
        <f>IF(revenueReduction&gt;0.3,MAX(IF($B599="Non - avec lien de dépendance",MIN(2258,E599,$D599)*overallRate,MIN(2258,E599)*overallRate),ROUND(MAX(IF($B599="Non - avec lien de dépendance",0,MIN((0.75*E599),1694)),MIN(E599,(0.75*$D599),1694)),2)),IF($B599="Non - avec lien de dépendance",MIN(2258,E599,$D599)*overallRate,MIN(2258,E599)*overallRate))</f>
        <v>#VALUE!</v>
      </c>
      <c r="L599" s="114" t="e">
        <f>IF(revenueReduction&gt;0.3,MAX(IF($B599="Non - avec lien de dépendance",MIN(2258,F599,$D599)*overallRate,MIN(2258,F599)*overallRate),ROUND(MAX(IF($B599="Non - avec lien de dépendance",0,MIN((0.75*F599),1694)),MIN(F599,(0.75*$D599),1694)),2)),IF($B599="Non - avec lien de dépendance",MIN(2258,F599,$D599)*overallRate,MIN(2258,F599)*overallRate))</f>
        <v>#VALUE!</v>
      </c>
    </row>
    <row r="600" spans="7:12" x14ac:dyDescent="0.5">
      <c r="G600" s="56" t="str">
        <f t="shared" si="27"/>
        <v>Effectuez l’étape 1</v>
      </c>
      <c r="H600" s="56" t="str">
        <f t="shared" si="28"/>
        <v>Effectuez l’étape 1</v>
      </c>
      <c r="I600" s="3">
        <f t="shared" si="29"/>
        <v>0</v>
      </c>
      <c r="K600" s="114" t="e">
        <f>IF(revenueReduction&gt;0.3,MAX(IF($B600="Non - avec lien de dépendance",MIN(2258,E600,$D600)*overallRate,MIN(2258,E600)*overallRate),ROUND(MAX(IF($B600="Non - avec lien de dépendance",0,MIN((0.75*E600),1694)),MIN(E600,(0.75*$D600),1694)),2)),IF($B600="Non - avec lien de dépendance",MIN(2258,E600,$D600)*overallRate,MIN(2258,E600)*overallRate))</f>
        <v>#VALUE!</v>
      </c>
      <c r="L600" s="114" t="e">
        <f>IF(revenueReduction&gt;0.3,MAX(IF($B600="Non - avec lien de dépendance",MIN(2258,F600,$D600)*overallRate,MIN(2258,F600)*overallRate),ROUND(MAX(IF($B600="Non - avec lien de dépendance",0,MIN((0.75*F600),1694)),MIN(F600,(0.75*$D600),1694)),2)),IF($B600="Non - avec lien de dépendance",MIN(2258,F600,$D600)*overallRate,MIN(2258,F600)*overallRate))</f>
        <v>#VALUE!</v>
      </c>
    </row>
    <row r="601" spans="7:12" x14ac:dyDescent="0.5">
      <c r="G601" s="56" t="str">
        <f t="shared" si="27"/>
        <v>Effectuez l’étape 1</v>
      </c>
      <c r="H601" s="56" t="str">
        <f t="shared" si="28"/>
        <v>Effectuez l’étape 1</v>
      </c>
      <c r="I601" s="3">
        <f t="shared" si="29"/>
        <v>0</v>
      </c>
      <c r="K601" s="114" t="e">
        <f>IF(revenueReduction&gt;0.3,MAX(IF($B601="Non - avec lien de dépendance",MIN(2258,E601,$D601)*overallRate,MIN(2258,E601)*overallRate),ROUND(MAX(IF($B601="Non - avec lien de dépendance",0,MIN((0.75*E601),1694)),MIN(E601,(0.75*$D601),1694)),2)),IF($B601="Non - avec lien de dépendance",MIN(2258,E601,$D601)*overallRate,MIN(2258,E601)*overallRate))</f>
        <v>#VALUE!</v>
      </c>
      <c r="L601" s="114" t="e">
        <f>IF(revenueReduction&gt;0.3,MAX(IF($B601="Non - avec lien de dépendance",MIN(2258,F601,$D601)*overallRate,MIN(2258,F601)*overallRate),ROUND(MAX(IF($B601="Non - avec lien de dépendance",0,MIN((0.75*F601),1694)),MIN(F601,(0.75*$D601),1694)),2)),IF($B601="Non - avec lien de dépendance",MIN(2258,F601,$D601)*overallRate,MIN(2258,F601)*overallRate))</f>
        <v>#VALUE!</v>
      </c>
    </row>
    <row r="602" spans="7:12" x14ac:dyDescent="0.5">
      <c r="G602" s="56" t="str">
        <f t="shared" si="27"/>
        <v>Effectuez l’étape 1</v>
      </c>
      <c r="H602" s="56" t="str">
        <f t="shared" si="28"/>
        <v>Effectuez l’étape 1</v>
      </c>
      <c r="I602" s="3">
        <f t="shared" si="29"/>
        <v>0</v>
      </c>
      <c r="K602" s="114" t="e">
        <f>IF(revenueReduction&gt;0.3,MAX(IF($B602="Non - avec lien de dépendance",MIN(2258,E602,$D602)*overallRate,MIN(2258,E602)*overallRate),ROUND(MAX(IF($B602="Non - avec lien de dépendance",0,MIN((0.75*E602),1694)),MIN(E602,(0.75*$D602),1694)),2)),IF($B602="Non - avec lien de dépendance",MIN(2258,E602,$D602)*overallRate,MIN(2258,E602)*overallRate))</f>
        <v>#VALUE!</v>
      </c>
      <c r="L602" s="114" t="e">
        <f>IF(revenueReduction&gt;0.3,MAX(IF($B602="Non - avec lien de dépendance",MIN(2258,F602,$D602)*overallRate,MIN(2258,F602)*overallRate),ROUND(MAX(IF($B602="Non - avec lien de dépendance",0,MIN((0.75*F602),1694)),MIN(F602,(0.75*$D602),1694)),2)),IF($B602="Non - avec lien de dépendance",MIN(2258,F602,$D602)*overallRate,MIN(2258,F602)*overallRate))</f>
        <v>#VALUE!</v>
      </c>
    </row>
    <row r="603" spans="7:12" x14ac:dyDescent="0.5">
      <c r="G603" s="56" t="str">
        <f t="shared" si="27"/>
        <v>Effectuez l’étape 1</v>
      </c>
      <c r="H603" s="56" t="str">
        <f t="shared" si="28"/>
        <v>Effectuez l’étape 1</v>
      </c>
      <c r="I603" s="3">
        <f t="shared" si="29"/>
        <v>0</v>
      </c>
      <c r="K603" s="114" t="e">
        <f>IF(revenueReduction&gt;0.3,MAX(IF($B603="Non - avec lien de dépendance",MIN(2258,E603,$D603)*overallRate,MIN(2258,E603)*overallRate),ROUND(MAX(IF($B603="Non - avec lien de dépendance",0,MIN((0.75*E603),1694)),MIN(E603,(0.75*$D603),1694)),2)),IF($B603="Non - avec lien de dépendance",MIN(2258,E603,$D603)*overallRate,MIN(2258,E603)*overallRate))</f>
        <v>#VALUE!</v>
      </c>
      <c r="L603" s="114" t="e">
        <f>IF(revenueReduction&gt;0.3,MAX(IF($B603="Non - avec lien de dépendance",MIN(2258,F603,$D603)*overallRate,MIN(2258,F603)*overallRate),ROUND(MAX(IF($B603="Non - avec lien de dépendance",0,MIN((0.75*F603),1694)),MIN(F603,(0.75*$D603),1694)),2)),IF($B603="Non - avec lien de dépendance",MIN(2258,F603,$D603)*overallRate,MIN(2258,F603)*overallRate))</f>
        <v>#VALUE!</v>
      </c>
    </row>
    <row r="604" spans="7:12" x14ac:dyDescent="0.5">
      <c r="G604" s="56" t="str">
        <f t="shared" si="27"/>
        <v>Effectuez l’étape 1</v>
      </c>
      <c r="H604" s="56" t="str">
        <f t="shared" si="28"/>
        <v>Effectuez l’étape 1</v>
      </c>
      <c r="I604" s="3">
        <f t="shared" si="29"/>
        <v>0</v>
      </c>
      <c r="K604" s="114" t="e">
        <f>IF(revenueReduction&gt;0.3,MAX(IF($B604="Non - avec lien de dépendance",MIN(2258,E604,$D604)*overallRate,MIN(2258,E604)*overallRate),ROUND(MAX(IF($B604="Non - avec lien de dépendance",0,MIN((0.75*E604),1694)),MIN(E604,(0.75*$D604),1694)),2)),IF($B604="Non - avec lien de dépendance",MIN(2258,E604,$D604)*overallRate,MIN(2258,E604)*overallRate))</f>
        <v>#VALUE!</v>
      </c>
      <c r="L604" s="114" t="e">
        <f>IF(revenueReduction&gt;0.3,MAX(IF($B604="Non - avec lien de dépendance",MIN(2258,F604,$D604)*overallRate,MIN(2258,F604)*overallRate),ROUND(MAX(IF($B604="Non - avec lien de dépendance",0,MIN((0.75*F604),1694)),MIN(F604,(0.75*$D604),1694)),2)),IF($B604="Non - avec lien de dépendance",MIN(2258,F604,$D604)*overallRate,MIN(2258,F604)*overallRate))</f>
        <v>#VALUE!</v>
      </c>
    </row>
    <row r="605" spans="7:12" x14ac:dyDescent="0.5">
      <c r="G605" s="56" t="str">
        <f t="shared" si="27"/>
        <v>Effectuez l’étape 1</v>
      </c>
      <c r="H605" s="56" t="str">
        <f t="shared" si="28"/>
        <v>Effectuez l’étape 1</v>
      </c>
      <c r="I605" s="3">
        <f t="shared" si="29"/>
        <v>0</v>
      </c>
      <c r="K605" s="114" t="e">
        <f>IF(revenueReduction&gt;0.3,MAX(IF($B605="Non - avec lien de dépendance",MIN(2258,E605,$D605)*overallRate,MIN(2258,E605)*overallRate),ROUND(MAX(IF($B605="Non - avec lien de dépendance",0,MIN((0.75*E605),1694)),MIN(E605,(0.75*$D605),1694)),2)),IF($B605="Non - avec lien de dépendance",MIN(2258,E605,$D605)*overallRate,MIN(2258,E605)*overallRate))</f>
        <v>#VALUE!</v>
      </c>
      <c r="L605" s="114" t="e">
        <f>IF(revenueReduction&gt;0.3,MAX(IF($B605="Non - avec lien de dépendance",MIN(2258,F605,$D605)*overallRate,MIN(2258,F605)*overallRate),ROUND(MAX(IF($B605="Non - avec lien de dépendance",0,MIN((0.75*F605),1694)),MIN(F605,(0.75*$D605),1694)),2)),IF($B605="Non - avec lien de dépendance",MIN(2258,F605,$D605)*overallRate,MIN(2258,F605)*overallRate))</f>
        <v>#VALUE!</v>
      </c>
    </row>
    <row r="606" spans="7:12" x14ac:dyDescent="0.5">
      <c r="G606" s="56" t="str">
        <f t="shared" si="27"/>
        <v>Effectuez l’étape 1</v>
      </c>
      <c r="H606" s="56" t="str">
        <f t="shared" si="28"/>
        <v>Effectuez l’étape 1</v>
      </c>
      <c r="I606" s="3">
        <f t="shared" si="29"/>
        <v>0</v>
      </c>
      <c r="K606" s="114" t="e">
        <f>IF(revenueReduction&gt;0.3,MAX(IF($B606="Non - avec lien de dépendance",MIN(2258,E606,$D606)*overallRate,MIN(2258,E606)*overallRate),ROUND(MAX(IF($B606="Non - avec lien de dépendance",0,MIN((0.75*E606),1694)),MIN(E606,(0.75*$D606),1694)),2)),IF($B606="Non - avec lien de dépendance",MIN(2258,E606,$D606)*overallRate,MIN(2258,E606)*overallRate))</f>
        <v>#VALUE!</v>
      </c>
      <c r="L606" s="114" t="e">
        <f>IF(revenueReduction&gt;0.3,MAX(IF($B606="Non - avec lien de dépendance",MIN(2258,F606,$D606)*overallRate,MIN(2258,F606)*overallRate),ROUND(MAX(IF($B606="Non - avec lien de dépendance",0,MIN((0.75*F606),1694)),MIN(F606,(0.75*$D606),1694)),2)),IF($B606="Non - avec lien de dépendance",MIN(2258,F606,$D606)*overallRate,MIN(2258,F606)*overallRate))</f>
        <v>#VALUE!</v>
      </c>
    </row>
    <row r="607" spans="7:12" x14ac:dyDescent="0.5">
      <c r="G607" s="56" t="str">
        <f t="shared" si="27"/>
        <v>Effectuez l’étape 1</v>
      </c>
      <c r="H607" s="56" t="str">
        <f t="shared" si="28"/>
        <v>Effectuez l’étape 1</v>
      </c>
      <c r="I607" s="3">
        <f t="shared" si="29"/>
        <v>0</v>
      </c>
      <c r="K607" s="114" t="e">
        <f>IF(revenueReduction&gt;0.3,MAX(IF($B607="Non - avec lien de dépendance",MIN(2258,E607,$D607)*overallRate,MIN(2258,E607)*overallRate),ROUND(MAX(IF($B607="Non - avec lien de dépendance",0,MIN((0.75*E607),1694)),MIN(E607,(0.75*$D607),1694)),2)),IF($B607="Non - avec lien de dépendance",MIN(2258,E607,$D607)*overallRate,MIN(2258,E607)*overallRate))</f>
        <v>#VALUE!</v>
      </c>
      <c r="L607" s="114" t="e">
        <f>IF(revenueReduction&gt;0.3,MAX(IF($B607="Non - avec lien de dépendance",MIN(2258,F607,$D607)*overallRate,MIN(2258,F607)*overallRate),ROUND(MAX(IF($B607="Non - avec lien de dépendance",0,MIN((0.75*F607),1694)),MIN(F607,(0.75*$D607),1694)),2)),IF($B607="Non - avec lien de dépendance",MIN(2258,F607,$D607)*overallRate,MIN(2258,F607)*overallRate))</f>
        <v>#VALUE!</v>
      </c>
    </row>
    <row r="608" spans="7:12" x14ac:dyDescent="0.5">
      <c r="G608" s="56" t="str">
        <f t="shared" si="27"/>
        <v>Effectuez l’étape 1</v>
      </c>
      <c r="H608" s="56" t="str">
        <f t="shared" si="28"/>
        <v>Effectuez l’étape 1</v>
      </c>
      <c r="I608" s="3">
        <f t="shared" si="29"/>
        <v>0</v>
      </c>
      <c r="K608" s="114" t="e">
        <f>IF(revenueReduction&gt;0.3,MAX(IF($B608="Non - avec lien de dépendance",MIN(2258,E608,$D608)*overallRate,MIN(2258,E608)*overallRate),ROUND(MAX(IF($B608="Non - avec lien de dépendance",0,MIN((0.75*E608),1694)),MIN(E608,(0.75*$D608),1694)),2)),IF($B608="Non - avec lien de dépendance",MIN(2258,E608,$D608)*overallRate,MIN(2258,E608)*overallRate))</f>
        <v>#VALUE!</v>
      </c>
      <c r="L608" s="114" t="e">
        <f>IF(revenueReduction&gt;0.3,MAX(IF($B608="Non - avec lien de dépendance",MIN(2258,F608,$D608)*overallRate,MIN(2258,F608)*overallRate),ROUND(MAX(IF($B608="Non - avec lien de dépendance",0,MIN((0.75*F608),1694)),MIN(F608,(0.75*$D608),1694)),2)),IF($B608="Non - avec lien de dépendance",MIN(2258,F608,$D608)*overallRate,MIN(2258,F608)*overallRate))</f>
        <v>#VALUE!</v>
      </c>
    </row>
    <row r="609" spans="7:12" x14ac:dyDescent="0.5">
      <c r="G609" s="56" t="str">
        <f t="shared" si="27"/>
        <v>Effectuez l’étape 1</v>
      </c>
      <c r="H609" s="56" t="str">
        <f t="shared" si="28"/>
        <v>Effectuez l’étape 1</v>
      </c>
      <c r="I609" s="3">
        <f t="shared" si="29"/>
        <v>0</v>
      </c>
      <c r="K609" s="114" t="e">
        <f>IF(revenueReduction&gt;0.3,MAX(IF($B609="Non - avec lien de dépendance",MIN(2258,E609,$D609)*overallRate,MIN(2258,E609)*overallRate),ROUND(MAX(IF($B609="Non - avec lien de dépendance",0,MIN((0.75*E609),1694)),MIN(E609,(0.75*$D609),1694)),2)),IF($B609="Non - avec lien de dépendance",MIN(2258,E609,$D609)*overallRate,MIN(2258,E609)*overallRate))</f>
        <v>#VALUE!</v>
      </c>
      <c r="L609" s="114" t="e">
        <f>IF(revenueReduction&gt;0.3,MAX(IF($B609="Non - avec lien de dépendance",MIN(2258,F609,$D609)*overallRate,MIN(2258,F609)*overallRate),ROUND(MAX(IF($B609="Non - avec lien de dépendance",0,MIN((0.75*F609),1694)),MIN(F609,(0.75*$D609),1694)),2)),IF($B609="Non - avec lien de dépendance",MIN(2258,F609,$D609)*overallRate,MIN(2258,F609)*overallRate))</f>
        <v>#VALUE!</v>
      </c>
    </row>
    <row r="610" spans="7:12" x14ac:dyDescent="0.5">
      <c r="G610" s="56" t="str">
        <f t="shared" si="27"/>
        <v>Effectuez l’étape 1</v>
      </c>
      <c r="H610" s="56" t="str">
        <f t="shared" si="28"/>
        <v>Effectuez l’étape 1</v>
      </c>
      <c r="I610" s="3">
        <f t="shared" si="29"/>
        <v>0</v>
      </c>
      <c r="K610" s="114" t="e">
        <f>IF(revenueReduction&gt;0.3,MAX(IF($B610="Non - avec lien de dépendance",MIN(2258,E610,$D610)*overallRate,MIN(2258,E610)*overallRate),ROUND(MAX(IF($B610="Non - avec lien de dépendance",0,MIN((0.75*E610),1694)),MIN(E610,(0.75*$D610),1694)),2)),IF($B610="Non - avec lien de dépendance",MIN(2258,E610,$D610)*overallRate,MIN(2258,E610)*overallRate))</f>
        <v>#VALUE!</v>
      </c>
      <c r="L610" s="114" t="e">
        <f>IF(revenueReduction&gt;0.3,MAX(IF($B610="Non - avec lien de dépendance",MIN(2258,F610,$D610)*overallRate,MIN(2258,F610)*overallRate),ROUND(MAX(IF($B610="Non - avec lien de dépendance",0,MIN((0.75*F610),1694)),MIN(F610,(0.75*$D610),1694)),2)),IF($B610="Non - avec lien de dépendance",MIN(2258,F610,$D610)*overallRate,MIN(2258,F610)*overallRate))</f>
        <v>#VALUE!</v>
      </c>
    </row>
    <row r="611" spans="7:12" x14ac:dyDescent="0.5">
      <c r="G611" s="56" t="str">
        <f t="shared" si="27"/>
        <v>Effectuez l’étape 1</v>
      </c>
      <c r="H611" s="56" t="str">
        <f t="shared" si="28"/>
        <v>Effectuez l’étape 1</v>
      </c>
      <c r="I611" s="3">
        <f t="shared" si="29"/>
        <v>0</v>
      </c>
      <c r="K611" s="114" t="e">
        <f>IF(revenueReduction&gt;0.3,MAX(IF($B611="Non - avec lien de dépendance",MIN(2258,E611,$D611)*overallRate,MIN(2258,E611)*overallRate),ROUND(MAX(IF($B611="Non - avec lien de dépendance",0,MIN((0.75*E611),1694)),MIN(E611,(0.75*$D611),1694)),2)),IF($B611="Non - avec lien de dépendance",MIN(2258,E611,$D611)*overallRate,MIN(2258,E611)*overallRate))</f>
        <v>#VALUE!</v>
      </c>
      <c r="L611" s="114" t="e">
        <f>IF(revenueReduction&gt;0.3,MAX(IF($B611="Non - avec lien de dépendance",MIN(2258,F611,$D611)*overallRate,MIN(2258,F611)*overallRate),ROUND(MAX(IF($B611="Non - avec lien de dépendance",0,MIN((0.75*F611),1694)),MIN(F611,(0.75*$D611),1694)),2)),IF($B611="Non - avec lien de dépendance",MIN(2258,F611,$D611)*overallRate,MIN(2258,F611)*overallRate))</f>
        <v>#VALUE!</v>
      </c>
    </row>
    <row r="612" spans="7:12" x14ac:dyDescent="0.5">
      <c r="G612" s="56" t="str">
        <f t="shared" si="27"/>
        <v>Effectuez l’étape 1</v>
      </c>
      <c r="H612" s="56" t="str">
        <f t="shared" si="28"/>
        <v>Effectuez l’étape 1</v>
      </c>
      <c r="I612" s="3">
        <f t="shared" si="29"/>
        <v>0</v>
      </c>
      <c r="K612" s="114" t="e">
        <f>IF(revenueReduction&gt;0.3,MAX(IF($B612="Non - avec lien de dépendance",MIN(2258,E612,$D612)*overallRate,MIN(2258,E612)*overallRate),ROUND(MAX(IF($B612="Non - avec lien de dépendance",0,MIN((0.75*E612),1694)),MIN(E612,(0.75*$D612),1694)),2)),IF($B612="Non - avec lien de dépendance",MIN(2258,E612,$D612)*overallRate,MIN(2258,E612)*overallRate))</f>
        <v>#VALUE!</v>
      </c>
      <c r="L612" s="114" t="e">
        <f>IF(revenueReduction&gt;0.3,MAX(IF($B612="Non - avec lien de dépendance",MIN(2258,F612,$D612)*overallRate,MIN(2258,F612)*overallRate),ROUND(MAX(IF($B612="Non - avec lien de dépendance",0,MIN((0.75*F612),1694)),MIN(F612,(0.75*$D612),1694)),2)),IF($B612="Non - avec lien de dépendance",MIN(2258,F612,$D612)*overallRate,MIN(2258,F612)*overallRate))</f>
        <v>#VALUE!</v>
      </c>
    </row>
    <row r="613" spans="7:12" x14ac:dyDescent="0.5">
      <c r="G613" s="56" t="str">
        <f t="shared" si="27"/>
        <v>Effectuez l’étape 1</v>
      </c>
      <c r="H613" s="56" t="str">
        <f t="shared" si="28"/>
        <v>Effectuez l’étape 1</v>
      </c>
      <c r="I613" s="3">
        <f t="shared" si="29"/>
        <v>0</v>
      </c>
      <c r="K613" s="114" t="e">
        <f>IF(revenueReduction&gt;0.3,MAX(IF($B613="Non - avec lien de dépendance",MIN(2258,E613,$D613)*overallRate,MIN(2258,E613)*overallRate),ROUND(MAX(IF($B613="Non - avec lien de dépendance",0,MIN((0.75*E613),1694)),MIN(E613,(0.75*$D613),1694)),2)),IF($B613="Non - avec lien de dépendance",MIN(2258,E613,$D613)*overallRate,MIN(2258,E613)*overallRate))</f>
        <v>#VALUE!</v>
      </c>
      <c r="L613" s="114" t="e">
        <f>IF(revenueReduction&gt;0.3,MAX(IF($B613="Non - avec lien de dépendance",MIN(2258,F613,$D613)*overallRate,MIN(2258,F613)*overallRate),ROUND(MAX(IF($B613="Non - avec lien de dépendance",0,MIN((0.75*F613),1694)),MIN(F613,(0.75*$D613),1694)),2)),IF($B613="Non - avec lien de dépendance",MIN(2258,F613,$D613)*overallRate,MIN(2258,F613)*overallRate))</f>
        <v>#VALUE!</v>
      </c>
    </row>
    <row r="614" spans="7:12" x14ac:dyDescent="0.5">
      <c r="G614" s="56" t="str">
        <f t="shared" si="27"/>
        <v>Effectuez l’étape 1</v>
      </c>
      <c r="H614" s="56" t="str">
        <f t="shared" si="28"/>
        <v>Effectuez l’étape 1</v>
      </c>
      <c r="I614" s="3">
        <f t="shared" si="29"/>
        <v>0</v>
      </c>
      <c r="K614" s="114" t="e">
        <f>IF(revenueReduction&gt;0.3,MAX(IF($B614="Non - avec lien de dépendance",MIN(2258,E614,$D614)*overallRate,MIN(2258,E614)*overallRate),ROUND(MAX(IF($B614="Non - avec lien de dépendance",0,MIN((0.75*E614),1694)),MIN(E614,(0.75*$D614),1694)),2)),IF($B614="Non - avec lien de dépendance",MIN(2258,E614,$D614)*overallRate,MIN(2258,E614)*overallRate))</f>
        <v>#VALUE!</v>
      </c>
      <c r="L614" s="114" t="e">
        <f>IF(revenueReduction&gt;0.3,MAX(IF($B614="Non - avec lien de dépendance",MIN(2258,F614,$D614)*overallRate,MIN(2258,F614)*overallRate),ROUND(MAX(IF($B614="Non - avec lien de dépendance",0,MIN((0.75*F614),1694)),MIN(F614,(0.75*$D614),1694)),2)),IF($B614="Non - avec lien de dépendance",MIN(2258,F614,$D614)*overallRate,MIN(2258,F614)*overallRate))</f>
        <v>#VALUE!</v>
      </c>
    </row>
    <row r="615" spans="7:12" x14ac:dyDescent="0.5">
      <c r="G615" s="56" t="str">
        <f t="shared" si="27"/>
        <v>Effectuez l’étape 1</v>
      </c>
      <c r="H615" s="56" t="str">
        <f t="shared" si="28"/>
        <v>Effectuez l’étape 1</v>
      </c>
      <c r="I615" s="3">
        <f t="shared" si="29"/>
        <v>0</v>
      </c>
      <c r="K615" s="114" t="e">
        <f>IF(revenueReduction&gt;0.3,MAX(IF($B615="Non - avec lien de dépendance",MIN(2258,E615,$D615)*overallRate,MIN(2258,E615)*overallRate),ROUND(MAX(IF($B615="Non - avec lien de dépendance",0,MIN((0.75*E615),1694)),MIN(E615,(0.75*$D615),1694)),2)),IF($B615="Non - avec lien de dépendance",MIN(2258,E615,$D615)*overallRate,MIN(2258,E615)*overallRate))</f>
        <v>#VALUE!</v>
      </c>
      <c r="L615" s="114" t="e">
        <f>IF(revenueReduction&gt;0.3,MAX(IF($B615="Non - avec lien de dépendance",MIN(2258,F615,$D615)*overallRate,MIN(2258,F615)*overallRate),ROUND(MAX(IF($B615="Non - avec lien de dépendance",0,MIN((0.75*F615),1694)),MIN(F615,(0.75*$D615),1694)),2)),IF($B615="Non - avec lien de dépendance",MIN(2258,F615,$D615)*overallRate,MIN(2258,F615)*overallRate))</f>
        <v>#VALUE!</v>
      </c>
    </row>
    <row r="616" spans="7:12" x14ac:dyDescent="0.5">
      <c r="G616" s="56" t="str">
        <f t="shared" si="27"/>
        <v>Effectuez l’étape 1</v>
      </c>
      <c r="H616" s="56" t="str">
        <f t="shared" si="28"/>
        <v>Effectuez l’étape 1</v>
      </c>
      <c r="I616" s="3">
        <f t="shared" si="29"/>
        <v>0</v>
      </c>
      <c r="K616" s="114" t="e">
        <f>IF(revenueReduction&gt;0.3,MAX(IF($B616="Non - avec lien de dépendance",MIN(2258,E616,$D616)*overallRate,MIN(2258,E616)*overallRate),ROUND(MAX(IF($B616="Non - avec lien de dépendance",0,MIN((0.75*E616),1694)),MIN(E616,(0.75*$D616),1694)),2)),IF($B616="Non - avec lien de dépendance",MIN(2258,E616,$D616)*overallRate,MIN(2258,E616)*overallRate))</f>
        <v>#VALUE!</v>
      </c>
      <c r="L616" s="114" t="e">
        <f>IF(revenueReduction&gt;0.3,MAX(IF($B616="Non - avec lien de dépendance",MIN(2258,F616,$D616)*overallRate,MIN(2258,F616)*overallRate),ROUND(MAX(IF($B616="Non - avec lien de dépendance",0,MIN((0.75*F616),1694)),MIN(F616,(0.75*$D616),1694)),2)),IF($B616="Non - avec lien de dépendance",MIN(2258,F616,$D616)*overallRate,MIN(2258,F616)*overallRate))</f>
        <v>#VALUE!</v>
      </c>
    </row>
    <row r="617" spans="7:12" x14ac:dyDescent="0.5">
      <c r="G617" s="56" t="str">
        <f t="shared" si="27"/>
        <v>Effectuez l’étape 1</v>
      </c>
      <c r="H617" s="56" t="str">
        <f t="shared" si="28"/>
        <v>Effectuez l’étape 1</v>
      </c>
      <c r="I617" s="3">
        <f t="shared" si="29"/>
        <v>0</v>
      </c>
      <c r="K617" s="114" t="e">
        <f>IF(revenueReduction&gt;0.3,MAX(IF($B617="Non - avec lien de dépendance",MIN(2258,E617,$D617)*overallRate,MIN(2258,E617)*overallRate),ROUND(MAX(IF($B617="Non - avec lien de dépendance",0,MIN((0.75*E617),1694)),MIN(E617,(0.75*$D617),1694)),2)),IF($B617="Non - avec lien de dépendance",MIN(2258,E617,$D617)*overallRate,MIN(2258,E617)*overallRate))</f>
        <v>#VALUE!</v>
      </c>
      <c r="L617" s="114" t="e">
        <f>IF(revenueReduction&gt;0.3,MAX(IF($B617="Non - avec lien de dépendance",MIN(2258,F617,$D617)*overallRate,MIN(2258,F617)*overallRate),ROUND(MAX(IF($B617="Non - avec lien de dépendance",0,MIN((0.75*F617),1694)),MIN(F617,(0.75*$D617),1694)),2)),IF($B617="Non - avec lien de dépendance",MIN(2258,F617,$D617)*overallRate,MIN(2258,F617)*overallRate))</f>
        <v>#VALUE!</v>
      </c>
    </row>
    <row r="618" spans="7:12" x14ac:dyDescent="0.5">
      <c r="G618" s="56" t="str">
        <f t="shared" si="27"/>
        <v>Effectuez l’étape 1</v>
      </c>
      <c r="H618" s="56" t="str">
        <f t="shared" si="28"/>
        <v>Effectuez l’étape 1</v>
      </c>
      <c r="I618" s="3">
        <f t="shared" si="29"/>
        <v>0</v>
      </c>
      <c r="K618" s="114" t="e">
        <f>IF(revenueReduction&gt;0.3,MAX(IF($B618="Non - avec lien de dépendance",MIN(2258,E618,$D618)*overallRate,MIN(2258,E618)*overallRate),ROUND(MAX(IF($B618="Non - avec lien de dépendance",0,MIN((0.75*E618),1694)),MIN(E618,(0.75*$D618),1694)),2)),IF($B618="Non - avec lien de dépendance",MIN(2258,E618,$D618)*overallRate,MIN(2258,E618)*overallRate))</f>
        <v>#VALUE!</v>
      </c>
      <c r="L618" s="114" t="e">
        <f>IF(revenueReduction&gt;0.3,MAX(IF($B618="Non - avec lien de dépendance",MIN(2258,F618,$D618)*overallRate,MIN(2258,F618)*overallRate),ROUND(MAX(IF($B618="Non - avec lien de dépendance",0,MIN((0.75*F618),1694)),MIN(F618,(0.75*$D618),1694)),2)),IF($B618="Non - avec lien de dépendance",MIN(2258,F618,$D618)*overallRate,MIN(2258,F618)*overallRate))</f>
        <v>#VALUE!</v>
      </c>
    </row>
    <row r="619" spans="7:12" x14ac:dyDescent="0.5">
      <c r="G619" s="56" t="str">
        <f t="shared" si="27"/>
        <v>Effectuez l’étape 1</v>
      </c>
      <c r="H619" s="56" t="str">
        <f t="shared" si="28"/>
        <v>Effectuez l’étape 1</v>
      </c>
      <c r="I619" s="3">
        <f t="shared" si="29"/>
        <v>0</v>
      </c>
      <c r="K619" s="114" t="e">
        <f>IF(revenueReduction&gt;0.3,MAX(IF($B619="Non - avec lien de dépendance",MIN(2258,E619,$D619)*overallRate,MIN(2258,E619)*overallRate),ROUND(MAX(IF($B619="Non - avec lien de dépendance",0,MIN((0.75*E619),1694)),MIN(E619,(0.75*$D619),1694)),2)),IF($B619="Non - avec lien de dépendance",MIN(2258,E619,$D619)*overallRate,MIN(2258,E619)*overallRate))</f>
        <v>#VALUE!</v>
      </c>
      <c r="L619" s="114" t="e">
        <f>IF(revenueReduction&gt;0.3,MAX(IF($B619="Non - avec lien de dépendance",MIN(2258,F619,$D619)*overallRate,MIN(2258,F619)*overallRate),ROUND(MAX(IF($B619="Non - avec lien de dépendance",0,MIN((0.75*F619),1694)),MIN(F619,(0.75*$D619),1694)),2)),IF($B619="Non - avec lien de dépendance",MIN(2258,F619,$D619)*overallRate,MIN(2258,F619)*overallRate))</f>
        <v>#VALUE!</v>
      </c>
    </row>
    <row r="620" spans="7:12" x14ac:dyDescent="0.5">
      <c r="G620" s="56" t="str">
        <f t="shared" si="27"/>
        <v>Effectuez l’étape 1</v>
      </c>
      <c r="H620" s="56" t="str">
        <f t="shared" si="28"/>
        <v>Effectuez l’étape 1</v>
      </c>
      <c r="I620" s="3">
        <f t="shared" si="29"/>
        <v>0</v>
      </c>
      <c r="K620" s="114" t="e">
        <f>IF(revenueReduction&gt;0.3,MAX(IF($B620="Non - avec lien de dépendance",MIN(2258,E620,$D620)*overallRate,MIN(2258,E620)*overallRate),ROUND(MAX(IF($B620="Non - avec lien de dépendance",0,MIN((0.75*E620),1694)),MIN(E620,(0.75*$D620),1694)),2)),IF($B620="Non - avec lien de dépendance",MIN(2258,E620,$D620)*overallRate,MIN(2258,E620)*overallRate))</f>
        <v>#VALUE!</v>
      </c>
      <c r="L620" s="114" t="e">
        <f>IF(revenueReduction&gt;0.3,MAX(IF($B620="Non - avec lien de dépendance",MIN(2258,F620,$D620)*overallRate,MIN(2258,F620)*overallRate),ROUND(MAX(IF($B620="Non - avec lien de dépendance",0,MIN((0.75*F620),1694)),MIN(F620,(0.75*$D620),1694)),2)),IF($B620="Non - avec lien de dépendance",MIN(2258,F620,$D620)*overallRate,MIN(2258,F620)*overallRate))</f>
        <v>#VALUE!</v>
      </c>
    </row>
    <row r="621" spans="7:12" x14ac:dyDescent="0.5">
      <c r="G621" s="56" t="str">
        <f t="shared" si="27"/>
        <v>Effectuez l’étape 1</v>
      </c>
      <c r="H621" s="56" t="str">
        <f t="shared" si="28"/>
        <v>Effectuez l’étape 1</v>
      </c>
      <c r="I621" s="3">
        <f t="shared" si="29"/>
        <v>0</v>
      </c>
      <c r="K621" s="114" t="e">
        <f>IF(revenueReduction&gt;0.3,MAX(IF($B621="Non - avec lien de dépendance",MIN(2258,E621,$D621)*overallRate,MIN(2258,E621)*overallRate),ROUND(MAX(IF($B621="Non - avec lien de dépendance",0,MIN((0.75*E621),1694)),MIN(E621,(0.75*$D621),1694)),2)),IF($B621="Non - avec lien de dépendance",MIN(2258,E621,$D621)*overallRate,MIN(2258,E621)*overallRate))</f>
        <v>#VALUE!</v>
      </c>
      <c r="L621" s="114" t="e">
        <f>IF(revenueReduction&gt;0.3,MAX(IF($B621="Non - avec lien de dépendance",MIN(2258,F621,$D621)*overallRate,MIN(2258,F621)*overallRate),ROUND(MAX(IF($B621="Non - avec lien de dépendance",0,MIN((0.75*F621),1694)),MIN(F621,(0.75*$D621),1694)),2)),IF($B621="Non - avec lien de dépendance",MIN(2258,F621,$D621)*overallRate,MIN(2258,F621)*overallRate))</f>
        <v>#VALUE!</v>
      </c>
    </row>
    <row r="622" spans="7:12" x14ac:dyDescent="0.5">
      <c r="G622" s="56" t="str">
        <f t="shared" si="27"/>
        <v>Effectuez l’étape 1</v>
      </c>
      <c r="H622" s="56" t="str">
        <f t="shared" si="28"/>
        <v>Effectuez l’étape 1</v>
      </c>
      <c r="I622" s="3">
        <f t="shared" si="29"/>
        <v>0</v>
      </c>
      <c r="K622" s="114" t="e">
        <f>IF(revenueReduction&gt;0.3,MAX(IF($B622="Non - avec lien de dépendance",MIN(2258,E622,$D622)*overallRate,MIN(2258,E622)*overallRate),ROUND(MAX(IF($B622="Non - avec lien de dépendance",0,MIN((0.75*E622),1694)),MIN(E622,(0.75*$D622),1694)),2)),IF($B622="Non - avec lien de dépendance",MIN(2258,E622,$D622)*overallRate,MIN(2258,E622)*overallRate))</f>
        <v>#VALUE!</v>
      </c>
      <c r="L622" s="114" t="e">
        <f>IF(revenueReduction&gt;0.3,MAX(IF($B622="Non - avec lien de dépendance",MIN(2258,F622,$D622)*overallRate,MIN(2258,F622)*overallRate),ROUND(MAX(IF($B622="Non - avec lien de dépendance",0,MIN((0.75*F622),1694)),MIN(F622,(0.75*$D622),1694)),2)),IF($B622="Non - avec lien de dépendance",MIN(2258,F622,$D622)*overallRate,MIN(2258,F622)*overallRate))</f>
        <v>#VALUE!</v>
      </c>
    </row>
    <row r="623" spans="7:12" x14ac:dyDescent="0.5">
      <c r="G623" s="56" t="str">
        <f t="shared" si="27"/>
        <v>Effectuez l’étape 1</v>
      </c>
      <c r="H623" s="56" t="str">
        <f t="shared" si="28"/>
        <v>Effectuez l’étape 1</v>
      </c>
      <c r="I623" s="3">
        <f t="shared" si="29"/>
        <v>0</v>
      </c>
      <c r="K623" s="114" t="e">
        <f>IF(revenueReduction&gt;0.3,MAX(IF($B623="Non - avec lien de dépendance",MIN(2258,E623,$D623)*overallRate,MIN(2258,E623)*overallRate),ROUND(MAX(IF($B623="Non - avec lien de dépendance",0,MIN((0.75*E623),1694)),MIN(E623,(0.75*$D623),1694)),2)),IF($B623="Non - avec lien de dépendance",MIN(2258,E623,$D623)*overallRate,MIN(2258,E623)*overallRate))</f>
        <v>#VALUE!</v>
      </c>
      <c r="L623" s="114" t="e">
        <f>IF(revenueReduction&gt;0.3,MAX(IF($B623="Non - avec lien de dépendance",MIN(2258,F623,$D623)*overallRate,MIN(2258,F623)*overallRate),ROUND(MAX(IF($B623="Non - avec lien de dépendance",0,MIN((0.75*F623),1694)),MIN(F623,(0.75*$D623),1694)),2)),IF($B623="Non - avec lien de dépendance",MIN(2258,F623,$D623)*overallRate,MIN(2258,F623)*overallRate))</f>
        <v>#VALUE!</v>
      </c>
    </row>
    <row r="624" spans="7:12" x14ac:dyDescent="0.5">
      <c r="G624" s="56" t="str">
        <f t="shared" si="27"/>
        <v>Effectuez l’étape 1</v>
      </c>
      <c r="H624" s="56" t="str">
        <f t="shared" si="28"/>
        <v>Effectuez l’étape 1</v>
      </c>
      <c r="I624" s="3">
        <f t="shared" si="29"/>
        <v>0</v>
      </c>
      <c r="K624" s="114" t="e">
        <f>IF(revenueReduction&gt;0.3,MAX(IF($B624="Non - avec lien de dépendance",MIN(2258,E624,$D624)*overallRate,MIN(2258,E624)*overallRate),ROUND(MAX(IF($B624="Non - avec lien de dépendance",0,MIN((0.75*E624),1694)),MIN(E624,(0.75*$D624),1694)),2)),IF($B624="Non - avec lien de dépendance",MIN(2258,E624,$D624)*overallRate,MIN(2258,E624)*overallRate))</f>
        <v>#VALUE!</v>
      </c>
      <c r="L624" s="114" t="e">
        <f>IF(revenueReduction&gt;0.3,MAX(IF($B624="Non - avec lien de dépendance",MIN(2258,F624,$D624)*overallRate,MIN(2258,F624)*overallRate),ROUND(MAX(IF($B624="Non - avec lien de dépendance",0,MIN((0.75*F624),1694)),MIN(F624,(0.75*$D624),1694)),2)),IF($B624="Non - avec lien de dépendance",MIN(2258,F624,$D624)*overallRate,MIN(2258,F624)*overallRate))</f>
        <v>#VALUE!</v>
      </c>
    </row>
    <row r="625" spans="7:12" x14ac:dyDescent="0.5">
      <c r="G625" s="56" t="str">
        <f t="shared" si="27"/>
        <v>Effectuez l’étape 1</v>
      </c>
      <c r="H625" s="56" t="str">
        <f t="shared" si="28"/>
        <v>Effectuez l’étape 1</v>
      </c>
      <c r="I625" s="3">
        <f t="shared" si="29"/>
        <v>0</v>
      </c>
      <c r="K625" s="114" t="e">
        <f>IF(revenueReduction&gt;0.3,MAX(IF($B625="Non - avec lien de dépendance",MIN(2258,E625,$D625)*overallRate,MIN(2258,E625)*overallRate),ROUND(MAX(IF($B625="Non - avec lien de dépendance",0,MIN((0.75*E625),1694)),MIN(E625,(0.75*$D625),1694)),2)),IF($B625="Non - avec lien de dépendance",MIN(2258,E625,$D625)*overallRate,MIN(2258,E625)*overallRate))</f>
        <v>#VALUE!</v>
      </c>
      <c r="L625" s="114" t="e">
        <f>IF(revenueReduction&gt;0.3,MAX(IF($B625="Non - avec lien de dépendance",MIN(2258,F625,$D625)*overallRate,MIN(2258,F625)*overallRate),ROUND(MAX(IF($B625="Non - avec lien de dépendance",0,MIN((0.75*F625),1694)),MIN(F625,(0.75*$D625),1694)),2)),IF($B625="Non - avec lien de dépendance",MIN(2258,F625,$D625)*overallRate,MIN(2258,F625)*overallRate))</f>
        <v>#VALUE!</v>
      </c>
    </row>
    <row r="626" spans="7:12" x14ac:dyDescent="0.5">
      <c r="G626" s="56" t="str">
        <f t="shared" si="27"/>
        <v>Effectuez l’étape 1</v>
      </c>
      <c r="H626" s="56" t="str">
        <f t="shared" si="28"/>
        <v>Effectuez l’étape 1</v>
      </c>
      <c r="I626" s="3">
        <f t="shared" si="29"/>
        <v>0</v>
      </c>
      <c r="K626" s="114" t="e">
        <f>IF(revenueReduction&gt;0.3,MAX(IF($B626="Non - avec lien de dépendance",MIN(2258,E626,$D626)*overallRate,MIN(2258,E626)*overallRate),ROUND(MAX(IF($B626="Non - avec lien de dépendance",0,MIN((0.75*E626),1694)),MIN(E626,(0.75*$D626),1694)),2)),IF($B626="Non - avec lien de dépendance",MIN(2258,E626,$D626)*overallRate,MIN(2258,E626)*overallRate))</f>
        <v>#VALUE!</v>
      </c>
      <c r="L626" s="114" t="e">
        <f>IF(revenueReduction&gt;0.3,MAX(IF($B626="Non - avec lien de dépendance",MIN(2258,F626,$D626)*overallRate,MIN(2258,F626)*overallRate),ROUND(MAX(IF($B626="Non - avec lien de dépendance",0,MIN((0.75*F626),1694)),MIN(F626,(0.75*$D626),1694)),2)),IF($B626="Non - avec lien de dépendance",MIN(2258,F626,$D626)*overallRate,MIN(2258,F626)*overallRate))</f>
        <v>#VALUE!</v>
      </c>
    </row>
    <row r="627" spans="7:12" x14ac:dyDescent="0.5">
      <c r="G627" s="56" t="str">
        <f t="shared" si="27"/>
        <v>Effectuez l’étape 1</v>
      </c>
      <c r="H627" s="56" t="str">
        <f t="shared" si="28"/>
        <v>Effectuez l’étape 1</v>
      </c>
      <c r="I627" s="3">
        <f t="shared" si="29"/>
        <v>0</v>
      </c>
      <c r="K627" s="114" t="e">
        <f>IF(revenueReduction&gt;0.3,MAX(IF($B627="Non - avec lien de dépendance",MIN(2258,E627,$D627)*overallRate,MIN(2258,E627)*overallRate),ROUND(MAX(IF($B627="Non - avec lien de dépendance",0,MIN((0.75*E627),1694)),MIN(E627,(0.75*$D627),1694)),2)),IF($B627="Non - avec lien de dépendance",MIN(2258,E627,$D627)*overallRate,MIN(2258,E627)*overallRate))</f>
        <v>#VALUE!</v>
      </c>
      <c r="L627" s="114" t="e">
        <f>IF(revenueReduction&gt;0.3,MAX(IF($B627="Non - avec lien de dépendance",MIN(2258,F627,$D627)*overallRate,MIN(2258,F627)*overallRate),ROUND(MAX(IF($B627="Non - avec lien de dépendance",0,MIN((0.75*F627),1694)),MIN(F627,(0.75*$D627),1694)),2)),IF($B627="Non - avec lien de dépendance",MIN(2258,F627,$D627)*overallRate,MIN(2258,F627)*overallRate))</f>
        <v>#VALUE!</v>
      </c>
    </row>
    <row r="628" spans="7:12" x14ac:dyDescent="0.5">
      <c r="G628" s="56" t="str">
        <f t="shared" si="27"/>
        <v>Effectuez l’étape 1</v>
      </c>
      <c r="H628" s="56" t="str">
        <f t="shared" si="28"/>
        <v>Effectuez l’étape 1</v>
      </c>
      <c r="I628" s="3">
        <f t="shared" si="29"/>
        <v>0</v>
      </c>
      <c r="K628" s="114" t="e">
        <f>IF(revenueReduction&gt;0.3,MAX(IF($B628="Non - avec lien de dépendance",MIN(2258,E628,$D628)*overallRate,MIN(2258,E628)*overallRate),ROUND(MAX(IF($B628="Non - avec lien de dépendance",0,MIN((0.75*E628),1694)),MIN(E628,(0.75*$D628),1694)),2)),IF($B628="Non - avec lien de dépendance",MIN(2258,E628,$D628)*overallRate,MIN(2258,E628)*overallRate))</f>
        <v>#VALUE!</v>
      </c>
      <c r="L628" s="114" t="e">
        <f>IF(revenueReduction&gt;0.3,MAX(IF($B628="Non - avec lien de dépendance",MIN(2258,F628,$D628)*overallRate,MIN(2258,F628)*overallRate),ROUND(MAX(IF($B628="Non - avec lien de dépendance",0,MIN((0.75*F628),1694)),MIN(F628,(0.75*$D628),1694)),2)),IF($B628="Non - avec lien de dépendance",MIN(2258,F628,$D628)*overallRate,MIN(2258,F628)*overallRate))</f>
        <v>#VALUE!</v>
      </c>
    </row>
    <row r="629" spans="7:12" x14ac:dyDescent="0.5">
      <c r="G629" s="56" t="str">
        <f t="shared" si="27"/>
        <v>Effectuez l’étape 1</v>
      </c>
      <c r="H629" s="56" t="str">
        <f t="shared" si="28"/>
        <v>Effectuez l’étape 1</v>
      </c>
      <c r="I629" s="3">
        <f t="shared" si="29"/>
        <v>0</v>
      </c>
      <c r="K629" s="114" t="e">
        <f>IF(revenueReduction&gt;0.3,MAX(IF($B629="Non - avec lien de dépendance",MIN(2258,E629,$D629)*overallRate,MIN(2258,E629)*overallRate),ROUND(MAX(IF($B629="Non - avec lien de dépendance",0,MIN((0.75*E629),1694)),MIN(E629,(0.75*$D629),1694)),2)),IF($B629="Non - avec lien de dépendance",MIN(2258,E629,$D629)*overallRate,MIN(2258,E629)*overallRate))</f>
        <v>#VALUE!</v>
      </c>
      <c r="L629" s="114" t="e">
        <f>IF(revenueReduction&gt;0.3,MAX(IF($B629="Non - avec lien de dépendance",MIN(2258,F629,$D629)*overallRate,MIN(2258,F629)*overallRate),ROUND(MAX(IF($B629="Non - avec lien de dépendance",0,MIN((0.75*F629),1694)),MIN(F629,(0.75*$D629),1694)),2)),IF($B629="Non - avec lien de dépendance",MIN(2258,F629,$D629)*overallRate,MIN(2258,F629)*overallRate))</f>
        <v>#VALUE!</v>
      </c>
    </row>
    <row r="630" spans="7:12" x14ac:dyDescent="0.5">
      <c r="G630" s="56" t="str">
        <f t="shared" si="27"/>
        <v>Effectuez l’étape 1</v>
      </c>
      <c r="H630" s="56" t="str">
        <f t="shared" si="28"/>
        <v>Effectuez l’étape 1</v>
      </c>
      <c r="I630" s="3">
        <f t="shared" si="29"/>
        <v>0</v>
      </c>
      <c r="K630" s="114" t="e">
        <f>IF(revenueReduction&gt;0.3,MAX(IF($B630="Non - avec lien de dépendance",MIN(2258,E630,$D630)*overallRate,MIN(2258,E630)*overallRate),ROUND(MAX(IF($B630="Non - avec lien de dépendance",0,MIN((0.75*E630),1694)),MIN(E630,(0.75*$D630),1694)),2)),IF($B630="Non - avec lien de dépendance",MIN(2258,E630,$D630)*overallRate,MIN(2258,E630)*overallRate))</f>
        <v>#VALUE!</v>
      </c>
      <c r="L630" s="114" t="e">
        <f>IF(revenueReduction&gt;0.3,MAX(IF($B630="Non - avec lien de dépendance",MIN(2258,F630,$D630)*overallRate,MIN(2258,F630)*overallRate),ROUND(MAX(IF($B630="Non - avec lien de dépendance",0,MIN((0.75*F630),1694)),MIN(F630,(0.75*$D630),1694)),2)),IF($B630="Non - avec lien de dépendance",MIN(2258,F630,$D630)*overallRate,MIN(2258,F630)*overallRate))</f>
        <v>#VALUE!</v>
      </c>
    </row>
    <row r="631" spans="7:12" x14ac:dyDescent="0.5">
      <c r="G631" s="56" t="str">
        <f t="shared" si="27"/>
        <v>Effectuez l’étape 1</v>
      </c>
      <c r="H631" s="56" t="str">
        <f t="shared" si="28"/>
        <v>Effectuez l’étape 1</v>
      </c>
      <c r="I631" s="3">
        <f t="shared" si="29"/>
        <v>0</v>
      </c>
      <c r="K631" s="114" t="e">
        <f>IF(revenueReduction&gt;0.3,MAX(IF($B631="Non - avec lien de dépendance",MIN(2258,E631,$D631)*overallRate,MIN(2258,E631)*overallRate),ROUND(MAX(IF($B631="Non - avec lien de dépendance",0,MIN((0.75*E631),1694)),MIN(E631,(0.75*$D631),1694)),2)),IF($B631="Non - avec lien de dépendance",MIN(2258,E631,$D631)*overallRate,MIN(2258,E631)*overallRate))</f>
        <v>#VALUE!</v>
      </c>
      <c r="L631" s="114" t="e">
        <f>IF(revenueReduction&gt;0.3,MAX(IF($B631="Non - avec lien de dépendance",MIN(2258,F631,$D631)*overallRate,MIN(2258,F631)*overallRate),ROUND(MAX(IF($B631="Non - avec lien de dépendance",0,MIN((0.75*F631),1694)),MIN(F631,(0.75*$D631),1694)),2)),IF($B631="Non - avec lien de dépendance",MIN(2258,F631,$D631)*overallRate,MIN(2258,F631)*overallRate))</f>
        <v>#VALUE!</v>
      </c>
    </row>
    <row r="632" spans="7:12" x14ac:dyDescent="0.5">
      <c r="G632" s="56" t="str">
        <f t="shared" si="27"/>
        <v>Effectuez l’étape 1</v>
      </c>
      <c r="H632" s="56" t="str">
        <f t="shared" si="28"/>
        <v>Effectuez l’étape 1</v>
      </c>
      <c r="I632" s="3">
        <f t="shared" si="29"/>
        <v>0</v>
      </c>
      <c r="K632" s="114" t="e">
        <f>IF(revenueReduction&gt;0.3,MAX(IF($B632="Non - avec lien de dépendance",MIN(2258,E632,$D632)*overallRate,MIN(2258,E632)*overallRate),ROUND(MAX(IF($B632="Non - avec lien de dépendance",0,MIN((0.75*E632),1694)),MIN(E632,(0.75*$D632),1694)),2)),IF($B632="Non - avec lien de dépendance",MIN(2258,E632,$D632)*overallRate,MIN(2258,E632)*overallRate))</f>
        <v>#VALUE!</v>
      </c>
      <c r="L632" s="114" t="e">
        <f>IF(revenueReduction&gt;0.3,MAX(IF($B632="Non - avec lien de dépendance",MIN(2258,F632,$D632)*overallRate,MIN(2258,F632)*overallRate),ROUND(MAX(IF($B632="Non - avec lien de dépendance",0,MIN((0.75*F632),1694)),MIN(F632,(0.75*$D632),1694)),2)),IF($B632="Non - avec lien de dépendance",MIN(2258,F632,$D632)*overallRate,MIN(2258,F632)*overallRate))</f>
        <v>#VALUE!</v>
      </c>
    </row>
    <row r="633" spans="7:12" x14ac:dyDescent="0.5">
      <c r="G633" s="56" t="str">
        <f t="shared" si="27"/>
        <v>Effectuez l’étape 1</v>
      </c>
      <c r="H633" s="56" t="str">
        <f t="shared" si="28"/>
        <v>Effectuez l’étape 1</v>
      </c>
      <c r="I633" s="3">
        <f t="shared" si="29"/>
        <v>0</v>
      </c>
      <c r="K633" s="114" t="e">
        <f>IF(revenueReduction&gt;0.3,MAX(IF($B633="Non - avec lien de dépendance",MIN(2258,E633,$D633)*overallRate,MIN(2258,E633)*overallRate),ROUND(MAX(IF($B633="Non - avec lien de dépendance",0,MIN((0.75*E633),1694)),MIN(E633,(0.75*$D633),1694)),2)),IF($B633="Non - avec lien de dépendance",MIN(2258,E633,$D633)*overallRate,MIN(2258,E633)*overallRate))</f>
        <v>#VALUE!</v>
      </c>
      <c r="L633" s="114" t="e">
        <f>IF(revenueReduction&gt;0.3,MAX(IF($B633="Non - avec lien de dépendance",MIN(2258,F633,$D633)*overallRate,MIN(2258,F633)*overallRate),ROUND(MAX(IF($B633="Non - avec lien de dépendance",0,MIN((0.75*F633),1694)),MIN(F633,(0.75*$D633),1694)),2)),IF($B633="Non - avec lien de dépendance",MIN(2258,F633,$D633)*overallRate,MIN(2258,F633)*overallRate))</f>
        <v>#VALUE!</v>
      </c>
    </row>
    <row r="634" spans="7:12" x14ac:dyDescent="0.5">
      <c r="G634" s="56" t="str">
        <f t="shared" si="27"/>
        <v>Effectuez l’étape 1</v>
      </c>
      <c r="H634" s="56" t="str">
        <f t="shared" si="28"/>
        <v>Effectuez l’étape 1</v>
      </c>
      <c r="I634" s="3">
        <f t="shared" si="29"/>
        <v>0</v>
      </c>
      <c r="K634" s="114" t="e">
        <f>IF(revenueReduction&gt;0.3,MAX(IF($B634="Non - avec lien de dépendance",MIN(2258,E634,$D634)*overallRate,MIN(2258,E634)*overallRate),ROUND(MAX(IF($B634="Non - avec lien de dépendance",0,MIN((0.75*E634),1694)),MIN(E634,(0.75*$D634),1694)),2)),IF($B634="Non - avec lien de dépendance",MIN(2258,E634,$D634)*overallRate,MIN(2258,E634)*overallRate))</f>
        <v>#VALUE!</v>
      </c>
      <c r="L634" s="114" t="e">
        <f>IF(revenueReduction&gt;0.3,MAX(IF($B634="Non - avec lien de dépendance",MIN(2258,F634,$D634)*overallRate,MIN(2258,F634)*overallRate),ROUND(MAX(IF($B634="Non - avec lien de dépendance",0,MIN((0.75*F634),1694)),MIN(F634,(0.75*$D634),1694)),2)),IF($B634="Non - avec lien de dépendance",MIN(2258,F634,$D634)*overallRate,MIN(2258,F634)*overallRate))</f>
        <v>#VALUE!</v>
      </c>
    </row>
    <row r="635" spans="7:12" x14ac:dyDescent="0.5">
      <c r="G635" s="56" t="str">
        <f t="shared" si="27"/>
        <v>Effectuez l’étape 1</v>
      </c>
      <c r="H635" s="56" t="str">
        <f t="shared" si="28"/>
        <v>Effectuez l’étape 1</v>
      </c>
      <c r="I635" s="3">
        <f t="shared" si="29"/>
        <v>0</v>
      </c>
      <c r="K635" s="114" t="e">
        <f>IF(revenueReduction&gt;0.3,MAX(IF($B635="Non - avec lien de dépendance",MIN(2258,E635,$D635)*overallRate,MIN(2258,E635)*overallRate),ROUND(MAX(IF($B635="Non - avec lien de dépendance",0,MIN((0.75*E635),1694)),MIN(E635,(0.75*$D635),1694)),2)),IF($B635="Non - avec lien de dépendance",MIN(2258,E635,$D635)*overallRate,MIN(2258,E635)*overallRate))</f>
        <v>#VALUE!</v>
      </c>
      <c r="L635" s="114" t="e">
        <f>IF(revenueReduction&gt;0.3,MAX(IF($B635="Non - avec lien de dépendance",MIN(2258,F635,$D635)*overallRate,MIN(2258,F635)*overallRate),ROUND(MAX(IF($B635="Non - avec lien de dépendance",0,MIN((0.75*F635),1694)),MIN(F635,(0.75*$D635),1694)),2)),IF($B635="Non - avec lien de dépendance",MIN(2258,F635,$D635)*overallRate,MIN(2258,F635)*overallRate))</f>
        <v>#VALUE!</v>
      </c>
    </row>
    <row r="636" spans="7:12" x14ac:dyDescent="0.5">
      <c r="G636" s="56" t="str">
        <f t="shared" si="27"/>
        <v>Effectuez l’étape 1</v>
      </c>
      <c r="H636" s="56" t="str">
        <f t="shared" si="28"/>
        <v>Effectuez l’étape 1</v>
      </c>
      <c r="I636" s="3">
        <f t="shared" si="29"/>
        <v>0</v>
      </c>
      <c r="K636" s="114" t="e">
        <f>IF(revenueReduction&gt;0.3,MAX(IF($B636="Non - avec lien de dépendance",MIN(2258,E636,$D636)*overallRate,MIN(2258,E636)*overallRate),ROUND(MAX(IF($B636="Non - avec lien de dépendance",0,MIN((0.75*E636),1694)),MIN(E636,(0.75*$D636),1694)),2)),IF($B636="Non - avec lien de dépendance",MIN(2258,E636,$D636)*overallRate,MIN(2258,E636)*overallRate))</f>
        <v>#VALUE!</v>
      </c>
      <c r="L636" s="114" t="e">
        <f>IF(revenueReduction&gt;0.3,MAX(IF($B636="Non - avec lien de dépendance",MIN(2258,F636,$D636)*overallRate,MIN(2258,F636)*overallRate),ROUND(MAX(IF($B636="Non - avec lien de dépendance",0,MIN((0.75*F636),1694)),MIN(F636,(0.75*$D636),1694)),2)),IF($B636="Non - avec lien de dépendance",MIN(2258,F636,$D636)*overallRate,MIN(2258,F636)*overallRate))</f>
        <v>#VALUE!</v>
      </c>
    </row>
    <row r="637" spans="7:12" x14ac:dyDescent="0.5">
      <c r="G637" s="56" t="str">
        <f t="shared" si="27"/>
        <v>Effectuez l’étape 1</v>
      </c>
      <c r="H637" s="56" t="str">
        <f t="shared" si="28"/>
        <v>Effectuez l’étape 1</v>
      </c>
      <c r="I637" s="3">
        <f t="shared" si="29"/>
        <v>0</v>
      </c>
      <c r="K637" s="114" t="e">
        <f>IF(revenueReduction&gt;0.3,MAX(IF($B637="Non - avec lien de dépendance",MIN(2258,E637,$D637)*overallRate,MIN(2258,E637)*overallRate),ROUND(MAX(IF($B637="Non - avec lien de dépendance",0,MIN((0.75*E637),1694)),MIN(E637,(0.75*$D637),1694)),2)),IF($B637="Non - avec lien de dépendance",MIN(2258,E637,$D637)*overallRate,MIN(2258,E637)*overallRate))</f>
        <v>#VALUE!</v>
      </c>
      <c r="L637" s="114" t="e">
        <f>IF(revenueReduction&gt;0.3,MAX(IF($B637="Non - avec lien de dépendance",MIN(2258,F637,$D637)*overallRate,MIN(2258,F637)*overallRate),ROUND(MAX(IF($B637="Non - avec lien de dépendance",0,MIN((0.75*F637),1694)),MIN(F637,(0.75*$D637),1694)),2)),IF($B637="Non - avec lien de dépendance",MIN(2258,F637,$D637)*overallRate,MIN(2258,F637)*overallRate))</f>
        <v>#VALUE!</v>
      </c>
    </row>
    <row r="638" spans="7:12" x14ac:dyDescent="0.5">
      <c r="G638" s="56" t="str">
        <f t="shared" si="27"/>
        <v>Effectuez l’étape 1</v>
      </c>
      <c r="H638" s="56" t="str">
        <f t="shared" si="28"/>
        <v>Effectuez l’étape 1</v>
      </c>
      <c r="I638" s="3">
        <f t="shared" si="29"/>
        <v>0</v>
      </c>
      <c r="K638" s="114" t="e">
        <f>IF(revenueReduction&gt;0.3,MAX(IF($B638="Non - avec lien de dépendance",MIN(2258,E638,$D638)*overallRate,MIN(2258,E638)*overallRate),ROUND(MAX(IF($B638="Non - avec lien de dépendance",0,MIN((0.75*E638),1694)),MIN(E638,(0.75*$D638),1694)),2)),IF($B638="Non - avec lien de dépendance",MIN(2258,E638,$D638)*overallRate,MIN(2258,E638)*overallRate))</f>
        <v>#VALUE!</v>
      </c>
      <c r="L638" s="114" t="e">
        <f>IF(revenueReduction&gt;0.3,MAX(IF($B638="Non - avec lien de dépendance",MIN(2258,F638,$D638)*overallRate,MIN(2258,F638)*overallRate),ROUND(MAX(IF($B638="Non - avec lien de dépendance",0,MIN((0.75*F638),1694)),MIN(F638,(0.75*$D638),1694)),2)),IF($B638="Non - avec lien de dépendance",MIN(2258,F638,$D638)*overallRate,MIN(2258,F638)*overallRate))</f>
        <v>#VALUE!</v>
      </c>
    </row>
    <row r="639" spans="7:12" x14ac:dyDescent="0.5">
      <c r="G639" s="56" t="str">
        <f t="shared" si="27"/>
        <v>Effectuez l’étape 1</v>
      </c>
      <c r="H639" s="56" t="str">
        <f t="shared" si="28"/>
        <v>Effectuez l’étape 1</v>
      </c>
      <c r="I639" s="3">
        <f t="shared" si="29"/>
        <v>0</v>
      </c>
      <c r="K639" s="114" t="e">
        <f>IF(revenueReduction&gt;0.3,MAX(IF($B639="Non - avec lien de dépendance",MIN(2258,E639,$D639)*overallRate,MIN(2258,E639)*overallRate),ROUND(MAX(IF($B639="Non - avec lien de dépendance",0,MIN((0.75*E639),1694)),MIN(E639,(0.75*$D639),1694)),2)),IF($B639="Non - avec lien de dépendance",MIN(2258,E639,$D639)*overallRate,MIN(2258,E639)*overallRate))</f>
        <v>#VALUE!</v>
      </c>
      <c r="L639" s="114" t="e">
        <f>IF(revenueReduction&gt;0.3,MAX(IF($B639="Non - avec lien de dépendance",MIN(2258,F639,$D639)*overallRate,MIN(2258,F639)*overallRate),ROUND(MAX(IF($B639="Non - avec lien de dépendance",0,MIN((0.75*F639),1694)),MIN(F639,(0.75*$D639),1694)),2)),IF($B639="Non - avec lien de dépendance",MIN(2258,F639,$D639)*overallRate,MIN(2258,F639)*overallRate))</f>
        <v>#VALUE!</v>
      </c>
    </row>
    <row r="640" spans="7:12" x14ac:dyDescent="0.5">
      <c r="G640" s="56" t="str">
        <f t="shared" si="27"/>
        <v>Effectuez l’étape 1</v>
      </c>
      <c r="H640" s="56" t="str">
        <f t="shared" si="28"/>
        <v>Effectuez l’étape 1</v>
      </c>
      <c r="I640" s="3">
        <f t="shared" si="29"/>
        <v>0</v>
      </c>
      <c r="K640" s="114" t="e">
        <f>IF(revenueReduction&gt;0.3,MAX(IF($B640="Non - avec lien de dépendance",MIN(2258,E640,$D640)*overallRate,MIN(2258,E640)*overallRate),ROUND(MAX(IF($B640="Non - avec lien de dépendance",0,MIN((0.75*E640),1694)),MIN(E640,(0.75*$D640),1694)),2)),IF($B640="Non - avec lien de dépendance",MIN(2258,E640,$D640)*overallRate,MIN(2258,E640)*overallRate))</f>
        <v>#VALUE!</v>
      </c>
      <c r="L640" s="114" t="e">
        <f>IF(revenueReduction&gt;0.3,MAX(IF($B640="Non - avec lien de dépendance",MIN(2258,F640,$D640)*overallRate,MIN(2258,F640)*overallRate),ROUND(MAX(IF($B640="Non - avec lien de dépendance",0,MIN((0.75*F640),1694)),MIN(F640,(0.75*$D640),1694)),2)),IF($B640="Non - avec lien de dépendance",MIN(2258,F640,$D640)*overallRate,MIN(2258,F640)*overallRate))</f>
        <v>#VALUE!</v>
      </c>
    </row>
    <row r="641" spans="7:12" x14ac:dyDescent="0.5">
      <c r="G641" s="56" t="str">
        <f t="shared" si="27"/>
        <v>Effectuez l’étape 1</v>
      </c>
      <c r="H641" s="56" t="str">
        <f t="shared" si="28"/>
        <v>Effectuez l’étape 1</v>
      </c>
      <c r="I641" s="3">
        <f t="shared" si="29"/>
        <v>0</v>
      </c>
      <c r="K641" s="114" t="e">
        <f>IF(revenueReduction&gt;0.3,MAX(IF($B641="Non - avec lien de dépendance",MIN(2258,E641,$D641)*overallRate,MIN(2258,E641)*overallRate),ROUND(MAX(IF($B641="Non - avec lien de dépendance",0,MIN((0.75*E641),1694)),MIN(E641,(0.75*$D641),1694)),2)),IF($B641="Non - avec lien de dépendance",MIN(2258,E641,$D641)*overallRate,MIN(2258,E641)*overallRate))</f>
        <v>#VALUE!</v>
      </c>
      <c r="L641" s="114" t="e">
        <f>IF(revenueReduction&gt;0.3,MAX(IF($B641="Non - avec lien de dépendance",MIN(2258,F641,$D641)*overallRate,MIN(2258,F641)*overallRate),ROUND(MAX(IF($B641="Non - avec lien de dépendance",0,MIN((0.75*F641),1694)),MIN(F641,(0.75*$D641),1694)),2)),IF($B641="Non - avec lien de dépendance",MIN(2258,F641,$D641)*overallRate,MIN(2258,F641)*overallRate))</f>
        <v>#VALUE!</v>
      </c>
    </row>
    <row r="642" spans="7:12" x14ac:dyDescent="0.5">
      <c r="G642" s="56" t="str">
        <f t="shared" si="27"/>
        <v>Effectuez l’étape 1</v>
      </c>
      <c r="H642" s="56" t="str">
        <f t="shared" si="28"/>
        <v>Effectuez l’étape 1</v>
      </c>
      <c r="I642" s="3">
        <f t="shared" si="29"/>
        <v>0</v>
      </c>
      <c r="K642" s="114" t="e">
        <f>IF(revenueReduction&gt;0.3,MAX(IF($B642="Non - avec lien de dépendance",MIN(2258,E642,$D642)*overallRate,MIN(2258,E642)*overallRate),ROUND(MAX(IF($B642="Non - avec lien de dépendance",0,MIN((0.75*E642),1694)),MIN(E642,(0.75*$D642),1694)),2)),IF($B642="Non - avec lien de dépendance",MIN(2258,E642,$D642)*overallRate,MIN(2258,E642)*overallRate))</f>
        <v>#VALUE!</v>
      </c>
      <c r="L642" s="114" t="e">
        <f>IF(revenueReduction&gt;0.3,MAX(IF($B642="Non - avec lien de dépendance",MIN(2258,F642,$D642)*overallRate,MIN(2258,F642)*overallRate),ROUND(MAX(IF($B642="Non - avec lien de dépendance",0,MIN((0.75*F642),1694)),MIN(F642,(0.75*$D642),1694)),2)),IF($B642="Non - avec lien de dépendance",MIN(2258,F642,$D642)*overallRate,MIN(2258,F642)*overallRate))</f>
        <v>#VALUE!</v>
      </c>
    </row>
    <row r="643" spans="7:12" x14ac:dyDescent="0.5">
      <c r="G643" s="56" t="str">
        <f t="shared" si="27"/>
        <v>Effectuez l’étape 1</v>
      </c>
      <c r="H643" s="56" t="str">
        <f t="shared" si="28"/>
        <v>Effectuez l’étape 1</v>
      </c>
      <c r="I643" s="3">
        <f t="shared" si="29"/>
        <v>0</v>
      </c>
      <c r="K643" s="114" t="e">
        <f>IF(revenueReduction&gt;0.3,MAX(IF($B643="Non - avec lien de dépendance",MIN(2258,E643,$D643)*overallRate,MIN(2258,E643)*overallRate),ROUND(MAX(IF($B643="Non - avec lien de dépendance",0,MIN((0.75*E643),1694)),MIN(E643,(0.75*$D643),1694)),2)),IF($B643="Non - avec lien de dépendance",MIN(2258,E643,$D643)*overallRate,MIN(2258,E643)*overallRate))</f>
        <v>#VALUE!</v>
      </c>
      <c r="L643" s="114" t="e">
        <f>IF(revenueReduction&gt;0.3,MAX(IF($B643="Non - avec lien de dépendance",MIN(2258,F643,$D643)*overallRate,MIN(2258,F643)*overallRate),ROUND(MAX(IF($B643="Non - avec lien de dépendance",0,MIN((0.75*F643),1694)),MIN(F643,(0.75*$D643),1694)),2)),IF($B643="Non - avec lien de dépendance",MIN(2258,F643,$D643)*overallRate,MIN(2258,F643)*overallRate))</f>
        <v>#VALUE!</v>
      </c>
    </row>
    <row r="644" spans="7:12" x14ac:dyDescent="0.5">
      <c r="G644" s="56" t="str">
        <f t="shared" si="27"/>
        <v>Effectuez l’étape 1</v>
      </c>
      <c r="H644" s="56" t="str">
        <f t="shared" si="28"/>
        <v>Effectuez l’étape 1</v>
      </c>
      <c r="I644" s="3">
        <f t="shared" si="29"/>
        <v>0</v>
      </c>
      <c r="K644" s="114" t="e">
        <f>IF(revenueReduction&gt;0.3,MAX(IF($B644="Non - avec lien de dépendance",MIN(2258,E644,$D644)*overallRate,MIN(2258,E644)*overallRate),ROUND(MAX(IF($B644="Non - avec lien de dépendance",0,MIN((0.75*E644),1694)),MIN(E644,(0.75*$D644),1694)),2)),IF($B644="Non - avec lien de dépendance",MIN(2258,E644,$D644)*overallRate,MIN(2258,E644)*overallRate))</f>
        <v>#VALUE!</v>
      </c>
      <c r="L644" s="114" t="e">
        <f>IF(revenueReduction&gt;0.3,MAX(IF($B644="Non - avec lien de dépendance",MIN(2258,F644,$D644)*overallRate,MIN(2258,F644)*overallRate),ROUND(MAX(IF($B644="Non - avec lien de dépendance",0,MIN((0.75*F644),1694)),MIN(F644,(0.75*$D644),1694)),2)),IF($B644="Non - avec lien de dépendance",MIN(2258,F644,$D644)*overallRate,MIN(2258,F644)*overallRate))</f>
        <v>#VALUE!</v>
      </c>
    </row>
    <row r="645" spans="7:12" x14ac:dyDescent="0.5">
      <c r="G645" s="56" t="str">
        <f t="shared" si="27"/>
        <v>Effectuez l’étape 1</v>
      </c>
      <c r="H645" s="56" t="str">
        <f t="shared" si="28"/>
        <v>Effectuez l’étape 1</v>
      </c>
      <c r="I645" s="3">
        <f t="shared" si="29"/>
        <v>0</v>
      </c>
      <c r="K645" s="114" t="e">
        <f>IF(revenueReduction&gt;0.3,MAX(IF($B645="Non - avec lien de dépendance",MIN(2258,E645,$D645)*overallRate,MIN(2258,E645)*overallRate),ROUND(MAX(IF($B645="Non - avec lien de dépendance",0,MIN((0.75*E645),1694)),MIN(E645,(0.75*$D645),1694)),2)),IF($B645="Non - avec lien de dépendance",MIN(2258,E645,$D645)*overallRate,MIN(2258,E645)*overallRate))</f>
        <v>#VALUE!</v>
      </c>
      <c r="L645" s="114" t="e">
        <f>IF(revenueReduction&gt;0.3,MAX(IF($B645="Non - avec lien de dépendance",MIN(2258,F645,$D645)*overallRate,MIN(2258,F645)*overallRate),ROUND(MAX(IF($B645="Non - avec lien de dépendance",0,MIN((0.75*F645),1694)),MIN(F645,(0.75*$D645),1694)),2)),IF($B645="Non - avec lien de dépendance",MIN(2258,F645,$D645)*overallRate,MIN(2258,F645)*overallRate))</f>
        <v>#VALUE!</v>
      </c>
    </row>
    <row r="646" spans="7:12" x14ac:dyDescent="0.5">
      <c r="G646" s="56" t="str">
        <f t="shared" ref="G646:G709" si="3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3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29"/>
        <v>0</v>
      </c>
      <c r="K646" s="114" t="e">
        <f>IF(revenueReduction&gt;0.3,MAX(IF($B646="Non - avec lien de dépendance",MIN(2258,E646,$D646)*overallRate,MIN(2258,E646)*overallRate),ROUND(MAX(IF($B646="Non - avec lien de dépendance",0,MIN((0.75*E646),1694)),MIN(E646,(0.75*$D646),1694)),2)),IF($B646="Non - avec lien de dépendance",MIN(2258,E646,$D646)*overallRate,MIN(2258,E646)*overallRate))</f>
        <v>#VALUE!</v>
      </c>
      <c r="L646" s="114" t="e">
        <f>IF(revenueReduction&gt;0.3,MAX(IF($B646="Non - avec lien de dépendance",MIN(2258,F646,$D646)*overallRate,MIN(2258,F646)*overallRate),ROUND(MAX(IF($B646="Non - avec lien de dépendance",0,MIN((0.75*F646),1694)),MIN(F646,(0.75*$D646),1694)),2)),IF($B646="Non - avec lien de dépendance",MIN(2258,F646,$D646)*overallRate,MIN(2258,F646)*overallRate))</f>
        <v>#VALUE!</v>
      </c>
    </row>
    <row r="647" spans="7:12" x14ac:dyDescent="0.5">
      <c r="G647" s="56" t="str">
        <f t="shared" si="30"/>
        <v>Effectuez l’étape 1</v>
      </c>
      <c r="H647" s="56" t="str">
        <f t="shared" si="31"/>
        <v>Effectuez l’étape 1</v>
      </c>
      <c r="I647" s="3">
        <f t="shared" ref="I647:I710" si="32">IF(AND(COUNT(B647:F647)&gt;0,OR(COUNT(D647:F647)&lt;&gt;3,ISBLANK(B647))),"Fill out all amounts",SUM(G647:H647))</f>
        <v>0</v>
      </c>
      <c r="K647" s="114" t="e">
        <f>IF(revenueReduction&gt;0.3,MAX(IF($B647="Non - avec lien de dépendance",MIN(2258,E647,$D647)*overallRate,MIN(2258,E647)*overallRate),ROUND(MAX(IF($B647="Non - avec lien de dépendance",0,MIN((0.75*E647),1694)),MIN(E647,(0.75*$D647),1694)),2)),IF($B647="Non - avec lien de dépendance",MIN(2258,E647,$D647)*overallRate,MIN(2258,E647)*overallRate))</f>
        <v>#VALUE!</v>
      </c>
      <c r="L647" s="114" t="e">
        <f>IF(revenueReduction&gt;0.3,MAX(IF($B647="Non - avec lien de dépendance",MIN(2258,F647,$D647)*overallRate,MIN(2258,F647)*overallRate),ROUND(MAX(IF($B647="Non - avec lien de dépendance",0,MIN((0.75*F647),1694)),MIN(F647,(0.75*$D647),1694)),2)),IF($B647="Non - avec lien de dépendance",MIN(2258,F647,$D647)*overallRate,MIN(2258,F647)*overallRate))</f>
        <v>#VALUE!</v>
      </c>
    </row>
    <row r="648" spans="7:12" x14ac:dyDescent="0.5">
      <c r="G648" s="56" t="str">
        <f t="shared" si="30"/>
        <v>Effectuez l’étape 1</v>
      </c>
      <c r="H648" s="56" t="str">
        <f t="shared" si="31"/>
        <v>Effectuez l’étape 1</v>
      </c>
      <c r="I648" s="3">
        <f t="shared" si="32"/>
        <v>0</v>
      </c>
      <c r="K648" s="114" t="e">
        <f>IF(revenueReduction&gt;0.3,MAX(IF($B648="Non - avec lien de dépendance",MIN(2258,E648,$D648)*overallRate,MIN(2258,E648)*overallRate),ROUND(MAX(IF($B648="Non - avec lien de dépendance",0,MIN((0.75*E648),1694)),MIN(E648,(0.75*$D648),1694)),2)),IF($B648="Non - avec lien de dépendance",MIN(2258,E648,$D648)*overallRate,MIN(2258,E648)*overallRate))</f>
        <v>#VALUE!</v>
      </c>
      <c r="L648" s="114" t="e">
        <f>IF(revenueReduction&gt;0.3,MAX(IF($B648="Non - avec lien de dépendance",MIN(2258,F648,$D648)*overallRate,MIN(2258,F648)*overallRate),ROUND(MAX(IF($B648="Non - avec lien de dépendance",0,MIN((0.75*F648),1694)),MIN(F648,(0.75*$D648),1694)),2)),IF($B648="Non - avec lien de dépendance",MIN(2258,F648,$D648)*overallRate,MIN(2258,F648)*overallRate))</f>
        <v>#VALUE!</v>
      </c>
    </row>
    <row r="649" spans="7:12" x14ac:dyDescent="0.5">
      <c r="G649" s="56" t="str">
        <f t="shared" si="30"/>
        <v>Effectuez l’étape 1</v>
      </c>
      <c r="H649" s="56" t="str">
        <f t="shared" si="31"/>
        <v>Effectuez l’étape 1</v>
      </c>
      <c r="I649" s="3">
        <f t="shared" si="32"/>
        <v>0</v>
      </c>
      <c r="K649" s="114" t="e">
        <f>IF(revenueReduction&gt;0.3,MAX(IF($B649="Non - avec lien de dépendance",MIN(2258,E649,$D649)*overallRate,MIN(2258,E649)*overallRate),ROUND(MAX(IF($B649="Non - avec lien de dépendance",0,MIN((0.75*E649),1694)),MIN(E649,(0.75*$D649),1694)),2)),IF($B649="Non - avec lien de dépendance",MIN(2258,E649,$D649)*overallRate,MIN(2258,E649)*overallRate))</f>
        <v>#VALUE!</v>
      </c>
      <c r="L649" s="114" t="e">
        <f>IF(revenueReduction&gt;0.3,MAX(IF($B649="Non - avec lien de dépendance",MIN(2258,F649,$D649)*overallRate,MIN(2258,F649)*overallRate),ROUND(MAX(IF($B649="Non - avec lien de dépendance",0,MIN((0.75*F649),1694)),MIN(F649,(0.75*$D649),1694)),2)),IF($B649="Non - avec lien de dépendance",MIN(2258,F649,$D649)*overallRate,MIN(2258,F649)*overallRate))</f>
        <v>#VALUE!</v>
      </c>
    </row>
    <row r="650" spans="7:12" x14ac:dyDescent="0.5">
      <c r="G650" s="56" t="str">
        <f t="shared" si="30"/>
        <v>Effectuez l’étape 1</v>
      </c>
      <c r="H650" s="56" t="str">
        <f t="shared" si="31"/>
        <v>Effectuez l’étape 1</v>
      </c>
      <c r="I650" s="3">
        <f t="shared" si="32"/>
        <v>0</v>
      </c>
      <c r="K650" s="114" t="e">
        <f>IF(revenueReduction&gt;0.3,MAX(IF($B650="Non - avec lien de dépendance",MIN(2258,E650,$D650)*overallRate,MIN(2258,E650)*overallRate),ROUND(MAX(IF($B650="Non - avec lien de dépendance",0,MIN((0.75*E650),1694)),MIN(E650,(0.75*$D650),1694)),2)),IF($B650="Non - avec lien de dépendance",MIN(2258,E650,$D650)*overallRate,MIN(2258,E650)*overallRate))</f>
        <v>#VALUE!</v>
      </c>
      <c r="L650" s="114" t="e">
        <f>IF(revenueReduction&gt;0.3,MAX(IF($B650="Non - avec lien de dépendance",MIN(2258,F650,$D650)*overallRate,MIN(2258,F650)*overallRate),ROUND(MAX(IF($B650="Non - avec lien de dépendance",0,MIN((0.75*F650),1694)),MIN(F650,(0.75*$D650),1694)),2)),IF($B650="Non - avec lien de dépendance",MIN(2258,F650,$D650)*overallRate,MIN(2258,F650)*overallRate))</f>
        <v>#VALUE!</v>
      </c>
    </row>
    <row r="651" spans="7:12" x14ac:dyDescent="0.5">
      <c r="G651" s="56" t="str">
        <f t="shared" si="30"/>
        <v>Effectuez l’étape 1</v>
      </c>
      <c r="H651" s="56" t="str">
        <f t="shared" si="31"/>
        <v>Effectuez l’étape 1</v>
      </c>
      <c r="I651" s="3">
        <f t="shared" si="32"/>
        <v>0</v>
      </c>
      <c r="K651" s="114" t="e">
        <f>IF(revenueReduction&gt;0.3,MAX(IF($B651="Non - avec lien de dépendance",MIN(2258,E651,$D651)*overallRate,MIN(2258,E651)*overallRate),ROUND(MAX(IF($B651="Non - avec lien de dépendance",0,MIN((0.75*E651),1694)),MIN(E651,(0.75*$D651),1694)),2)),IF($B651="Non - avec lien de dépendance",MIN(2258,E651,$D651)*overallRate,MIN(2258,E651)*overallRate))</f>
        <v>#VALUE!</v>
      </c>
      <c r="L651" s="114" t="e">
        <f>IF(revenueReduction&gt;0.3,MAX(IF($B651="Non - avec lien de dépendance",MIN(2258,F651,$D651)*overallRate,MIN(2258,F651)*overallRate),ROUND(MAX(IF($B651="Non - avec lien de dépendance",0,MIN((0.75*F651),1694)),MIN(F651,(0.75*$D651),1694)),2)),IF($B651="Non - avec lien de dépendance",MIN(2258,F651,$D651)*overallRate,MIN(2258,F651)*overallRate))</f>
        <v>#VALUE!</v>
      </c>
    </row>
    <row r="652" spans="7:12" x14ac:dyDescent="0.5">
      <c r="G652" s="56" t="str">
        <f t="shared" si="30"/>
        <v>Effectuez l’étape 1</v>
      </c>
      <c r="H652" s="56" t="str">
        <f t="shared" si="31"/>
        <v>Effectuez l’étape 1</v>
      </c>
      <c r="I652" s="3">
        <f t="shared" si="32"/>
        <v>0</v>
      </c>
      <c r="K652" s="114" t="e">
        <f>IF(revenueReduction&gt;0.3,MAX(IF($B652="Non - avec lien de dépendance",MIN(2258,E652,$D652)*overallRate,MIN(2258,E652)*overallRate),ROUND(MAX(IF($B652="Non - avec lien de dépendance",0,MIN((0.75*E652),1694)),MIN(E652,(0.75*$D652),1694)),2)),IF($B652="Non - avec lien de dépendance",MIN(2258,E652,$D652)*overallRate,MIN(2258,E652)*overallRate))</f>
        <v>#VALUE!</v>
      </c>
      <c r="L652" s="114" t="e">
        <f>IF(revenueReduction&gt;0.3,MAX(IF($B652="Non - avec lien de dépendance",MIN(2258,F652,$D652)*overallRate,MIN(2258,F652)*overallRate),ROUND(MAX(IF($B652="Non - avec lien de dépendance",0,MIN((0.75*F652),1694)),MIN(F652,(0.75*$D652),1694)),2)),IF($B652="Non - avec lien de dépendance",MIN(2258,F652,$D652)*overallRate,MIN(2258,F652)*overallRate))</f>
        <v>#VALUE!</v>
      </c>
    </row>
    <row r="653" spans="7:12" x14ac:dyDescent="0.5">
      <c r="G653" s="56" t="str">
        <f t="shared" si="30"/>
        <v>Effectuez l’étape 1</v>
      </c>
      <c r="H653" s="56" t="str">
        <f t="shared" si="31"/>
        <v>Effectuez l’étape 1</v>
      </c>
      <c r="I653" s="3">
        <f t="shared" si="32"/>
        <v>0</v>
      </c>
      <c r="K653" s="114" t="e">
        <f>IF(revenueReduction&gt;0.3,MAX(IF($B653="Non - avec lien de dépendance",MIN(2258,E653,$D653)*overallRate,MIN(2258,E653)*overallRate),ROUND(MAX(IF($B653="Non - avec lien de dépendance",0,MIN((0.75*E653),1694)),MIN(E653,(0.75*$D653),1694)),2)),IF($B653="Non - avec lien de dépendance",MIN(2258,E653,$D653)*overallRate,MIN(2258,E653)*overallRate))</f>
        <v>#VALUE!</v>
      </c>
      <c r="L653" s="114" t="e">
        <f>IF(revenueReduction&gt;0.3,MAX(IF($B653="Non - avec lien de dépendance",MIN(2258,F653,$D653)*overallRate,MIN(2258,F653)*overallRate),ROUND(MAX(IF($B653="Non - avec lien de dépendance",0,MIN((0.75*F653),1694)),MIN(F653,(0.75*$D653),1694)),2)),IF($B653="Non - avec lien de dépendance",MIN(2258,F653,$D653)*overallRate,MIN(2258,F653)*overallRate))</f>
        <v>#VALUE!</v>
      </c>
    </row>
    <row r="654" spans="7:12" x14ac:dyDescent="0.5">
      <c r="G654" s="56" t="str">
        <f t="shared" si="30"/>
        <v>Effectuez l’étape 1</v>
      </c>
      <c r="H654" s="56" t="str">
        <f t="shared" si="31"/>
        <v>Effectuez l’étape 1</v>
      </c>
      <c r="I654" s="3">
        <f t="shared" si="32"/>
        <v>0</v>
      </c>
      <c r="K654" s="114" t="e">
        <f>IF(revenueReduction&gt;0.3,MAX(IF($B654="Non - avec lien de dépendance",MIN(2258,E654,$D654)*overallRate,MIN(2258,E654)*overallRate),ROUND(MAX(IF($B654="Non - avec lien de dépendance",0,MIN((0.75*E654),1694)),MIN(E654,(0.75*$D654),1694)),2)),IF($B654="Non - avec lien de dépendance",MIN(2258,E654,$D654)*overallRate,MIN(2258,E654)*overallRate))</f>
        <v>#VALUE!</v>
      </c>
      <c r="L654" s="114" t="e">
        <f>IF(revenueReduction&gt;0.3,MAX(IF($B654="Non - avec lien de dépendance",MIN(2258,F654,$D654)*overallRate,MIN(2258,F654)*overallRate),ROUND(MAX(IF($B654="Non - avec lien de dépendance",0,MIN((0.75*F654),1694)),MIN(F654,(0.75*$D654),1694)),2)),IF($B654="Non - avec lien de dépendance",MIN(2258,F654,$D654)*overallRate,MIN(2258,F654)*overallRate))</f>
        <v>#VALUE!</v>
      </c>
    </row>
    <row r="655" spans="7:12" x14ac:dyDescent="0.5">
      <c r="G655" s="56" t="str">
        <f t="shared" si="30"/>
        <v>Effectuez l’étape 1</v>
      </c>
      <c r="H655" s="56" t="str">
        <f t="shared" si="31"/>
        <v>Effectuez l’étape 1</v>
      </c>
      <c r="I655" s="3">
        <f t="shared" si="32"/>
        <v>0</v>
      </c>
      <c r="K655" s="114" t="e">
        <f>IF(revenueReduction&gt;0.3,MAX(IF($B655="Non - avec lien de dépendance",MIN(2258,E655,$D655)*overallRate,MIN(2258,E655)*overallRate),ROUND(MAX(IF($B655="Non - avec lien de dépendance",0,MIN((0.75*E655),1694)),MIN(E655,(0.75*$D655),1694)),2)),IF($B655="Non - avec lien de dépendance",MIN(2258,E655,$D655)*overallRate,MIN(2258,E655)*overallRate))</f>
        <v>#VALUE!</v>
      </c>
      <c r="L655" s="114" t="e">
        <f>IF(revenueReduction&gt;0.3,MAX(IF($B655="Non - avec lien de dépendance",MIN(2258,F655,$D655)*overallRate,MIN(2258,F655)*overallRate),ROUND(MAX(IF($B655="Non - avec lien de dépendance",0,MIN((0.75*F655),1694)),MIN(F655,(0.75*$D655),1694)),2)),IF($B655="Non - avec lien de dépendance",MIN(2258,F655,$D655)*overallRate,MIN(2258,F655)*overallRate))</f>
        <v>#VALUE!</v>
      </c>
    </row>
    <row r="656" spans="7:12" x14ac:dyDescent="0.5">
      <c r="G656" s="56" t="str">
        <f t="shared" si="30"/>
        <v>Effectuez l’étape 1</v>
      </c>
      <c r="H656" s="56" t="str">
        <f t="shared" si="31"/>
        <v>Effectuez l’étape 1</v>
      </c>
      <c r="I656" s="3">
        <f t="shared" si="32"/>
        <v>0</v>
      </c>
      <c r="K656" s="114" t="e">
        <f>IF(revenueReduction&gt;0.3,MAX(IF($B656="Non - avec lien de dépendance",MIN(2258,E656,$D656)*overallRate,MIN(2258,E656)*overallRate),ROUND(MAX(IF($B656="Non - avec lien de dépendance",0,MIN((0.75*E656),1694)),MIN(E656,(0.75*$D656),1694)),2)),IF($B656="Non - avec lien de dépendance",MIN(2258,E656,$D656)*overallRate,MIN(2258,E656)*overallRate))</f>
        <v>#VALUE!</v>
      </c>
      <c r="L656" s="114" t="e">
        <f>IF(revenueReduction&gt;0.3,MAX(IF($B656="Non - avec lien de dépendance",MIN(2258,F656,$D656)*overallRate,MIN(2258,F656)*overallRate),ROUND(MAX(IF($B656="Non - avec lien de dépendance",0,MIN((0.75*F656),1694)),MIN(F656,(0.75*$D656),1694)),2)),IF($B656="Non - avec lien de dépendance",MIN(2258,F656,$D656)*overallRate,MIN(2258,F656)*overallRate))</f>
        <v>#VALUE!</v>
      </c>
    </row>
    <row r="657" spans="7:12" x14ac:dyDescent="0.5">
      <c r="G657" s="56" t="str">
        <f t="shared" si="30"/>
        <v>Effectuez l’étape 1</v>
      </c>
      <c r="H657" s="56" t="str">
        <f t="shared" si="31"/>
        <v>Effectuez l’étape 1</v>
      </c>
      <c r="I657" s="3">
        <f t="shared" si="32"/>
        <v>0</v>
      </c>
      <c r="K657" s="114" t="e">
        <f>IF(revenueReduction&gt;0.3,MAX(IF($B657="Non - avec lien de dépendance",MIN(2258,E657,$D657)*overallRate,MIN(2258,E657)*overallRate),ROUND(MAX(IF($B657="Non - avec lien de dépendance",0,MIN((0.75*E657),1694)),MIN(E657,(0.75*$D657),1694)),2)),IF($B657="Non - avec lien de dépendance",MIN(2258,E657,$D657)*overallRate,MIN(2258,E657)*overallRate))</f>
        <v>#VALUE!</v>
      </c>
      <c r="L657" s="114" t="e">
        <f>IF(revenueReduction&gt;0.3,MAX(IF($B657="Non - avec lien de dépendance",MIN(2258,F657,$D657)*overallRate,MIN(2258,F657)*overallRate),ROUND(MAX(IF($B657="Non - avec lien de dépendance",0,MIN((0.75*F657),1694)),MIN(F657,(0.75*$D657),1694)),2)),IF($B657="Non - avec lien de dépendance",MIN(2258,F657,$D657)*overallRate,MIN(2258,F657)*overallRate))</f>
        <v>#VALUE!</v>
      </c>
    </row>
    <row r="658" spans="7:12" x14ac:dyDescent="0.5">
      <c r="G658" s="56" t="str">
        <f t="shared" si="30"/>
        <v>Effectuez l’étape 1</v>
      </c>
      <c r="H658" s="56" t="str">
        <f t="shared" si="31"/>
        <v>Effectuez l’étape 1</v>
      </c>
      <c r="I658" s="3">
        <f t="shared" si="32"/>
        <v>0</v>
      </c>
      <c r="K658" s="114" t="e">
        <f>IF(revenueReduction&gt;0.3,MAX(IF($B658="Non - avec lien de dépendance",MIN(2258,E658,$D658)*overallRate,MIN(2258,E658)*overallRate),ROUND(MAX(IF($B658="Non - avec lien de dépendance",0,MIN((0.75*E658),1694)),MIN(E658,(0.75*$D658),1694)),2)),IF($B658="Non - avec lien de dépendance",MIN(2258,E658,$D658)*overallRate,MIN(2258,E658)*overallRate))</f>
        <v>#VALUE!</v>
      </c>
      <c r="L658" s="114" t="e">
        <f>IF(revenueReduction&gt;0.3,MAX(IF($B658="Non - avec lien de dépendance",MIN(2258,F658,$D658)*overallRate,MIN(2258,F658)*overallRate),ROUND(MAX(IF($B658="Non - avec lien de dépendance",0,MIN((0.75*F658),1694)),MIN(F658,(0.75*$D658),1694)),2)),IF($B658="Non - avec lien de dépendance",MIN(2258,F658,$D658)*overallRate,MIN(2258,F658)*overallRate))</f>
        <v>#VALUE!</v>
      </c>
    </row>
    <row r="659" spans="7:12" x14ac:dyDescent="0.5">
      <c r="G659" s="56" t="str">
        <f t="shared" si="30"/>
        <v>Effectuez l’étape 1</v>
      </c>
      <c r="H659" s="56" t="str">
        <f t="shared" si="31"/>
        <v>Effectuez l’étape 1</v>
      </c>
      <c r="I659" s="3">
        <f t="shared" si="32"/>
        <v>0</v>
      </c>
      <c r="K659" s="114" t="e">
        <f>IF(revenueReduction&gt;0.3,MAX(IF($B659="Non - avec lien de dépendance",MIN(2258,E659,$D659)*overallRate,MIN(2258,E659)*overallRate),ROUND(MAX(IF($B659="Non - avec lien de dépendance",0,MIN((0.75*E659),1694)),MIN(E659,(0.75*$D659),1694)),2)),IF($B659="Non - avec lien de dépendance",MIN(2258,E659,$D659)*overallRate,MIN(2258,E659)*overallRate))</f>
        <v>#VALUE!</v>
      </c>
      <c r="L659" s="114" t="e">
        <f>IF(revenueReduction&gt;0.3,MAX(IF($B659="Non - avec lien de dépendance",MIN(2258,F659,$D659)*overallRate,MIN(2258,F659)*overallRate),ROUND(MAX(IF($B659="Non - avec lien de dépendance",0,MIN((0.75*F659),1694)),MIN(F659,(0.75*$D659),1694)),2)),IF($B659="Non - avec lien de dépendance",MIN(2258,F659,$D659)*overallRate,MIN(2258,F659)*overallRate))</f>
        <v>#VALUE!</v>
      </c>
    </row>
    <row r="660" spans="7:12" x14ac:dyDescent="0.5">
      <c r="G660" s="56" t="str">
        <f t="shared" si="30"/>
        <v>Effectuez l’étape 1</v>
      </c>
      <c r="H660" s="56" t="str">
        <f t="shared" si="31"/>
        <v>Effectuez l’étape 1</v>
      </c>
      <c r="I660" s="3">
        <f t="shared" si="32"/>
        <v>0</v>
      </c>
      <c r="K660" s="114" t="e">
        <f>IF(revenueReduction&gt;0.3,MAX(IF($B660="Non - avec lien de dépendance",MIN(2258,E660,$D660)*overallRate,MIN(2258,E660)*overallRate),ROUND(MAX(IF($B660="Non - avec lien de dépendance",0,MIN((0.75*E660),1694)),MIN(E660,(0.75*$D660),1694)),2)),IF($B660="Non - avec lien de dépendance",MIN(2258,E660,$D660)*overallRate,MIN(2258,E660)*overallRate))</f>
        <v>#VALUE!</v>
      </c>
      <c r="L660" s="114" t="e">
        <f>IF(revenueReduction&gt;0.3,MAX(IF($B660="Non - avec lien de dépendance",MIN(2258,F660,$D660)*overallRate,MIN(2258,F660)*overallRate),ROUND(MAX(IF($B660="Non - avec lien de dépendance",0,MIN((0.75*F660),1694)),MIN(F660,(0.75*$D660),1694)),2)),IF($B660="Non - avec lien de dépendance",MIN(2258,F660,$D660)*overallRate,MIN(2258,F660)*overallRate))</f>
        <v>#VALUE!</v>
      </c>
    </row>
    <row r="661" spans="7:12" x14ac:dyDescent="0.5">
      <c r="G661" s="56" t="str">
        <f t="shared" si="30"/>
        <v>Effectuez l’étape 1</v>
      </c>
      <c r="H661" s="56" t="str">
        <f t="shared" si="31"/>
        <v>Effectuez l’étape 1</v>
      </c>
      <c r="I661" s="3">
        <f t="shared" si="32"/>
        <v>0</v>
      </c>
      <c r="K661" s="114" t="e">
        <f>IF(revenueReduction&gt;0.3,MAX(IF($B661="Non - avec lien de dépendance",MIN(2258,E661,$D661)*overallRate,MIN(2258,E661)*overallRate),ROUND(MAX(IF($B661="Non - avec lien de dépendance",0,MIN((0.75*E661),1694)),MIN(E661,(0.75*$D661),1694)),2)),IF($B661="Non - avec lien de dépendance",MIN(2258,E661,$D661)*overallRate,MIN(2258,E661)*overallRate))</f>
        <v>#VALUE!</v>
      </c>
      <c r="L661" s="114" t="e">
        <f>IF(revenueReduction&gt;0.3,MAX(IF($B661="Non - avec lien de dépendance",MIN(2258,F661,$D661)*overallRate,MIN(2258,F661)*overallRate),ROUND(MAX(IF($B661="Non - avec lien de dépendance",0,MIN((0.75*F661),1694)),MIN(F661,(0.75*$D661),1694)),2)),IF($B661="Non - avec lien de dépendance",MIN(2258,F661,$D661)*overallRate,MIN(2258,F661)*overallRate))</f>
        <v>#VALUE!</v>
      </c>
    </row>
    <row r="662" spans="7:12" x14ac:dyDescent="0.5">
      <c r="G662" s="56" t="str">
        <f t="shared" si="30"/>
        <v>Effectuez l’étape 1</v>
      </c>
      <c r="H662" s="56" t="str">
        <f t="shared" si="31"/>
        <v>Effectuez l’étape 1</v>
      </c>
      <c r="I662" s="3">
        <f t="shared" si="32"/>
        <v>0</v>
      </c>
      <c r="K662" s="114" t="e">
        <f>IF(revenueReduction&gt;0.3,MAX(IF($B662="Non - avec lien de dépendance",MIN(2258,E662,$D662)*overallRate,MIN(2258,E662)*overallRate),ROUND(MAX(IF($B662="Non - avec lien de dépendance",0,MIN((0.75*E662),1694)),MIN(E662,(0.75*$D662),1694)),2)),IF($B662="Non - avec lien de dépendance",MIN(2258,E662,$D662)*overallRate,MIN(2258,E662)*overallRate))</f>
        <v>#VALUE!</v>
      </c>
      <c r="L662" s="114" t="e">
        <f>IF(revenueReduction&gt;0.3,MAX(IF($B662="Non - avec lien de dépendance",MIN(2258,F662,$D662)*overallRate,MIN(2258,F662)*overallRate),ROUND(MAX(IF($B662="Non - avec lien de dépendance",0,MIN((0.75*F662),1694)),MIN(F662,(0.75*$D662),1694)),2)),IF($B662="Non - avec lien de dépendance",MIN(2258,F662,$D662)*overallRate,MIN(2258,F662)*overallRate))</f>
        <v>#VALUE!</v>
      </c>
    </row>
    <row r="663" spans="7:12" x14ac:dyDescent="0.5">
      <c r="G663" s="56" t="str">
        <f t="shared" si="30"/>
        <v>Effectuez l’étape 1</v>
      </c>
      <c r="H663" s="56" t="str">
        <f t="shared" si="31"/>
        <v>Effectuez l’étape 1</v>
      </c>
      <c r="I663" s="3">
        <f t="shared" si="32"/>
        <v>0</v>
      </c>
      <c r="K663" s="114" t="e">
        <f>IF(revenueReduction&gt;0.3,MAX(IF($B663="Non - avec lien de dépendance",MIN(2258,E663,$D663)*overallRate,MIN(2258,E663)*overallRate),ROUND(MAX(IF($B663="Non - avec lien de dépendance",0,MIN((0.75*E663),1694)),MIN(E663,(0.75*$D663),1694)),2)),IF($B663="Non - avec lien de dépendance",MIN(2258,E663,$D663)*overallRate,MIN(2258,E663)*overallRate))</f>
        <v>#VALUE!</v>
      </c>
      <c r="L663" s="114" t="e">
        <f>IF(revenueReduction&gt;0.3,MAX(IF($B663="Non - avec lien de dépendance",MIN(2258,F663,$D663)*overallRate,MIN(2258,F663)*overallRate),ROUND(MAX(IF($B663="Non - avec lien de dépendance",0,MIN((0.75*F663),1694)),MIN(F663,(0.75*$D663),1694)),2)),IF($B663="Non - avec lien de dépendance",MIN(2258,F663,$D663)*overallRate,MIN(2258,F663)*overallRate))</f>
        <v>#VALUE!</v>
      </c>
    </row>
    <row r="664" spans="7:12" x14ac:dyDescent="0.5">
      <c r="G664" s="56" t="str">
        <f t="shared" si="30"/>
        <v>Effectuez l’étape 1</v>
      </c>
      <c r="H664" s="56" t="str">
        <f t="shared" si="31"/>
        <v>Effectuez l’étape 1</v>
      </c>
      <c r="I664" s="3">
        <f t="shared" si="32"/>
        <v>0</v>
      </c>
      <c r="K664" s="114" t="e">
        <f>IF(revenueReduction&gt;0.3,MAX(IF($B664="Non - avec lien de dépendance",MIN(2258,E664,$D664)*overallRate,MIN(2258,E664)*overallRate),ROUND(MAX(IF($B664="Non - avec lien de dépendance",0,MIN((0.75*E664),1694)),MIN(E664,(0.75*$D664),1694)),2)),IF($B664="Non - avec lien de dépendance",MIN(2258,E664,$D664)*overallRate,MIN(2258,E664)*overallRate))</f>
        <v>#VALUE!</v>
      </c>
      <c r="L664" s="114" t="e">
        <f>IF(revenueReduction&gt;0.3,MAX(IF($B664="Non - avec lien de dépendance",MIN(2258,F664,$D664)*overallRate,MIN(2258,F664)*overallRate),ROUND(MAX(IF($B664="Non - avec lien de dépendance",0,MIN((0.75*F664),1694)),MIN(F664,(0.75*$D664),1694)),2)),IF($B664="Non - avec lien de dépendance",MIN(2258,F664,$D664)*overallRate,MIN(2258,F664)*overallRate))</f>
        <v>#VALUE!</v>
      </c>
    </row>
    <row r="665" spans="7:12" x14ac:dyDescent="0.5">
      <c r="G665" s="56" t="str">
        <f t="shared" si="30"/>
        <v>Effectuez l’étape 1</v>
      </c>
      <c r="H665" s="56" t="str">
        <f t="shared" si="31"/>
        <v>Effectuez l’étape 1</v>
      </c>
      <c r="I665" s="3">
        <f t="shared" si="32"/>
        <v>0</v>
      </c>
      <c r="K665" s="114" t="e">
        <f>IF(revenueReduction&gt;0.3,MAX(IF($B665="Non - avec lien de dépendance",MIN(2258,E665,$D665)*overallRate,MIN(2258,E665)*overallRate),ROUND(MAX(IF($B665="Non - avec lien de dépendance",0,MIN((0.75*E665),1694)),MIN(E665,(0.75*$D665),1694)),2)),IF($B665="Non - avec lien de dépendance",MIN(2258,E665,$D665)*overallRate,MIN(2258,E665)*overallRate))</f>
        <v>#VALUE!</v>
      </c>
      <c r="L665" s="114" t="e">
        <f>IF(revenueReduction&gt;0.3,MAX(IF($B665="Non - avec lien de dépendance",MIN(2258,F665,$D665)*overallRate,MIN(2258,F665)*overallRate),ROUND(MAX(IF($B665="Non - avec lien de dépendance",0,MIN((0.75*F665),1694)),MIN(F665,(0.75*$D665),1694)),2)),IF($B665="Non - avec lien de dépendance",MIN(2258,F665,$D665)*overallRate,MIN(2258,F665)*overallRate))</f>
        <v>#VALUE!</v>
      </c>
    </row>
    <row r="666" spans="7:12" x14ac:dyDescent="0.5">
      <c r="G666" s="56" t="str">
        <f t="shared" si="30"/>
        <v>Effectuez l’étape 1</v>
      </c>
      <c r="H666" s="56" t="str">
        <f t="shared" si="31"/>
        <v>Effectuez l’étape 1</v>
      </c>
      <c r="I666" s="3">
        <f t="shared" si="32"/>
        <v>0</v>
      </c>
      <c r="K666" s="114" t="e">
        <f>IF(revenueReduction&gt;0.3,MAX(IF($B666="Non - avec lien de dépendance",MIN(2258,E666,$D666)*overallRate,MIN(2258,E666)*overallRate),ROUND(MAX(IF($B666="Non - avec lien de dépendance",0,MIN((0.75*E666),1694)),MIN(E666,(0.75*$D666),1694)),2)),IF($B666="Non - avec lien de dépendance",MIN(2258,E666,$D666)*overallRate,MIN(2258,E666)*overallRate))</f>
        <v>#VALUE!</v>
      </c>
      <c r="L666" s="114" t="e">
        <f>IF(revenueReduction&gt;0.3,MAX(IF($B666="Non - avec lien de dépendance",MIN(2258,F666,$D666)*overallRate,MIN(2258,F666)*overallRate),ROUND(MAX(IF($B666="Non - avec lien de dépendance",0,MIN((0.75*F666),1694)),MIN(F666,(0.75*$D666),1694)),2)),IF($B666="Non - avec lien de dépendance",MIN(2258,F666,$D666)*overallRate,MIN(2258,F666)*overallRate))</f>
        <v>#VALUE!</v>
      </c>
    </row>
    <row r="667" spans="7:12" x14ac:dyDescent="0.5">
      <c r="G667" s="56" t="str">
        <f t="shared" si="30"/>
        <v>Effectuez l’étape 1</v>
      </c>
      <c r="H667" s="56" t="str">
        <f t="shared" si="31"/>
        <v>Effectuez l’étape 1</v>
      </c>
      <c r="I667" s="3">
        <f t="shared" si="32"/>
        <v>0</v>
      </c>
      <c r="K667" s="114" t="e">
        <f>IF(revenueReduction&gt;0.3,MAX(IF($B667="Non - avec lien de dépendance",MIN(2258,E667,$D667)*overallRate,MIN(2258,E667)*overallRate),ROUND(MAX(IF($B667="Non - avec lien de dépendance",0,MIN((0.75*E667),1694)),MIN(E667,(0.75*$D667),1694)),2)),IF($B667="Non - avec lien de dépendance",MIN(2258,E667,$D667)*overallRate,MIN(2258,E667)*overallRate))</f>
        <v>#VALUE!</v>
      </c>
      <c r="L667" s="114" t="e">
        <f>IF(revenueReduction&gt;0.3,MAX(IF($B667="Non - avec lien de dépendance",MIN(2258,F667,$D667)*overallRate,MIN(2258,F667)*overallRate),ROUND(MAX(IF($B667="Non - avec lien de dépendance",0,MIN((0.75*F667),1694)),MIN(F667,(0.75*$D667),1694)),2)),IF($B667="Non - avec lien de dépendance",MIN(2258,F667,$D667)*overallRate,MIN(2258,F667)*overallRate))</f>
        <v>#VALUE!</v>
      </c>
    </row>
    <row r="668" spans="7:12" x14ac:dyDescent="0.5">
      <c r="G668" s="56" t="str">
        <f t="shared" si="30"/>
        <v>Effectuez l’étape 1</v>
      </c>
      <c r="H668" s="56" t="str">
        <f t="shared" si="31"/>
        <v>Effectuez l’étape 1</v>
      </c>
      <c r="I668" s="3">
        <f t="shared" si="32"/>
        <v>0</v>
      </c>
      <c r="K668" s="114" t="e">
        <f>IF(revenueReduction&gt;0.3,MAX(IF($B668="Non - avec lien de dépendance",MIN(2258,E668,$D668)*overallRate,MIN(2258,E668)*overallRate),ROUND(MAX(IF($B668="Non - avec lien de dépendance",0,MIN((0.75*E668),1694)),MIN(E668,(0.75*$D668),1694)),2)),IF($B668="Non - avec lien de dépendance",MIN(2258,E668,$D668)*overallRate,MIN(2258,E668)*overallRate))</f>
        <v>#VALUE!</v>
      </c>
      <c r="L668" s="114" t="e">
        <f>IF(revenueReduction&gt;0.3,MAX(IF($B668="Non - avec lien de dépendance",MIN(2258,F668,$D668)*overallRate,MIN(2258,F668)*overallRate),ROUND(MAX(IF($B668="Non - avec lien de dépendance",0,MIN((0.75*F668),1694)),MIN(F668,(0.75*$D668),1694)),2)),IF($B668="Non - avec lien de dépendance",MIN(2258,F668,$D668)*overallRate,MIN(2258,F668)*overallRate))</f>
        <v>#VALUE!</v>
      </c>
    </row>
    <row r="669" spans="7:12" x14ac:dyDescent="0.5">
      <c r="G669" s="56" t="str">
        <f t="shared" si="30"/>
        <v>Effectuez l’étape 1</v>
      </c>
      <c r="H669" s="56" t="str">
        <f t="shared" si="31"/>
        <v>Effectuez l’étape 1</v>
      </c>
      <c r="I669" s="3">
        <f t="shared" si="32"/>
        <v>0</v>
      </c>
      <c r="K669" s="114" t="e">
        <f>IF(revenueReduction&gt;0.3,MAX(IF($B669="Non - avec lien de dépendance",MIN(2258,E669,$D669)*overallRate,MIN(2258,E669)*overallRate),ROUND(MAX(IF($B669="Non - avec lien de dépendance",0,MIN((0.75*E669),1694)),MIN(E669,(0.75*$D669),1694)),2)),IF($B669="Non - avec lien de dépendance",MIN(2258,E669,$D669)*overallRate,MIN(2258,E669)*overallRate))</f>
        <v>#VALUE!</v>
      </c>
      <c r="L669" s="114" t="e">
        <f>IF(revenueReduction&gt;0.3,MAX(IF($B669="Non - avec lien de dépendance",MIN(2258,F669,$D669)*overallRate,MIN(2258,F669)*overallRate),ROUND(MAX(IF($B669="Non - avec lien de dépendance",0,MIN((0.75*F669),1694)),MIN(F669,(0.75*$D669),1694)),2)),IF($B669="Non - avec lien de dépendance",MIN(2258,F669,$D669)*overallRate,MIN(2258,F669)*overallRate))</f>
        <v>#VALUE!</v>
      </c>
    </row>
    <row r="670" spans="7:12" x14ac:dyDescent="0.5">
      <c r="G670" s="56" t="str">
        <f t="shared" si="30"/>
        <v>Effectuez l’étape 1</v>
      </c>
      <c r="H670" s="56" t="str">
        <f t="shared" si="31"/>
        <v>Effectuez l’étape 1</v>
      </c>
      <c r="I670" s="3">
        <f t="shared" si="32"/>
        <v>0</v>
      </c>
      <c r="K670" s="114" t="e">
        <f>IF(revenueReduction&gt;0.3,MAX(IF($B670="Non - avec lien de dépendance",MIN(2258,E670,$D670)*overallRate,MIN(2258,E670)*overallRate),ROUND(MAX(IF($B670="Non - avec lien de dépendance",0,MIN((0.75*E670),1694)),MIN(E670,(0.75*$D670),1694)),2)),IF($B670="Non - avec lien de dépendance",MIN(2258,E670,$D670)*overallRate,MIN(2258,E670)*overallRate))</f>
        <v>#VALUE!</v>
      </c>
      <c r="L670" s="114" t="e">
        <f>IF(revenueReduction&gt;0.3,MAX(IF($B670="Non - avec lien de dépendance",MIN(2258,F670,$D670)*overallRate,MIN(2258,F670)*overallRate),ROUND(MAX(IF($B670="Non - avec lien de dépendance",0,MIN((0.75*F670),1694)),MIN(F670,(0.75*$D670),1694)),2)),IF($B670="Non - avec lien de dépendance",MIN(2258,F670,$D670)*overallRate,MIN(2258,F670)*overallRate))</f>
        <v>#VALUE!</v>
      </c>
    </row>
    <row r="671" spans="7:12" x14ac:dyDescent="0.5">
      <c r="G671" s="56" t="str">
        <f t="shared" si="30"/>
        <v>Effectuez l’étape 1</v>
      </c>
      <c r="H671" s="56" t="str">
        <f t="shared" si="31"/>
        <v>Effectuez l’étape 1</v>
      </c>
      <c r="I671" s="3">
        <f t="shared" si="32"/>
        <v>0</v>
      </c>
      <c r="K671" s="114" t="e">
        <f>IF(revenueReduction&gt;0.3,MAX(IF($B671="Non - avec lien de dépendance",MIN(2258,E671,$D671)*overallRate,MIN(2258,E671)*overallRate),ROUND(MAX(IF($B671="Non - avec lien de dépendance",0,MIN((0.75*E671),1694)),MIN(E671,(0.75*$D671),1694)),2)),IF($B671="Non - avec lien de dépendance",MIN(2258,E671,$D671)*overallRate,MIN(2258,E671)*overallRate))</f>
        <v>#VALUE!</v>
      </c>
      <c r="L671" s="114" t="e">
        <f>IF(revenueReduction&gt;0.3,MAX(IF($B671="Non - avec lien de dépendance",MIN(2258,F671,$D671)*overallRate,MIN(2258,F671)*overallRate),ROUND(MAX(IF($B671="Non - avec lien de dépendance",0,MIN((0.75*F671),1694)),MIN(F671,(0.75*$D671),1694)),2)),IF($B671="Non - avec lien de dépendance",MIN(2258,F671,$D671)*overallRate,MIN(2258,F671)*overallRate))</f>
        <v>#VALUE!</v>
      </c>
    </row>
    <row r="672" spans="7:12" x14ac:dyDescent="0.5">
      <c r="G672" s="56" t="str">
        <f t="shared" si="30"/>
        <v>Effectuez l’étape 1</v>
      </c>
      <c r="H672" s="56" t="str">
        <f t="shared" si="31"/>
        <v>Effectuez l’étape 1</v>
      </c>
      <c r="I672" s="3">
        <f t="shared" si="32"/>
        <v>0</v>
      </c>
      <c r="K672" s="114" t="e">
        <f>IF(revenueReduction&gt;0.3,MAX(IF($B672="Non - avec lien de dépendance",MIN(2258,E672,$D672)*overallRate,MIN(2258,E672)*overallRate),ROUND(MAX(IF($B672="Non - avec lien de dépendance",0,MIN((0.75*E672),1694)),MIN(E672,(0.75*$D672),1694)),2)),IF($B672="Non - avec lien de dépendance",MIN(2258,E672,$D672)*overallRate,MIN(2258,E672)*overallRate))</f>
        <v>#VALUE!</v>
      </c>
      <c r="L672" s="114" t="e">
        <f>IF(revenueReduction&gt;0.3,MAX(IF($B672="Non - avec lien de dépendance",MIN(2258,F672,$D672)*overallRate,MIN(2258,F672)*overallRate),ROUND(MAX(IF($B672="Non - avec lien de dépendance",0,MIN((0.75*F672),1694)),MIN(F672,(0.75*$D672),1694)),2)),IF($B672="Non - avec lien de dépendance",MIN(2258,F672,$D672)*overallRate,MIN(2258,F672)*overallRate))</f>
        <v>#VALUE!</v>
      </c>
    </row>
    <row r="673" spans="7:12" x14ac:dyDescent="0.5">
      <c r="G673" s="56" t="str">
        <f t="shared" si="30"/>
        <v>Effectuez l’étape 1</v>
      </c>
      <c r="H673" s="56" t="str">
        <f t="shared" si="31"/>
        <v>Effectuez l’étape 1</v>
      </c>
      <c r="I673" s="3">
        <f t="shared" si="32"/>
        <v>0</v>
      </c>
      <c r="K673" s="114" t="e">
        <f>IF(revenueReduction&gt;0.3,MAX(IF($B673="Non - avec lien de dépendance",MIN(2258,E673,$D673)*overallRate,MIN(2258,E673)*overallRate),ROUND(MAX(IF($B673="Non - avec lien de dépendance",0,MIN((0.75*E673),1694)),MIN(E673,(0.75*$D673),1694)),2)),IF($B673="Non - avec lien de dépendance",MIN(2258,E673,$D673)*overallRate,MIN(2258,E673)*overallRate))</f>
        <v>#VALUE!</v>
      </c>
      <c r="L673" s="114" t="e">
        <f>IF(revenueReduction&gt;0.3,MAX(IF($B673="Non - avec lien de dépendance",MIN(2258,F673,$D673)*overallRate,MIN(2258,F673)*overallRate),ROUND(MAX(IF($B673="Non - avec lien de dépendance",0,MIN((0.75*F673),1694)),MIN(F673,(0.75*$D673),1694)),2)),IF($B673="Non - avec lien de dépendance",MIN(2258,F673,$D673)*overallRate,MIN(2258,F673)*overallRate))</f>
        <v>#VALUE!</v>
      </c>
    </row>
    <row r="674" spans="7:12" x14ac:dyDescent="0.5">
      <c r="G674" s="56" t="str">
        <f t="shared" si="30"/>
        <v>Effectuez l’étape 1</v>
      </c>
      <c r="H674" s="56" t="str">
        <f t="shared" si="31"/>
        <v>Effectuez l’étape 1</v>
      </c>
      <c r="I674" s="3">
        <f t="shared" si="32"/>
        <v>0</v>
      </c>
      <c r="K674" s="114" t="e">
        <f>IF(revenueReduction&gt;0.3,MAX(IF($B674="Non - avec lien de dépendance",MIN(2258,E674,$D674)*overallRate,MIN(2258,E674)*overallRate),ROUND(MAX(IF($B674="Non - avec lien de dépendance",0,MIN((0.75*E674),1694)),MIN(E674,(0.75*$D674),1694)),2)),IF($B674="Non - avec lien de dépendance",MIN(2258,E674,$D674)*overallRate,MIN(2258,E674)*overallRate))</f>
        <v>#VALUE!</v>
      </c>
      <c r="L674" s="114" t="e">
        <f>IF(revenueReduction&gt;0.3,MAX(IF($B674="Non - avec lien de dépendance",MIN(2258,F674,$D674)*overallRate,MIN(2258,F674)*overallRate),ROUND(MAX(IF($B674="Non - avec lien de dépendance",0,MIN((0.75*F674),1694)),MIN(F674,(0.75*$D674),1694)),2)),IF($B674="Non - avec lien de dépendance",MIN(2258,F674,$D674)*overallRate,MIN(2258,F674)*overallRate))</f>
        <v>#VALUE!</v>
      </c>
    </row>
    <row r="675" spans="7:12" x14ac:dyDescent="0.5">
      <c r="G675" s="56" t="str">
        <f t="shared" si="30"/>
        <v>Effectuez l’étape 1</v>
      </c>
      <c r="H675" s="56" t="str">
        <f t="shared" si="31"/>
        <v>Effectuez l’étape 1</v>
      </c>
      <c r="I675" s="3">
        <f t="shared" si="32"/>
        <v>0</v>
      </c>
      <c r="K675" s="114" t="e">
        <f>IF(revenueReduction&gt;0.3,MAX(IF($B675="Non - avec lien de dépendance",MIN(2258,E675,$D675)*overallRate,MIN(2258,E675)*overallRate),ROUND(MAX(IF($B675="Non - avec lien de dépendance",0,MIN((0.75*E675),1694)),MIN(E675,(0.75*$D675),1694)),2)),IF($B675="Non - avec lien de dépendance",MIN(2258,E675,$D675)*overallRate,MIN(2258,E675)*overallRate))</f>
        <v>#VALUE!</v>
      </c>
      <c r="L675" s="114" t="e">
        <f>IF(revenueReduction&gt;0.3,MAX(IF($B675="Non - avec lien de dépendance",MIN(2258,F675,$D675)*overallRate,MIN(2258,F675)*overallRate),ROUND(MAX(IF($B675="Non - avec lien de dépendance",0,MIN((0.75*F675),1694)),MIN(F675,(0.75*$D675),1694)),2)),IF($B675="Non - avec lien de dépendance",MIN(2258,F675,$D675)*overallRate,MIN(2258,F675)*overallRate))</f>
        <v>#VALUE!</v>
      </c>
    </row>
    <row r="676" spans="7:12" x14ac:dyDescent="0.5">
      <c r="G676" s="56" t="str">
        <f t="shared" si="30"/>
        <v>Effectuez l’étape 1</v>
      </c>
      <c r="H676" s="56" t="str">
        <f t="shared" si="31"/>
        <v>Effectuez l’étape 1</v>
      </c>
      <c r="I676" s="3">
        <f t="shared" si="32"/>
        <v>0</v>
      </c>
      <c r="K676" s="114" t="e">
        <f>IF(revenueReduction&gt;0.3,MAX(IF($B676="Non - avec lien de dépendance",MIN(2258,E676,$D676)*overallRate,MIN(2258,E676)*overallRate),ROUND(MAX(IF($B676="Non - avec lien de dépendance",0,MIN((0.75*E676),1694)),MIN(E676,(0.75*$D676),1694)),2)),IF($B676="Non - avec lien de dépendance",MIN(2258,E676,$D676)*overallRate,MIN(2258,E676)*overallRate))</f>
        <v>#VALUE!</v>
      </c>
      <c r="L676" s="114" t="e">
        <f>IF(revenueReduction&gt;0.3,MAX(IF($B676="Non - avec lien de dépendance",MIN(2258,F676,$D676)*overallRate,MIN(2258,F676)*overallRate),ROUND(MAX(IF($B676="Non - avec lien de dépendance",0,MIN((0.75*F676),1694)),MIN(F676,(0.75*$D676),1694)),2)),IF($B676="Non - avec lien de dépendance",MIN(2258,F676,$D676)*overallRate,MIN(2258,F676)*overallRate))</f>
        <v>#VALUE!</v>
      </c>
    </row>
    <row r="677" spans="7:12" x14ac:dyDescent="0.5">
      <c r="G677" s="56" t="str">
        <f t="shared" si="30"/>
        <v>Effectuez l’étape 1</v>
      </c>
      <c r="H677" s="56" t="str">
        <f t="shared" si="31"/>
        <v>Effectuez l’étape 1</v>
      </c>
      <c r="I677" s="3">
        <f t="shared" si="32"/>
        <v>0</v>
      </c>
      <c r="K677" s="114" t="e">
        <f>IF(revenueReduction&gt;0.3,MAX(IF($B677="Non - avec lien de dépendance",MIN(2258,E677,$D677)*overallRate,MIN(2258,E677)*overallRate),ROUND(MAX(IF($B677="Non - avec lien de dépendance",0,MIN((0.75*E677),1694)),MIN(E677,(0.75*$D677),1694)),2)),IF($B677="Non - avec lien de dépendance",MIN(2258,E677,$D677)*overallRate,MIN(2258,E677)*overallRate))</f>
        <v>#VALUE!</v>
      </c>
      <c r="L677" s="114" t="e">
        <f>IF(revenueReduction&gt;0.3,MAX(IF($B677="Non - avec lien de dépendance",MIN(2258,F677,$D677)*overallRate,MIN(2258,F677)*overallRate),ROUND(MAX(IF($B677="Non - avec lien de dépendance",0,MIN((0.75*F677),1694)),MIN(F677,(0.75*$D677),1694)),2)),IF($B677="Non - avec lien de dépendance",MIN(2258,F677,$D677)*overallRate,MIN(2258,F677)*overallRate))</f>
        <v>#VALUE!</v>
      </c>
    </row>
    <row r="678" spans="7:12" x14ac:dyDescent="0.5">
      <c r="G678" s="56" t="str">
        <f t="shared" si="30"/>
        <v>Effectuez l’étape 1</v>
      </c>
      <c r="H678" s="56" t="str">
        <f t="shared" si="31"/>
        <v>Effectuez l’étape 1</v>
      </c>
      <c r="I678" s="3">
        <f t="shared" si="32"/>
        <v>0</v>
      </c>
      <c r="K678" s="114" t="e">
        <f>IF(revenueReduction&gt;0.3,MAX(IF($B678="Non - avec lien de dépendance",MIN(2258,E678,$D678)*overallRate,MIN(2258,E678)*overallRate),ROUND(MAX(IF($B678="Non - avec lien de dépendance",0,MIN((0.75*E678),1694)),MIN(E678,(0.75*$D678),1694)),2)),IF($B678="Non - avec lien de dépendance",MIN(2258,E678,$D678)*overallRate,MIN(2258,E678)*overallRate))</f>
        <v>#VALUE!</v>
      </c>
      <c r="L678" s="114" t="e">
        <f>IF(revenueReduction&gt;0.3,MAX(IF($B678="Non - avec lien de dépendance",MIN(2258,F678,$D678)*overallRate,MIN(2258,F678)*overallRate),ROUND(MAX(IF($B678="Non - avec lien de dépendance",0,MIN((0.75*F678),1694)),MIN(F678,(0.75*$D678),1694)),2)),IF($B678="Non - avec lien de dépendance",MIN(2258,F678,$D678)*overallRate,MIN(2258,F678)*overallRate))</f>
        <v>#VALUE!</v>
      </c>
    </row>
    <row r="679" spans="7:12" x14ac:dyDescent="0.5">
      <c r="G679" s="56" t="str">
        <f t="shared" si="30"/>
        <v>Effectuez l’étape 1</v>
      </c>
      <c r="H679" s="56" t="str">
        <f t="shared" si="31"/>
        <v>Effectuez l’étape 1</v>
      </c>
      <c r="I679" s="3">
        <f t="shared" si="32"/>
        <v>0</v>
      </c>
      <c r="K679" s="114" t="e">
        <f>IF(revenueReduction&gt;0.3,MAX(IF($B679="Non - avec lien de dépendance",MIN(2258,E679,$D679)*overallRate,MIN(2258,E679)*overallRate),ROUND(MAX(IF($B679="Non - avec lien de dépendance",0,MIN((0.75*E679),1694)),MIN(E679,(0.75*$D679),1694)),2)),IF($B679="Non - avec lien de dépendance",MIN(2258,E679,$D679)*overallRate,MIN(2258,E679)*overallRate))</f>
        <v>#VALUE!</v>
      </c>
      <c r="L679" s="114" t="e">
        <f>IF(revenueReduction&gt;0.3,MAX(IF($B679="Non - avec lien de dépendance",MIN(2258,F679,$D679)*overallRate,MIN(2258,F679)*overallRate),ROUND(MAX(IF($B679="Non - avec lien de dépendance",0,MIN((0.75*F679),1694)),MIN(F679,(0.75*$D679),1694)),2)),IF($B679="Non - avec lien de dépendance",MIN(2258,F679,$D679)*overallRate,MIN(2258,F679)*overallRate))</f>
        <v>#VALUE!</v>
      </c>
    </row>
    <row r="680" spans="7:12" x14ac:dyDescent="0.5">
      <c r="G680" s="56" t="str">
        <f t="shared" si="30"/>
        <v>Effectuez l’étape 1</v>
      </c>
      <c r="H680" s="56" t="str">
        <f t="shared" si="31"/>
        <v>Effectuez l’étape 1</v>
      </c>
      <c r="I680" s="3">
        <f t="shared" si="32"/>
        <v>0</v>
      </c>
      <c r="K680" s="114" t="e">
        <f>IF(revenueReduction&gt;0.3,MAX(IF($B680="Non - avec lien de dépendance",MIN(2258,E680,$D680)*overallRate,MIN(2258,E680)*overallRate),ROUND(MAX(IF($B680="Non - avec lien de dépendance",0,MIN((0.75*E680),1694)),MIN(E680,(0.75*$D680),1694)),2)),IF($B680="Non - avec lien de dépendance",MIN(2258,E680,$D680)*overallRate,MIN(2258,E680)*overallRate))</f>
        <v>#VALUE!</v>
      </c>
      <c r="L680" s="114" t="e">
        <f>IF(revenueReduction&gt;0.3,MAX(IF($B680="Non - avec lien de dépendance",MIN(2258,F680,$D680)*overallRate,MIN(2258,F680)*overallRate),ROUND(MAX(IF($B680="Non - avec lien de dépendance",0,MIN((0.75*F680),1694)),MIN(F680,(0.75*$D680),1694)),2)),IF($B680="Non - avec lien de dépendance",MIN(2258,F680,$D680)*overallRate,MIN(2258,F680)*overallRate))</f>
        <v>#VALUE!</v>
      </c>
    </row>
    <row r="681" spans="7:12" x14ac:dyDescent="0.5">
      <c r="G681" s="56" t="str">
        <f t="shared" si="30"/>
        <v>Effectuez l’étape 1</v>
      </c>
      <c r="H681" s="56" t="str">
        <f t="shared" si="31"/>
        <v>Effectuez l’étape 1</v>
      </c>
      <c r="I681" s="3">
        <f t="shared" si="32"/>
        <v>0</v>
      </c>
      <c r="K681" s="114" t="e">
        <f>IF(revenueReduction&gt;0.3,MAX(IF($B681="Non - avec lien de dépendance",MIN(2258,E681,$D681)*overallRate,MIN(2258,E681)*overallRate),ROUND(MAX(IF($B681="Non - avec lien de dépendance",0,MIN((0.75*E681),1694)),MIN(E681,(0.75*$D681),1694)),2)),IF($B681="Non - avec lien de dépendance",MIN(2258,E681,$D681)*overallRate,MIN(2258,E681)*overallRate))</f>
        <v>#VALUE!</v>
      </c>
      <c r="L681" s="114" t="e">
        <f>IF(revenueReduction&gt;0.3,MAX(IF($B681="Non - avec lien de dépendance",MIN(2258,F681,$D681)*overallRate,MIN(2258,F681)*overallRate),ROUND(MAX(IF($B681="Non - avec lien de dépendance",0,MIN((0.75*F681),1694)),MIN(F681,(0.75*$D681),1694)),2)),IF($B681="Non - avec lien de dépendance",MIN(2258,F681,$D681)*overallRate,MIN(2258,F681)*overallRate))</f>
        <v>#VALUE!</v>
      </c>
    </row>
    <row r="682" spans="7:12" x14ac:dyDescent="0.5">
      <c r="G682" s="56" t="str">
        <f t="shared" si="30"/>
        <v>Effectuez l’étape 1</v>
      </c>
      <c r="H682" s="56" t="str">
        <f t="shared" si="31"/>
        <v>Effectuez l’étape 1</v>
      </c>
      <c r="I682" s="3">
        <f t="shared" si="32"/>
        <v>0</v>
      </c>
      <c r="K682" s="114" t="e">
        <f>IF(revenueReduction&gt;0.3,MAX(IF($B682="Non - avec lien de dépendance",MIN(2258,E682,$D682)*overallRate,MIN(2258,E682)*overallRate),ROUND(MAX(IF($B682="Non - avec lien de dépendance",0,MIN((0.75*E682),1694)),MIN(E682,(0.75*$D682),1694)),2)),IF($B682="Non - avec lien de dépendance",MIN(2258,E682,$D682)*overallRate,MIN(2258,E682)*overallRate))</f>
        <v>#VALUE!</v>
      </c>
      <c r="L682" s="114" t="e">
        <f>IF(revenueReduction&gt;0.3,MAX(IF($B682="Non - avec lien de dépendance",MIN(2258,F682,$D682)*overallRate,MIN(2258,F682)*overallRate),ROUND(MAX(IF($B682="Non - avec lien de dépendance",0,MIN((0.75*F682),1694)),MIN(F682,(0.75*$D682),1694)),2)),IF($B682="Non - avec lien de dépendance",MIN(2258,F682,$D682)*overallRate,MIN(2258,F682)*overallRate))</f>
        <v>#VALUE!</v>
      </c>
    </row>
    <row r="683" spans="7:12" x14ac:dyDescent="0.5">
      <c r="G683" s="56" t="str">
        <f t="shared" si="30"/>
        <v>Effectuez l’étape 1</v>
      </c>
      <c r="H683" s="56" t="str">
        <f t="shared" si="31"/>
        <v>Effectuez l’étape 1</v>
      </c>
      <c r="I683" s="3">
        <f t="shared" si="32"/>
        <v>0</v>
      </c>
      <c r="K683" s="114" t="e">
        <f>IF(revenueReduction&gt;0.3,MAX(IF($B683="Non - avec lien de dépendance",MIN(2258,E683,$D683)*overallRate,MIN(2258,E683)*overallRate),ROUND(MAX(IF($B683="Non - avec lien de dépendance",0,MIN((0.75*E683),1694)),MIN(E683,(0.75*$D683),1694)),2)),IF($B683="Non - avec lien de dépendance",MIN(2258,E683,$D683)*overallRate,MIN(2258,E683)*overallRate))</f>
        <v>#VALUE!</v>
      </c>
      <c r="L683" s="114" t="e">
        <f>IF(revenueReduction&gt;0.3,MAX(IF($B683="Non - avec lien de dépendance",MIN(2258,F683,$D683)*overallRate,MIN(2258,F683)*overallRate),ROUND(MAX(IF($B683="Non - avec lien de dépendance",0,MIN((0.75*F683),1694)),MIN(F683,(0.75*$D683),1694)),2)),IF($B683="Non - avec lien de dépendance",MIN(2258,F683,$D683)*overallRate,MIN(2258,F683)*overallRate))</f>
        <v>#VALUE!</v>
      </c>
    </row>
    <row r="684" spans="7:12" x14ac:dyDescent="0.5">
      <c r="G684" s="56" t="str">
        <f t="shared" si="30"/>
        <v>Effectuez l’étape 1</v>
      </c>
      <c r="H684" s="56" t="str">
        <f t="shared" si="31"/>
        <v>Effectuez l’étape 1</v>
      </c>
      <c r="I684" s="3">
        <f t="shared" si="32"/>
        <v>0</v>
      </c>
      <c r="K684" s="114" t="e">
        <f>IF(revenueReduction&gt;0.3,MAX(IF($B684="Non - avec lien de dépendance",MIN(2258,E684,$D684)*overallRate,MIN(2258,E684)*overallRate),ROUND(MAX(IF($B684="Non - avec lien de dépendance",0,MIN((0.75*E684),1694)),MIN(E684,(0.75*$D684),1694)),2)),IF($B684="Non - avec lien de dépendance",MIN(2258,E684,$D684)*overallRate,MIN(2258,E684)*overallRate))</f>
        <v>#VALUE!</v>
      </c>
      <c r="L684" s="114" t="e">
        <f>IF(revenueReduction&gt;0.3,MAX(IF($B684="Non - avec lien de dépendance",MIN(2258,F684,$D684)*overallRate,MIN(2258,F684)*overallRate),ROUND(MAX(IF($B684="Non - avec lien de dépendance",0,MIN((0.75*F684),1694)),MIN(F684,(0.75*$D684),1694)),2)),IF($B684="Non - avec lien de dépendance",MIN(2258,F684,$D684)*overallRate,MIN(2258,F684)*overallRate))</f>
        <v>#VALUE!</v>
      </c>
    </row>
    <row r="685" spans="7:12" x14ac:dyDescent="0.5">
      <c r="G685" s="56" t="str">
        <f t="shared" si="30"/>
        <v>Effectuez l’étape 1</v>
      </c>
      <c r="H685" s="56" t="str">
        <f t="shared" si="31"/>
        <v>Effectuez l’étape 1</v>
      </c>
      <c r="I685" s="3">
        <f t="shared" si="32"/>
        <v>0</v>
      </c>
      <c r="K685" s="114" t="e">
        <f>IF(revenueReduction&gt;0.3,MAX(IF($B685="Non - avec lien de dépendance",MIN(2258,E685,$D685)*overallRate,MIN(2258,E685)*overallRate),ROUND(MAX(IF($B685="Non - avec lien de dépendance",0,MIN((0.75*E685),1694)),MIN(E685,(0.75*$D685),1694)),2)),IF($B685="Non - avec lien de dépendance",MIN(2258,E685,$D685)*overallRate,MIN(2258,E685)*overallRate))</f>
        <v>#VALUE!</v>
      </c>
      <c r="L685" s="114" t="e">
        <f>IF(revenueReduction&gt;0.3,MAX(IF($B685="Non - avec lien de dépendance",MIN(2258,F685,$D685)*overallRate,MIN(2258,F685)*overallRate),ROUND(MAX(IF($B685="Non - avec lien de dépendance",0,MIN((0.75*F685),1694)),MIN(F685,(0.75*$D685),1694)),2)),IF($B685="Non - avec lien de dépendance",MIN(2258,F685,$D685)*overallRate,MIN(2258,F685)*overallRate))</f>
        <v>#VALUE!</v>
      </c>
    </row>
    <row r="686" spans="7:12" x14ac:dyDescent="0.5">
      <c r="G686" s="56" t="str">
        <f t="shared" si="30"/>
        <v>Effectuez l’étape 1</v>
      </c>
      <c r="H686" s="56" t="str">
        <f t="shared" si="31"/>
        <v>Effectuez l’étape 1</v>
      </c>
      <c r="I686" s="3">
        <f t="shared" si="32"/>
        <v>0</v>
      </c>
      <c r="K686" s="114" t="e">
        <f>IF(revenueReduction&gt;0.3,MAX(IF($B686="Non - avec lien de dépendance",MIN(2258,E686,$D686)*overallRate,MIN(2258,E686)*overallRate),ROUND(MAX(IF($B686="Non - avec lien de dépendance",0,MIN((0.75*E686),1694)),MIN(E686,(0.75*$D686),1694)),2)),IF($B686="Non - avec lien de dépendance",MIN(2258,E686,$D686)*overallRate,MIN(2258,E686)*overallRate))</f>
        <v>#VALUE!</v>
      </c>
      <c r="L686" s="114" t="e">
        <f>IF(revenueReduction&gt;0.3,MAX(IF($B686="Non - avec lien de dépendance",MIN(2258,F686,$D686)*overallRate,MIN(2258,F686)*overallRate),ROUND(MAX(IF($B686="Non - avec lien de dépendance",0,MIN((0.75*F686),1694)),MIN(F686,(0.75*$D686),1694)),2)),IF($B686="Non - avec lien de dépendance",MIN(2258,F686,$D686)*overallRate,MIN(2258,F686)*overallRate))</f>
        <v>#VALUE!</v>
      </c>
    </row>
    <row r="687" spans="7:12" x14ac:dyDescent="0.5">
      <c r="G687" s="56" t="str">
        <f t="shared" si="30"/>
        <v>Effectuez l’étape 1</v>
      </c>
      <c r="H687" s="56" t="str">
        <f t="shared" si="31"/>
        <v>Effectuez l’étape 1</v>
      </c>
      <c r="I687" s="3">
        <f t="shared" si="32"/>
        <v>0</v>
      </c>
      <c r="K687" s="114" t="e">
        <f>IF(revenueReduction&gt;0.3,MAX(IF($B687="Non - avec lien de dépendance",MIN(2258,E687,$D687)*overallRate,MIN(2258,E687)*overallRate),ROUND(MAX(IF($B687="Non - avec lien de dépendance",0,MIN((0.75*E687),1694)),MIN(E687,(0.75*$D687),1694)),2)),IF($B687="Non - avec lien de dépendance",MIN(2258,E687,$D687)*overallRate,MIN(2258,E687)*overallRate))</f>
        <v>#VALUE!</v>
      </c>
      <c r="L687" s="114" t="e">
        <f>IF(revenueReduction&gt;0.3,MAX(IF($B687="Non - avec lien de dépendance",MIN(2258,F687,$D687)*overallRate,MIN(2258,F687)*overallRate),ROUND(MAX(IF($B687="Non - avec lien de dépendance",0,MIN((0.75*F687),1694)),MIN(F687,(0.75*$D687),1694)),2)),IF($B687="Non - avec lien de dépendance",MIN(2258,F687,$D687)*overallRate,MIN(2258,F687)*overallRate))</f>
        <v>#VALUE!</v>
      </c>
    </row>
    <row r="688" spans="7:12" x14ac:dyDescent="0.5">
      <c r="G688" s="56" t="str">
        <f t="shared" si="30"/>
        <v>Effectuez l’étape 1</v>
      </c>
      <c r="H688" s="56" t="str">
        <f t="shared" si="31"/>
        <v>Effectuez l’étape 1</v>
      </c>
      <c r="I688" s="3">
        <f t="shared" si="32"/>
        <v>0</v>
      </c>
      <c r="K688" s="114" t="e">
        <f>IF(revenueReduction&gt;0.3,MAX(IF($B688="Non - avec lien de dépendance",MIN(2258,E688,$D688)*overallRate,MIN(2258,E688)*overallRate),ROUND(MAX(IF($B688="Non - avec lien de dépendance",0,MIN((0.75*E688),1694)),MIN(E688,(0.75*$D688),1694)),2)),IF($B688="Non - avec lien de dépendance",MIN(2258,E688,$D688)*overallRate,MIN(2258,E688)*overallRate))</f>
        <v>#VALUE!</v>
      </c>
      <c r="L688" s="114" t="e">
        <f>IF(revenueReduction&gt;0.3,MAX(IF($B688="Non - avec lien de dépendance",MIN(2258,F688,$D688)*overallRate,MIN(2258,F688)*overallRate),ROUND(MAX(IF($B688="Non - avec lien de dépendance",0,MIN((0.75*F688),1694)),MIN(F688,(0.75*$D688),1694)),2)),IF($B688="Non - avec lien de dépendance",MIN(2258,F688,$D688)*overallRate,MIN(2258,F688)*overallRate))</f>
        <v>#VALUE!</v>
      </c>
    </row>
    <row r="689" spans="7:12" x14ac:dyDescent="0.5">
      <c r="G689" s="56" t="str">
        <f t="shared" si="30"/>
        <v>Effectuez l’étape 1</v>
      </c>
      <c r="H689" s="56" t="str">
        <f t="shared" si="31"/>
        <v>Effectuez l’étape 1</v>
      </c>
      <c r="I689" s="3">
        <f t="shared" si="32"/>
        <v>0</v>
      </c>
      <c r="K689" s="114" t="e">
        <f>IF(revenueReduction&gt;0.3,MAX(IF($B689="Non - avec lien de dépendance",MIN(2258,E689,$D689)*overallRate,MIN(2258,E689)*overallRate),ROUND(MAX(IF($B689="Non - avec lien de dépendance",0,MIN((0.75*E689),1694)),MIN(E689,(0.75*$D689),1694)),2)),IF($B689="Non - avec lien de dépendance",MIN(2258,E689,$D689)*overallRate,MIN(2258,E689)*overallRate))</f>
        <v>#VALUE!</v>
      </c>
      <c r="L689" s="114" t="e">
        <f>IF(revenueReduction&gt;0.3,MAX(IF($B689="Non - avec lien de dépendance",MIN(2258,F689,$D689)*overallRate,MIN(2258,F689)*overallRate),ROUND(MAX(IF($B689="Non - avec lien de dépendance",0,MIN((0.75*F689),1694)),MIN(F689,(0.75*$D689),1694)),2)),IF($B689="Non - avec lien de dépendance",MIN(2258,F689,$D689)*overallRate,MIN(2258,F689)*overallRate))</f>
        <v>#VALUE!</v>
      </c>
    </row>
    <row r="690" spans="7:12" x14ac:dyDescent="0.5">
      <c r="G690" s="56" t="str">
        <f t="shared" si="30"/>
        <v>Effectuez l’étape 1</v>
      </c>
      <c r="H690" s="56" t="str">
        <f t="shared" si="31"/>
        <v>Effectuez l’étape 1</v>
      </c>
      <c r="I690" s="3">
        <f t="shared" si="32"/>
        <v>0</v>
      </c>
      <c r="K690" s="114" t="e">
        <f>IF(revenueReduction&gt;0.3,MAX(IF($B690="Non - avec lien de dépendance",MIN(2258,E690,$D690)*overallRate,MIN(2258,E690)*overallRate),ROUND(MAX(IF($B690="Non - avec lien de dépendance",0,MIN((0.75*E690),1694)),MIN(E690,(0.75*$D690),1694)),2)),IF($B690="Non - avec lien de dépendance",MIN(2258,E690,$D690)*overallRate,MIN(2258,E690)*overallRate))</f>
        <v>#VALUE!</v>
      </c>
      <c r="L690" s="114" t="e">
        <f>IF(revenueReduction&gt;0.3,MAX(IF($B690="Non - avec lien de dépendance",MIN(2258,F690,$D690)*overallRate,MIN(2258,F690)*overallRate),ROUND(MAX(IF($B690="Non - avec lien de dépendance",0,MIN((0.75*F690),1694)),MIN(F690,(0.75*$D690),1694)),2)),IF($B690="Non - avec lien de dépendance",MIN(2258,F690,$D690)*overallRate,MIN(2258,F690)*overallRate))</f>
        <v>#VALUE!</v>
      </c>
    </row>
    <row r="691" spans="7:12" x14ac:dyDescent="0.5">
      <c r="G691" s="56" t="str">
        <f t="shared" si="30"/>
        <v>Effectuez l’étape 1</v>
      </c>
      <c r="H691" s="56" t="str">
        <f t="shared" si="31"/>
        <v>Effectuez l’étape 1</v>
      </c>
      <c r="I691" s="3">
        <f t="shared" si="32"/>
        <v>0</v>
      </c>
      <c r="K691" s="114" t="e">
        <f>IF(revenueReduction&gt;0.3,MAX(IF($B691="Non - avec lien de dépendance",MIN(2258,E691,$D691)*overallRate,MIN(2258,E691)*overallRate),ROUND(MAX(IF($B691="Non - avec lien de dépendance",0,MIN((0.75*E691),1694)),MIN(E691,(0.75*$D691),1694)),2)),IF($B691="Non - avec lien de dépendance",MIN(2258,E691,$D691)*overallRate,MIN(2258,E691)*overallRate))</f>
        <v>#VALUE!</v>
      </c>
      <c r="L691" s="114" t="e">
        <f>IF(revenueReduction&gt;0.3,MAX(IF($B691="Non - avec lien de dépendance",MIN(2258,F691,$D691)*overallRate,MIN(2258,F691)*overallRate),ROUND(MAX(IF($B691="Non - avec lien de dépendance",0,MIN((0.75*F691),1694)),MIN(F691,(0.75*$D691),1694)),2)),IF($B691="Non - avec lien de dépendance",MIN(2258,F691,$D691)*overallRate,MIN(2258,F691)*overallRate))</f>
        <v>#VALUE!</v>
      </c>
    </row>
    <row r="692" spans="7:12" x14ac:dyDescent="0.5">
      <c r="G692" s="56" t="str">
        <f t="shared" si="30"/>
        <v>Effectuez l’étape 1</v>
      </c>
      <c r="H692" s="56" t="str">
        <f t="shared" si="31"/>
        <v>Effectuez l’étape 1</v>
      </c>
      <c r="I692" s="3">
        <f t="shared" si="32"/>
        <v>0</v>
      </c>
      <c r="K692" s="114" t="e">
        <f>IF(revenueReduction&gt;0.3,MAX(IF($B692="Non - avec lien de dépendance",MIN(2258,E692,$D692)*overallRate,MIN(2258,E692)*overallRate),ROUND(MAX(IF($B692="Non - avec lien de dépendance",0,MIN((0.75*E692),1694)),MIN(E692,(0.75*$D692),1694)),2)),IF($B692="Non - avec lien de dépendance",MIN(2258,E692,$D692)*overallRate,MIN(2258,E692)*overallRate))</f>
        <v>#VALUE!</v>
      </c>
      <c r="L692" s="114" t="e">
        <f>IF(revenueReduction&gt;0.3,MAX(IF($B692="Non - avec lien de dépendance",MIN(2258,F692,$D692)*overallRate,MIN(2258,F692)*overallRate),ROUND(MAX(IF($B692="Non - avec lien de dépendance",0,MIN((0.75*F692),1694)),MIN(F692,(0.75*$D692),1694)),2)),IF($B692="Non - avec lien de dépendance",MIN(2258,F692,$D692)*overallRate,MIN(2258,F692)*overallRate))</f>
        <v>#VALUE!</v>
      </c>
    </row>
    <row r="693" spans="7:12" x14ac:dyDescent="0.5">
      <c r="G693" s="56" t="str">
        <f t="shared" si="30"/>
        <v>Effectuez l’étape 1</v>
      </c>
      <c r="H693" s="56" t="str">
        <f t="shared" si="31"/>
        <v>Effectuez l’étape 1</v>
      </c>
      <c r="I693" s="3">
        <f t="shared" si="32"/>
        <v>0</v>
      </c>
      <c r="K693" s="114" t="e">
        <f>IF(revenueReduction&gt;0.3,MAX(IF($B693="Non - avec lien de dépendance",MIN(2258,E693,$D693)*overallRate,MIN(2258,E693)*overallRate),ROUND(MAX(IF($B693="Non - avec lien de dépendance",0,MIN((0.75*E693),1694)),MIN(E693,(0.75*$D693),1694)),2)),IF($B693="Non - avec lien de dépendance",MIN(2258,E693,$D693)*overallRate,MIN(2258,E693)*overallRate))</f>
        <v>#VALUE!</v>
      </c>
      <c r="L693" s="114" t="e">
        <f>IF(revenueReduction&gt;0.3,MAX(IF($B693="Non - avec lien de dépendance",MIN(2258,F693,$D693)*overallRate,MIN(2258,F693)*overallRate),ROUND(MAX(IF($B693="Non - avec lien de dépendance",0,MIN((0.75*F693),1694)),MIN(F693,(0.75*$D693),1694)),2)),IF($B693="Non - avec lien de dépendance",MIN(2258,F693,$D693)*overallRate,MIN(2258,F693)*overallRate))</f>
        <v>#VALUE!</v>
      </c>
    </row>
    <row r="694" spans="7:12" x14ac:dyDescent="0.5">
      <c r="G694" s="56" t="str">
        <f t="shared" si="30"/>
        <v>Effectuez l’étape 1</v>
      </c>
      <c r="H694" s="56" t="str">
        <f t="shared" si="31"/>
        <v>Effectuez l’étape 1</v>
      </c>
      <c r="I694" s="3">
        <f t="shared" si="32"/>
        <v>0</v>
      </c>
      <c r="K694" s="114" t="e">
        <f>IF(revenueReduction&gt;0.3,MAX(IF($B694="Non - avec lien de dépendance",MIN(2258,E694,$D694)*overallRate,MIN(2258,E694)*overallRate),ROUND(MAX(IF($B694="Non - avec lien de dépendance",0,MIN((0.75*E694),1694)),MIN(E694,(0.75*$D694),1694)),2)),IF($B694="Non - avec lien de dépendance",MIN(2258,E694,$D694)*overallRate,MIN(2258,E694)*overallRate))</f>
        <v>#VALUE!</v>
      </c>
      <c r="L694" s="114" t="e">
        <f>IF(revenueReduction&gt;0.3,MAX(IF($B694="Non - avec lien de dépendance",MIN(2258,F694,$D694)*overallRate,MIN(2258,F694)*overallRate),ROUND(MAX(IF($B694="Non - avec lien de dépendance",0,MIN((0.75*F694),1694)),MIN(F694,(0.75*$D694),1694)),2)),IF($B694="Non - avec lien de dépendance",MIN(2258,F694,$D694)*overallRate,MIN(2258,F694)*overallRate))</f>
        <v>#VALUE!</v>
      </c>
    </row>
    <row r="695" spans="7:12" x14ac:dyDescent="0.5">
      <c r="G695" s="56" t="str">
        <f t="shared" si="30"/>
        <v>Effectuez l’étape 1</v>
      </c>
      <c r="H695" s="56" t="str">
        <f t="shared" si="31"/>
        <v>Effectuez l’étape 1</v>
      </c>
      <c r="I695" s="3">
        <f t="shared" si="32"/>
        <v>0</v>
      </c>
      <c r="K695" s="114" t="e">
        <f>IF(revenueReduction&gt;0.3,MAX(IF($B695="Non - avec lien de dépendance",MIN(2258,E695,$D695)*overallRate,MIN(2258,E695)*overallRate),ROUND(MAX(IF($B695="Non - avec lien de dépendance",0,MIN((0.75*E695),1694)),MIN(E695,(0.75*$D695),1694)),2)),IF($B695="Non - avec lien de dépendance",MIN(2258,E695,$D695)*overallRate,MIN(2258,E695)*overallRate))</f>
        <v>#VALUE!</v>
      </c>
      <c r="L695" s="114" t="e">
        <f>IF(revenueReduction&gt;0.3,MAX(IF($B695="Non - avec lien de dépendance",MIN(2258,F695,$D695)*overallRate,MIN(2258,F695)*overallRate),ROUND(MAX(IF($B695="Non - avec lien de dépendance",0,MIN((0.75*F695),1694)),MIN(F695,(0.75*$D695),1694)),2)),IF($B695="Non - avec lien de dépendance",MIN(2258,F695,$D695)*overallRate,MIN(2258,F695)*overallRate))</f>
        <v>#VALUE!</v>
      </c>
    </row>
    <row r="696" spans="7:12" x14ac:dyDescent="0.5">
      <c r="G696" s="56" t="str">
        <f t="shared" si="30"/>
        <v>Effectuez l’étape 1</v>
      </c>
      <c r="H696" s="56" t="str">
        <f t="shared" si="31"/>
        <v>Effectuez l’étape 1</v>
      </c>
      <c r="I696" s="3">
        <f t="shared" si="32"/>
        <v>0</v>
      </c>
      <c r="K696" s="114" t="e">
        <f>IF(revenueReduction&gt;0.3,MAX(IF($B696="Non - avec lien de dépendance",MIN(2258,E696,$D696)*overallRate,MIN(2258,E696)*overallRate),ROUND(MAX(IF($B696="Non - avec lien de dépendance",0,MIN((0.75*E696),1694)),MIN(E696,(0.75*$D696),1694)),2)),IF($B696="Non - avec lien de dépendance",MIN(2258,E696,$D696)*overallRate,MIN(2258,E696)*overallRate))</f>
        <v>#VALUE!</v>
      </c>
      <c r="L696" s="114" t="e">
        <f>IF(revenueReduction&gt;0.3,MAX(IF($B696="Non - avec lien de dépendance",MIN(2258,F696,$D696)*overallRate,MIN(2258,F696)*overallRate),ROUND(MAX(IF($B696="Non - avec lien de dépendance",0,MIN((0.75*F696),1694)),MIN(F696,(0.75*$D696),1694)),2)),IF($B696="Non - avec lien de dépendance",MIN(2258,F696,$D696)*overallRate,MIN(2258,F696)*overallRate))</f>
        <v>#VALUE!</v>
      </c>
    </row>
    <row r="697" spans="7:12" x14ac:dyDescent="0.5">
      <c r="G697" s="56" t="str">
        <f t="shared" si="30"/>
        <v>Effectuez l’étape 1</v>
      </c>
      <c r="H697" s="56" t="str">
        <f t="shared" si="31"/>
        <v>Effectuez l’étape 1</v>
      </c>
      <c r="I697" s="3">
        <f t="shared" si="32"/>
        <v>0</v>
      </c>
      <c r="K697" s="114" t="e">
        <f>IF(revenueReduction&gt;0.3,MAX(IF($B697="Non - avec lien de dépendance",MIN(2258,E697,$D697)*overallRate,MIN(2258,E697)*overallRate),ROUND(MAX(IF($B697="Non - avec lien de dépendance",0,MIN((0.75*E697),1694)),MIN(E697,(0.75*$D697),1694)),2)),IF($B697="Non - avec lien de dépendance",MIN(2258,E697,$D697)*overallRate,MIN(2258,E697)*overallRate))</f>
        <v>#VALUE!</v>
      </c>
      <c r="L697" s="114" t="e">
        <f>IF(revenueReduction&gt;0.3,MAX(IF($B697="Non - avec lien de dépendance",MIN(2258,F697,$D697)*overallRate,MIN(2258,F697)*overallRate),ROUND(MAX(IF($B697="Non - avec lien de dépendance",0,MIN((0.75*F697),1694)),MIN(F697,(0.75*$D697),1694)),2)),IF($B697="Non - avec lien de dépendance",MIN(2258,F697,$D697)*overallRate,MIN(2258,F697)*overallRate))</f>
        <v>#VALUE!</v>
      </c>
    </row>
    <row r="698" spans="7:12" x14ac:dyDescent="0.5">
      <c r="G698" s="56" t="str">
        <f t="shared" si="30"/>
        <v>Effectuez l’étape 1</v>
      </c>
      <c r="H698" s="56" t="str">
        <f t="shared" si="31"/>
        <v>Effectuez l’étape 1</v>
      </c>
      <c r="I698" s="3">
        <f t="shared" si="32"/>
        <v>0</v>
      </c>
      <c r="K698" s="114" t="e">
        <f>IF(revenueReduction&gt;0.3,MAX(IF($B698="Non - avec lien de dépendance",MIN(2258,E698,$D698)*overallRate,MIN(2258,E698)*overallRate),ROUND(MAX(IF($B698="Non - avec lien de dépendance",0,MIN((0.75*E698),1694)),MIN(E698,(0.75*$D698),1694)),2)),IF($B698="Non - avec lien de dépendance",MIN(2258,E698,$D698)*overallRate,MIN(2258,E698)*overallRate))</f>
        <v>#VALUE!</v>
      </c>
      <c r="L698" s="114" t="e">
        <f>IF(revenueReduction&gt;0.3,MAX(IF($B698="Non - avec lien de dépendance",MIN(2258,F698,$D698)*overallRate,MIN(2258,F698)*overallRate),ROUND(MAX(IF($B698="Non - avec lien de dépendance",0,MIN((0.75*F698),1694)),MIN(F698,(0.75*$D698),1694)),2)),IF($B698="Non - avec lien de dépendance",MIN(2258,F698,$D698)*overallRate,MIN(2258,F698)*overallRate))</f>
        <v>#VALUE!</v>
      </c>
    </row>
    <row r="699" spans="7:12" x14ac:dyDescent="0.5">
      <c r="G699" s="56" t="str">
        <f t="shared" si="30"/>
        <v>Effectuez l’étape 1</v>
      </c>
      <c r="H699" s="56" t="str">
        <f t="shared" si="31"/>
        <v>Effectuez l’étape 1</v>
      </c>
      <c r="I699" s="3">
        <f t="shared" si="32"/>
        <v>0</v>
      </c>
      <c r="K699" s="114" t="e">
        <f>IF(revenueReduction&gt;0.3,MAX(IF($B699="Non - avec lien de dépendance",MIN(2258,E699,$D699)*overallRate,MIN(2258,E699)*overallRate),ROUND(MAX(IF($B699="Non - avec lien de dépendance",0,MIN((0.75*E699),1694)),MIN(E699,(0.75*$D699),1694)),2)),IF($B699="Non - avec lien de dépendance",MIN(2258,E699,$D699)*overallRate,MIN(2258,E699)*overallRate))</f>
        <v>#VALUE!</v>
      </c>
      <c r="L699" s="114" t="e">
        <f>IF(revenueReduction&gt;0.3,MAX(IF($B699="Non - avec lien de dépendance",MIN(2258,F699,$D699)*overallRate,MIN(2258,F699)*overallRate),ROUND(MAX(IF($B699="Non - avec lien de dépendance",0,MIN((0.75*F699),1694)),MIN(F699,(0.75*$D699),1694)),2)),IF($B699="Non - avec lien de dépendance",MIN(2258,F699,$D699)*overallRate,MIN(2258,F699)*overallRate))</f>
        <v>#VALUE!</v>
      </c>
    </row>
    <row r="700" spans="7:12" x14ac:dyDescent="0.5">
      <c r="G700" s="56" t="str">
        <f t="shared" si="30"/>
        <v>Effectuez l’étape 1</v>
      </c>
      <c r="H700" s="56" t="str">
        <f t="shared" si="31"/>
        <v>Effectuez l’étape 1</v>
      </c>
      <c r="I700" s="3">
        <f t="shared" si="32"/>
        <v>0</v>
      </c>
      <c r="K700" s="114" t="e">
        <f>IF(revenueReduction&gt;0.3,MAX(IF($B700="Non - avec lien de dépendance",MIN(2258,E700,$D700)*overallRate,MIN(2258,E700)*overallRate),ROUND(MAX(IF($B700="Non - avec lien de dépendance",0,MIN((0.75*E700),1694)),MIN(E700,(0.75*$D700),1694)),2)),IF($B700="Non - avec lien de dépendance",MIN(2258,E700,$D700)*overallRate,MIN(2258,E700)*overallRate))</f>
        <v>#VALUE!</v>
      </c>
      <c r="L700" s="114" t="e">
        <f>IF(revenueReduction&gt;0.3,MAX(IF($B700="Non - avec lien de dépendance",MIN(2258,F700,$D700)*overallRate,MIN(2258,F700)*overallRate),ROUND(MAX(IF($B700="Non - avec lien de dépendance",0,MIN((0.75*F700),1694)),MIN(F700,(0.75*$D700),1694)),2)),IF($B700="Non - avec lien de dépendance",MIN(2258,F700,$D700)*overallRate,MIN(2258,F700)*overallRate))</f>
        <v>#VALUE!</v>
      </c>
    </row>
    <row r="701" spans="7:12" x14ac:dyDescent="0.5">
      <c r="G701" s="56" t="str">
        <f t="shared" si="30"/>
        <v>Effectuez l’étape 1</v>
      </c>
      <c r="H701" s="56" t="str">
        <f t="shared" si="31"/>
        <v>Effectuez l’étape 1</v>
      </c>
      <c r="I701" s="3">
        <f t="shared" si="32"/>
        <v>0</v>
      </c>
      <c r="K701" s="114" t="e">
        <f>IF(revenueReduction&gt;0.3,MAX(IF($B701="Non - avec lien de dépendance",MIN(2258,E701,$D701)*overallRate,MIN(2258,E701)*overallRate),ROUND(MAX(IF($B701="Non - avec lien de dépendance",0,MIN((0.75*E701),1694)),MIN(E701,(0.75*$D701),1694)),2)),IF($B701="Non - avec lien de dépendance",MIN(2258,E701,$D701)*overallRate,MIN(2258,E701)*overallRate))</f>
        <v>#VALUE!</v>
      </c>
      <c r="L701" s="114" t="e">
        <f>IF(revenueReduction&gt;0.3,MAX(IF($B701="Non - avec lien de dépendance",MIN(2258,F701,$D701)*overallRate,MIN(2258,F701)*overallRate),ROUND(MAX(IF($B701="Non - avec lien de dépendance",0,MIN((0.75*F701),1694)),MIN(F701,(0.75*$D701),1694)),2)),IF($B701="Non - avec lien de dépendance",MIN(2258,F701,$D701)*overallRate,MIN(2258,F701)*overallRate))</f>
        <v>#VALUE!</v>
      </c>
    </row>
    <row r="702" spans="7:12" x14ac:dyDescent="0.5">
      <c r="G702" s="56" t="str">
        <f t="shared" si="30"/>
        <v>Effectuez l’étape 1</v>
      </c>
      <c r="H702" s="56" t="str">
        <f t="shared" si="31"/>
        <v>Effectuez l’étape 1</v>
      </c>
      <c r="I702" s="3">
        <f t="shared" si="32"/>
        <v>0</v>
      </c>
      <c r="K702" s="114" t="e">
        <f>IF(revenueReduction&gt;0.3,MAX(IF($B702="Non - avec lien de dépendance",MIN(2258,E702,$D702)*overallRate,MIN(2258,E702)*overallRate),ROUND(MAX(IF($B702="Non - avec lien de dépendance",0,MIN((0.75*E702),1694)),MIN(E702,(0.75*$D702),1694)),2)),IF($B702="Non - avec lien de dépendance",MIN(2258,E702,$D702)*overallRate,MIN(2258,E702)*overallRate))</f>
        <v>#VALUE!</v>
      </c>
      <c r="L702" s="114" t="e">
        <f>IF(revenueReduction&gt;0.3,MAX(IF($B702="Non - avec lien de dépendance",MIN(2258,F702,$D702)*overallRate,MIN(2258,F702)*overallRate),ROUND(MAX(IF($B702="Non - avec lien de dépendance",0,MIN((0.75*F702),1694)),MIN(F702,(0.75*$D702),1694)),2)),IF($B702="Non - avec lien de dépendance",MIN(2258,F702,$D702)*overallRate,MIN(2258,F702)*overallRate))</f>
        <v>#VALUE!</v>
      </c>
    </row>
    <row r="703" spans="7:12" x14ac:dyDescent="0.5">
      <c r="G703" s="56" t="str">
        <f t="shared" si="30"/>
        <v>Effectuez l’étape 1</v>
      </c>
      <c r="H703" s="56" t="str">
        <f t="shared" si="31"/>
        <v>Effectuez l’étape 1</v>
      </c>
      <c r="I703" s="3">
        <f t="shared" si="32"/>
        <v>0</v>
      </c>
      <c r="K703" s="114" t="e">
        <f>IF(revenueReduction&gt;0.3,MAX(IF($B703="Non - avec lien de dépendance",MIN(2258,E703,$D703)*overallRate,MIN(2258,E703)*overallRate),ROUND(MAX(IF($B703="Non - avec lien de dépendance",0,MIN((0.75*E703),1694)),MIN(E703,(0.75*$D703),1694)),2)),IF($B703="Non - avec lien de dépendance",MIN(2258,E703,$D703)*overallRate,MIN(2258,E703)*overallRate))</f>
        <v>#VALUE!</v>
      </c>
      <c r="L703" s="114" t="e">
        <f>IF(revenueReduction&gt;0.3,MAX(IF($B703="Non - avec lien de dépendance",MIN(2258,F703,$D703)*overallRate,MIN(2258,F703)*overallRate),ROUND(MAX(IF($B703="Non - avec lien de dépendance",0,MIN((0.75*F703),1694)),MIN(F703,(0.75*$D703),1694)),2)),IF($B703="Non - avec lien de dépendance",MIN(2258,F703,$D703)*overallRate,MIN(2258,F703)*overallRate))</f>
        <v>#VALUE!</v>
      </c>
    </row>
    <row r="704" spans="7:12" x14ac:dyDescent="0.5">
      <c r="G704" s="56" t="str">
        <f t="shared" si="30"/>
        <v>Effectuez l’étape 1</v>
      </c>
      <c r="H704" s="56" t="str">
        <f t="shared" si="31"/>
        <v>Effectuez l’étape 1</v>
      </c>
      <c r="I704" s="3">
        <f t="shared" si="32"/>
        <v>0</v>
      </c>
      <c r="K704" s="114" t="e">
        <f>IF(revenueReduction&gt;0.3,MAX(IF($B704="Non - avec lien de dépendance",MIN(2258,E704,$D704)*overallRate,MIN(2258,E704)*overallRate),ROUND(MAX(IF($B704="Non - avec lien de dépendance",0,MIN((0.75*E704),1694)),MIN(E704,(0.75*$D704),1694)),2)),IF($B704="Non - avec lien de dépendance",MIN(2258,E704,$D704)*overallRate,MIN(2258,E704)*overallRate))</f>
        <v>#VALUE!</v>
      </c>
      <c r="L704" s="114" t="e">
        <f>IF(revenueReduction&gt;0.3,MAX(IF($B704="Non - avec lien de dépendance",MIN(2258,F704,$D704)*overallRate,MIN(2258,F704)*overallRate),ROUND(MAX(IF($B704="Non - avec lien de dépendance",0,MIN((0.75*F704),1694)),MIN(F704,(0.75*$D704),1694)),2)),IF($B704="Non - avec lien de dépendance",MIN(2258,F704,$D704)*overallRate,MIN(2258,F704)*overallRate))</f>
        <v>#VALUE!</v>
      </c>
    </row>
    <row r="705" spans="7:12" x14ac:dyDescent="0.5">
      <c r="G705" s="56" t="str">
        <f t="shared" si="30"/>
        <v>Effectuez l’étape 1</v>
      </c>
      <c r="H705" s="56" t="str">
        <f t="shared" si="31"/>
        <v>Effectuez l’étape 1</v>
      </c>
      <c r="I705" s="3">
        <f t="shared" si="32"/>
        <v>0</v>
      </c>
      <c r="K705" s="114" t="e">
        <f>IF(revenueReduction&gt;0.3,MAX(IF($B705="Non - avec lien de dépendance",MIN(2258,E705,$D705)*overallRate,MIN(2258,E705)*overallRate),ROUND(MAX(IF($B705="Non - avec lien de dépendance",0,MIN((0.75*E705),1694)),MIN(E705,(0.75*$D705),1694)),2)),IF($B705="Non - avec lien de dépendance",MIN(2258,E705,$D705)*overallRate,MIN(2258,E705)*overallRate))</f>
        <v>#VALUE!</v>
      </c>
      <c r="L705" s="114" t="e">
        <f>IF(revenueReduction&gt;0.3,MAX(IF($B705="Non - avec lien de dépendance",MIN(2258,F705,$D705)*overallRate,MIN(2258,F705)*overallRate),ROUND(MAX(IF($B705="Non - avec lien de dépendance",0,MIN((0.75*F705),1694)),MIN(F705,(0.75*$D705),1694)),2)),IF($B705="Non - avec lien de dépendance",MIN(2258,F705,$D705)*overallRate,MIN(2258,F705)*overallRate))</f>
        <v>#VALUE!</v>
      </c>
    </row>
    <row r="706" spans="7:12" x14ac:dyDescent="0.5">
      <c r="G706" s="56" t="str">
        <f t="shared" si="30"/>
        <v>Effectuez l’étape 1</v>
      </c>
      <c r="H706" s="56" t="str">
        <f t="shared" si="31"/>
        <v>Effectuez l’étape 1</v>
      </c>
      <c r="I706" s="3">
        <f t="shared" si="32"/>
        <v>0</v>
      </c>
      <c r="K706" s="114" t="e">
        <f>IF(revenueReduction&gt;0.3,MAX(IF($B706="Non - avec lien de dépendance",MIN(2258,E706,$D706)*overallRate,MIN(2258,E706)*overallRate),ROUND(MAX(IF($B706="Non - avec lien de dépendance",0,MIN((0.75*E706),1694)),MIN(E706,(0.75*$D706),1694)),2)),IF($B706="Non - avec lien de dépendance",MIN(2258,E706,$D706)*overallRate,MIN(2258,E706)*overallRate))</f>
        <v>#VALUE!</v>
      </c>
      <c r="L706" s="114" t="e">
        <f>IF(revenueReduction&gt;0.3,MAX(IF($B706="Non - avec lien de dépendance",MIN(2258,F706,$D706)*overallRate,MIN(2258,F706)*overallRate),ROUND(MAX(IF($B706="Non - avec lien de dépendance",0,MIN((0.75*F706),1694)),MIN(F706,(0.75*$D706),1694)),2)),IF($B706="Non - avec lien de dépendance",MIN(2258,F706,$D706)*overallRate,MIN(2258,F706)*overallRate))</f>
        <v>#VALUE!</v>
      </c>
    </row>
    <row r="707" spans="7:12" x14ac:dyDescent="0.5">
      <c r="G707" s="56" t="str">
        <f t="shared" si="30"/>
        <v>Effectuez l’étape 1</v>
      </c>
      <c r="H707" s="56" t="str">
        <f t="shared" si="31"/>
        <v>Effectuez l’étape 1</v>
      </c>
      <c r="I707" s="3">
        <f t="shared" si="32"/>
        <v>0</v>
      </c>
      <c r="K707" s="114" t="e">
        <f>IF(revenueReduction&gt;0.3,MAX(IF($B707="Non - avec lien de dépendance",MIN(2258,E707,$D707)*overallRate,MIN(2258,E707)*overallRate),ROUND(MAX(IF($B707="Non - avec lien de dépendance",0,MIN((0.75*E707),1694)),MIN(E707,(0.75*$D707),1694)),2)),IF($B707="Non - avec lien de dépendance",MIN(2258,E707,$D707)*overallRate,MIN(2258,E707)*overallRate))</f>
        <v>#VALUE!</v>
      </c>
      <c r="L707" s="114" t="e">
        <f>IF(revenueReduction&gt;0.3,MAX(IF($B707="Non - avec lien de dépendance",MIN(2258,F707,$D707)*overallRate,MIN(2258,F707)*overallRate),ROUND(MAX(IF($B707="Non - avec lien de dépendance",0,MIN((0.75*F707),1694)),MIN(F707,(0.75*$D707),1694)),2)),IF($B707="Non - avec lien de dépendance",MIN(2258,F707,$D707)*overallRate,MIN(2258,F707)*overallRate))</f>
        <v>#VALUE!</v>
      </c>
    </row>
    <row r="708" spans="7:12" x14ac:dyDescent="0.5">
      <c r="G708" s="56" t="str">
        <f t="shared" si="30"/>
        <v>Effectuez l’étape 1</v>
      </c>
      <c r="H708" s="56" t="str">
        <f t="shared" si="31"/>
        <v>Effectuez l’étape 1</v>
      </c>
      <c r="I708" s="3">
        <f t="shared" si="32"/>
        <v>0</v>
      </c>
      <c r="K708" s="114" t="e">
        <f>IF(revenueReduction&gt;0.3,MAX(IF($B708="Non - avec lien de dépendance",MIN(2258,E708,$D708)*overallRate,MIN(2258,E708)*overallRate),ROUND(MAX(IF($B708="Non - avec lien de dépendance",0,MIN((0.75*E708),1694)),MIN(E708,(0.75*$D708),1694)),2)),IF($B708="Non - avec lien de dépendance",MIN(2258,E708,$D708)*overallRate,MIN(2258,E708)*overallRate))</f>
        <v>#VALUE!</v>
      </c>
      <c r="L708" s="114" t="e">
        <f>IF(revenueReduction&gt;0.3,MAX(IF($B708="Non - avec lien de dépendance",MIN(2258,F708,$D708)*overallRate,MIN(2258,F708)*overallRate),ROUND(MAX(IF($B708="Non - avec lien de dépendance",0,MIN((0.75*F708),1694)),MIN(F708,(0.75*$D708),1694)),2)),IF($B708="Non - avec lien de dépendance",MIN(2258,F708,$D708)*overallRate,MIN(2258,F708)*overallRate))</f>
        <v>#VALUE!</v>
      </c>
    </row>
    <row r="709" spans="7:12" x14ac:dyDescent="0.5">
      <c r="G709" s="56" t="str">
        <f t="shared" si="30"/>
        <v>Effectuez l’étape 1</v>
      </c>
      <c r="H709" s="56" t="str">
        <f t="shared" si="31"/>
        <v>Effectuez l’étape 1</v>
      </c>
      <c r="I709" s="3">
        <f t="shared" si="32"/>
        <v>0</v>
      </c>
      <c r="K709" s="114" t="e">
        <f>IF(revenueReduction&gt;0.3,MAX(IF($B709="Non - avec lien de dépendance",MIN(2258,E709,$D709)*overallRate,MIN(2258,E709)*overallRate),ROUND(MAX(IF($B709="Non - avec lien de dépendance",0,MIN((0.75*E709),1694)),MIN(E709,(0.75*$D709),1694)),2)),IF($B709="Non - avec lien de dépendance",MIN(2258,E709,$D709)*overallRate,MIN(2258,E709)*overallRate))</f>
        <v>#VALUE!</v>
      </c>
      <c r="L709" s="114" t="e">
        <f>IF(revenueReduction&gt;0.3,MAX(IF($B709="Non - avec lien de dépendance",MIN(2258,F709,$D709)*overallRate,MIN(2258,F709)*overallRate),ROUND(MAX(IF($B709="Non - avec lien de dépendance",0,MIN((0.75*F709),1694)),MIN(F709,(0.75*$D709),1694)),2)),IF($B709="Non - avec lien de dépendance",MIN(2258,F709,$D709)*overallRate,MIN(2258,F709)*overallRate))</f>
        <v>#VALUE!</v>
      </c>
    </row>
    <row r="710" spans="7:12" x14ac:dyDescent="0.5">
      <c r="G710" s="56" t="str">
        <f t="shared" ref="G710:G773" si="33">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34">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32"/>
        <v>0</v>
      </c>
      <c r="K710" s="114" t="e">
        <f>IF(revenueReduction&gt;0.3,MAX(IF($B710="Non - avec lien de dépendance",MIN(2258,E710,$D710)*overallRate,MIN(2258,E710)*overallRate),ROUND(MAX(IF($B710="Non - avec lien de dépendance",0,MIN((0.75*E710),1694)),MIN(E710,(0.75*$D710),1694)),2)),IF($B710="Non - avec lien de dépendance",MIN(2258,E710,$D710)*overallRate,MIN(2258,E710)*overallRate))</f>
        <v>#VALUE!</v>
      </c>
      <c r="L710" s="114" t="e">
        <f>IF(revenueReduction&gt;0.3,MAX(IF($B710="Non - avec lien de dépendance",MIN(2258,F710,$D710)*overallRate,MIN(2258,F710)*overallRate),ROUND(MAX(IF($B710="Non - avec lien de dépendance",0,MIN((0.75*F710),1694)),MIN(F710,(0.75*$D710),1694)),2)),IF($B710="Non - avec lien de dépendance",MIN(2258,F710,$D710)*overallRate,MIN(2258,F710)*overallRate))</f>
        <v>#VALUE!</v>
      </c>
    </row>
    <row r="711" spans="7:12" x14ac:dyDescent="0.5">
      <c r="G711" s="56" t="str">
        <f t="shared" si="33"/>
        <v>Effectuez l’étape 1</v>
      </c>
      <c r="H711" s="56" t="str">
        <f t="shared" si="34"/>
        <v>Effectuez l’étape 1</v>
      </c>
      <c r="I711" s="3">
        <f t="shared" ref="I711:I774" si="35">IF(AND(COUNT(B711:F711)&gt;0,OR(COUNT(D711:F711)&lt;&gt;3,ISBLANK(B711))),"Fill out all amounts",SUM(G711:H711))</f>
        <v>0</v>
      </c>
      <c r="K711" s="114" t="e">
        <f>IF(revenueReduction&gt;0.3,MAX(IF($B711="Non - avec lien de dépendance",MIN(2258,E711,$D711)*overallRate,MIN(2258,E711)*overallRate),ROUND(MAX(IF($B711="Non - avec lien de dépendance",0,MIN((0.75*E711),1694)),MIN(E711,(0.75*$D711),1694)),2)),IF($B711="Non - avec lien de dépendance",MIN(2258,E711,$D711)*overallRate,MIN(2258,E711)*overallRate))</f>
        <v>#VALUE!</v>
      </c>
      <c r="L711" s="114" t="e">
        <f>IF(revenueReduction&gt;0.3,MAX(IF($B711="Non - avec lien de dépendance",MIN(2258,F711,$D711)*overallRate,MIN(2258,F711)*overallRate),ROUND(MAX(IF($B711="Non - avec lien de dépendance",0,MIN((0.75*F711),1694)),MIN(F711,(0.75*$D711),1694)),2)),IF($B711="Non - avec lien de dépendance",MIN(2258,F711,$D711)*overallRate,MIN(2258,F711)*overallRate))</f>
        <v>#VALUE!</v>
      </c>
    </row>
    <row r="712" spans="7:12" x14ac:dyDescent="0.5">
      <c r="G712" s="56" t="str">
        <f t="shared" si="33"/>
        <v>Effectuez l’étape 1</v>
      </c>
      <c r="H712" s="56" t="str">
        <f t="shared" si="34"/>
        <v>Effectuez l’étape 1</v>
      </c>
      <c r="I712" s="3">
        <f t="shared" si="35"/>
        <v>0</v>
      </c>
      <c r="K712" s="114" t="e">
        <f>IF(revenueReduction&gt;0.3,MAX(IF($B712="Non - avec lien de dépendance",MIN(2258,E712,$D712)*overallRate,MIN(2258,E712)*overallRate),ROUND(MAX(IF($B712="Non - avec lien de dépendance",0,MIN((0.75*E712),1694)),MIN(E712,(0.75*$D712),1694)),2)),IF($B712="Non - avec lien de dépendance",MIN(2258,E712,$D712)*overallRate,MIN(2258,E712)*overallRate))</f>
        <v>#VALUE!</v>
      </c>
      <c r="L712" s="114" t="e">
        <f>IF(revenueReduction&gt;0.3,MAX(IF($B712="Non - avec lien de dépendance",MIN(2258,F712,$D712)*overallRate,MIN(2258,F712)*overallRate),ROUND(MAX(IF($B712="Non - avec lien de dépendance",0,MIN((0.75*F712),1694)),MIN(F712,(0.75*$D712),1694)),2)),IF($B712="Non - avec lien de dépendance",MIN(2258,F712,$D712)*overallRate,MIN(2258,F712)*overallRate))</f>
        <v>#VALUE!</v>
      </c>
    </row>
    <row r="713" spans="7:12" x14ac:dyDescent="0.5">
      <c r="G713" s="56" t="str">
        <f t="shared" si="33"/>
        <v>Effectuez l’étape 1</v>
      </c>
      <c r="H713" s="56" t="str">
        <f t="shared" si="34"/>
        <v>Effectuez l’étape 1</v>
      </c>
      <c r="I713" s="3">
        <f t="shared" si="35"/>
        <v>0</v>
      </c>
      <c r="K713" s="114" t="e">
        <f>IF(revenueReduction&gt;0.3,MAX(IF($B713="Non - avec lien de dépendance",MIN(2258,E713,$D713)*overallRate,MIN(2258,E713)*overallRate),ROUND(MAX(IF($B713="Non - avec lien de dépendance",0,MIN((0.75*E713),1694)),MIN(E713,(0.75*$D713),1694)),2)),IF($B713="Non - avec lien de dépendance",MIN(2258,E713,$D713)*overallRate,MIN(2258,E713)*overallRate))</f>
        <v>#VALUE!</v>
      </c>
      <c r="L713" s="114" t="e">
        <f>IF(revenueReduction&gt;0.3,MAX(IF($B713="Non - avec lien de dépendance",MIN(2258,F713,$D713)*overallRate,MIN(2258,F713)*overallRate),ROUND(MAX(IF($B713="Non - avec lien de dépendance",0,MIN((0.75*F713),1694)),MIN(F713,(0.75*$D713),1694)),2)),IF($B713="Non - avec lien de dépendance",MIN(2258,F713,$D713)*overallRate,MIN(2258,F713)*overallRate))</f>
        <v>#VALUE!</v>
      </c>
    </row>
    <row r="714" spans="7:12" x14ac:dyDescent="0.5">
      <c r="G714" s="56" t="str">
        <f t="shared" si="33"/>
        <v>Effectuez l’étape 1</v>
      </c>
      <c r="H714" s="56" t="str">
        <f t="shared" si="34"/>
        <v>Effectuez l’étape 1</v>
      </c>
      <c r="I714" s="3">
        <f t="shared" si="35"/>
        <v>0</v>
      </c>
      <c r="K714" s="114" t="e">
        <f>IF(revenueReduction&gt;0.3,MAX(IF($B714="Non - avec lien de dépendance",MIN(2258,E714,$D714)*overallRate,MIN(2258,E714)*overallRate),ROUND(MAX(IF($B714="Non - avec lien de dépendance",0,MIN((0.75*E714),1694)),MIN(E714,(0.75*$D714),1694)),2)),IF($B714="Non - avec lien de dépendance",MIN(2258,E714,$D714)*overallRate,MIN(2258,E714)*overallRate))</f>
        <v>#VALUE!</v>
      </c>
      <c r="L714" s="114" t="e">
        <f>IF(revenueReduction&gt;0.3,MAX(IF($B714="Non - avec lien de dépendance",MIN(2258,F714,$D714)*overallRate,MIN(2258,F714)*overallRate),ROUND(MAX(IF($B714="Non - avec lien de dépendance",0,MIN((0.75*F714),1694)),MIN(F714,(0.75*$D714),1694)),2)),IF($B714="Non - avec lien de dépendance",MIN(2258,F714,$D714)*overallRate,MIN(2258,F714)*overallRate))</f>
        <v>#VALUE!</v>
      </c>
    </row>
    <row r="715" spans="7:12" x14ac:dyDescent="0.5">
      <c r="G715" s="56" t="str">
        <f t="shared" si="33"/>
        <v>Effectuez l’étape 1</v>
      </c>
      <c r="H715" s="56" t="str">
        <f t="shared" si="34"/>
        <v>Effectuez l’étape 1</v>
      </c>
      <c r="I715" s="3">
        <f t="shared" si="35"/>
        <v>0</v>
      </c>
      <c r="K715" s="114" t="e">
        <f>IF(revenueReduction&gt;0.3,MAX(IF($B715="Non - avec lien de dépendance",MIN(2258,E715,$D715)*overallRate,MIN(2258,E715)*overallRate),ROUND(MAX(IF($B715="Non - avec lien de dépendance",0,MIN((0.75*E715),1694)),MIN(E715,(0.75*$D715),1694)),2)),IF($B715="Non - avec lien de dépendance",MIN(2258,E715,$D715)*overallRate,MIN(2258,E715)*overallRate))</f>
        <v>#VALUE!</v>
      </c>
      <c r="L715" s="114" t="e">
        <f>IF(revenueReduction&gt;0.3,MAX(IF($B715="Non - avec lien de dépendance",MIN(2258,F715,$D715)*overallRate,MIN(2258,F715)*overallRate),ROUND(MAX(IF($B715="Non - avec lien de dépendance",0,MIN((0.75*F715),1694)),MIN(F715,(0.75*$D715),1694)),2)),IF($B715="Non - avec lien de dépendance",MIN(2258,F715,$D715)*overallRate,MIN(2258,F715)*overallRate))</f>
        <v>#VALUE!</v>
      </c>
    </row>
    <row r="716" spans="7:12" x14ac:dyDescent="0.5">
      <c r="G716" s="56" t="str">
        <f t="shared" si="33"/>
        <v>Effectuez l’étape 1</v>
      </c>
      <c r="H716" s="56" t="str">
        <f t="shared" si="34"/>
        <v>Effectuez l’étape 1</v>
      </c>
      <c r="I716" s="3">
        <f t="shared" si="35"/>
        <v>0</v>
      </c>
      <c r="K716" s="114" t="e">
        <f>IF(revenueReduction&gt;0.3,MAX(IF($B716="Non - avec lien de dépendance",MIN(2258,E716,$D716)*overallRate,MIN(2258,E716)*overallRate),ROUND(MAX(IF($B716="Non - avec lien de dépendance",0,MIN((0.75*E716),1694)),MIN(E716,(0.75*$D716),1694)),2)),IF($B716="Non - avec lien de dépendance",MIN(2258,E716,$D716)*overallRate,MIN(2258,E716)*overallRate))</f>
        <v>#VALUE!</v>
      </c>
      <c r="L716" s="114" t="e">
        <f>IF(revenueReduction&gt;0.3,MAX(IF($B716="Non - avec lien de dépendance",MIN(2258,F716,$D716)*overallRate,MIN(2258,F716)*overallRate),ROUND(MAX(IF($B716="Non - avec lien de dépendance",0,MIN((0.75*F716),1694)),MIN(F716,(0.75*$D716),1694)),2)),IF($B716="Non - avec lien de dépendance",MIN(2258,F716,$D716)*overallRate,MIN(2258,F716)*overallRate))</f>
        <v>#VALUE!</v>
      </c>
    </row>
    <row r="717" spans="7:12" x14ac:dyDescent="0.5">
      <c r="G717" s="56" t="str">
        <f t="shared" si="33"/>
        <v>Effectuez l’étape 1</v>
      </c>
      <c r="H717" s="56" t="str">
        <f t="shared" si="34"/>
        <v>Effectuez l’étape 1</v>
      </c>
      <c r="I717" s="3">
        <f t="shared" si="35"/>
        <v>0</v>
      </c>
      <c r="K717" s="114" t="e">
        <f>IF(revenueReduction&gt;0.3,MAX(IF($B717="Non - avec lien de dépendance",MIN(2258,E717,$D717)*overallRate,MIN(2258,E717)*overallRate),ROUND(MAX(IF($B717="Non - avec lien de dépendance",0,MIN((0.75*E717),1694)),MIN(E717,(0.75*$D717),1694)),2)),IF($B717="Non - avec lien de dépendance",MIN(2258,E717,$D717)*overallRate,MIN(2258,E717)*overallRate))</f>
        <v>#VALUE!</v>
      </c>
      <c r="L717" s="114" t="e">
        <f>IF(revenueReduction&gt;0.3,MAX(IF($B717="Non - avec lien de dépendance",MIN(2258,F717,$D717)*overallRate,MIN(2258,F717)*overallRate),ROUND(MAX(IF($B717="Non - avec lien de dépendance",0,MIN((0.75*F717),1694)),MIN(F717,(0.75*$D717),1694)),2)),IF($B717="Non - avec lien de dépendance",MIN(2258,F717,$D717)*overallRate,MIN(2258,F717)*overallRate))</f>
        <v>#VALUE!</v>
      </c>
    </row>
    <row r="718" spans="7:12" x14ac:dyDescent="0.5">
      <c r="G718" s="56" t="str">
        <f t="shared" si="33"/>
        <v>Effectuez l’étape 1</v>
      </c>
      <c r="H718" s="56" t="str">
        <f t="shared" si="34"/>
        <v>Effectuez l’étape 1</v>
      </c>
      <c r="I718" s="3">
        <f t="shared" si="35"/>
        <v>0</v>
      </c>
      <c r="K718" s="114" t="e">
        <f>IF(revenueReduction&gt;0.3,MAX(IF($B718="Non - avec lien de dépendance",MIN(2258,E718,$D718)*overallRate,MIN(2258,E718)*overallRate),ROUND(MAX(IF($B718="Non - avec lien de dépendance",0,MIN((0.75*E718),1694)),MIN(E718,(0.75*$D718),1694)),2)),IF($B718="Non - avec lien de dépendance",MIN(2258,E718,$D718)*overallRate,MIN(2258,E718)*overallRate))</f>
        <v>#VALUE!</v>
      </c>
      <c r="L718" s="114" t="e">
        <f>IF(revenueReduction&gt;0.3,MAX(IF($B718="Non - avec lien de dépendance",MIN(2258,F718,$D718)*overallRate,MIN(2258,F718)*overallRate),ROUND(MAX(IF($B718="Non - avec lien de dépendance",0,MIN((0.75*F718),1694)),MIN(F718,(0.75*$D718),1694)),2)),IF($B718="Non - avec lien de dépendance",MIN(2258,F718,$D718)*overallRate,MIN(2258,F718)*overallRate))</f>
        <v>#VALUE!</v>
      </c>
    </row>
    <row r="719" spans="7:12" x14ac:dyDescent="0.5">
      <c r="G719" s="56" t="str">
        <f t="shared" si="33"/>
        <v>Effectuez l’étape 1</v>
      </c>
      <c r="H719" s="56" t="str">
        <f t="shared" si="34"/>
        <v>Effectuez l’étape 1</v>
      </c>
      <c r="I719" s="3">
        <f t="shared" si="35"/>
        <v>0</v>
      </c>
      <c r="K719" s="114" t="e">
        <f>IF(revenueReduction&gt;0.3,MAX(IF($B719="Non - avec lien de dépendance",MIN(2258,E719,$D719)*overallRate,MIN(2258,E719)*overallRate),ROUND(MAX(IF($B719="Non - avec lien de dépendance",0,MIN((0.75*E719),1694)),MIN(E719,(0.75*$D719),1694)),2)),IF($B719="Non - avec lien de dépendance",MIN(2258,E719,$D719)*overallRate,MIN(2258,E719)*overallRate))</f>
        <v>#VALUE!</v>
      </c>
      <c r="L719" s="114" t="e">
        <f>IF(revenueReduction&gt;0.3,MAX(IF($B719="Non - avec lien de dépendance",MIN(2258,F719,$D719)*overallRate,MIN(2258,F719)*overallRate),ROUND(MAX(IF($B719="Non - avec lien de dépendance",0,MIN((0.75*F719),1694)),MIN(F719,(0.75*$D719),1694)),2)),IF($B719="Non - avec lien de dépendance",MIN(2258,F719,$D719)*overallRate,MIN(2258,F719)*overallRate))</f>
        <v>#VALUE!</v>
      </c>
    </row>
    <row r="720" spans="7:12" x14ac:dyDescent="0.5">
      <c r="G720" s="56" t="str">
        <f t="shared" si="33"/>
        <v>Effectuez l’étape 1</v>
      </c>
      <c r="H720" s="56" t="str">
        <f t="shared" si="34"/>
        <v>Effectuez l’étape 1</v>
      </c>
      <c r="I720" s="3">
        <f t="shared" si="35"/>
        <v>0</v>
      </c>
      <c r="K720" s="114" t="e">
        <f>IF(revenueReduction&gt;0.3,MAX(IF($B720="Non - avec lien de dépendance",MIN(2258,E720,$D720)*overallRate,MIN(2258,E720)*overallRate),ROUND(MAX(IF($B720="Non - avec lien de dépendance",0,MIN((0.75*E720),1694)),MIN(E720,(0.75*$D720),1694)),2)),IF($B720="Non - avec lien de dépendance",MIN(2258,E720,$D720)*overallRate,MIN(2258,E720)*overallRate))</f>
        <v>#VALUE!</v>
      </c>
      <c r="L720" s="114" t="e">
        <f>IF(revenueReduction&gt;0.3,MAX(IF($B720="Non - avec lien de dépendance",MIN(2258,F720,$D720)*overallRate,MIN(2258,F720)*overallRate),ROUND(MAX(IF($B720="Non - avec lien de dépendance",0,MIN((0.75*F720),1694)),MIN(F720,(0.75*$D720),1694)),2)),IF($B720="Non - avec lien de dépendance",MIN(2258,F720,$D720)*overallRate,MIN(2258,F720)*overallRate))</f>
        <v>#VALUE!</v>
      </c>
    </row>
    <row r="721" spans="7:12" x14ac:dyDescent="0.5">
      <c r="G721" s="56" t="str">
        <f t="shared" si="33"/>
        <v>Effectuez l’étape 1</v>
      </c>
      <c r="H721" s="56" t="str">
        <f t="shared" si="34"/>
        <v>Effectuez l’étape 1</v>
      </c>
      <c r="I721" s="3">
        <f t="shared" si="35"/>
        <v>0</v>
      </c>
      <c r="K721" s="114" t="e">
        <f>IF(revenueReduction&gt;0.3,MAX(IF($B721="Non - avec lien de dépendance",MIN(2258,E721,$D721)*overallRate,MIN(2258,E721)*overallRate),ROUND(MAX(IF($B721="Non - avec lien de dépendance",0,MIN((0.75*E721),1694)),MIN(E721,(0.75*$D721),1694)),2)),IF($B721="Non - avec lien de dépendance",MIN(2258,E721,$D721)*overallRate,MIN(2258,E721)*overallRate))</f>
        <v>#VALUE!</v>
      </c>
      <c r="L721" s="114" t="e">
        <f>IF(revenueReduction&gt;0.3,MAX(IF($B721="Non - avec lien de dépendance",MIN(2258,F721,$D721)*overallRate,MIN(2258,F721)*overallRate),ROUND(MAX(IF($B721="Non - avec lien de dépendance",0,MIN((0.75*F721),1694)),MIN(F721,(0.75*$D721),1694)),2)),IF($B721="Non - avec lien de dépendance",MIN(2258,F721,$D721)*overallRate,MIN(2258,F721)*overallRate))</f>
        <v>#VALUE!</v>
      </c>
    </row>
    <row r="722" spans="7:12" x14ac:dyDescent="0.5">
      <c r="G722" s="56" t="str">
        <f t="shared" si="33"/>
        <v>Effectuez l’étape 1</v>
      </c>
      <c r="H722" s="56" t="str">
        <f t="shared" si="34"/>
        <v>Effectuez l’étape 1</v>
      </c>
      <c r="I722" s="3">
        <f t="shared" si="35"/>
        <v>0</v>
      </c>
      <c r="K722" s="114" t="e">
        <f>IF(revenueReduction&gt;0.3,MAX(IF($B722="Non - avec lien de dépendance",MIN(2258,E722,$D722)*overallRate,MIN(2258,E722)*overallRate),ROUND(MAX(IF($B722="Non - avec lien de dépendance",0,MIN((0.75*E722),1694)),MIN(E722,(0.75*$D722),1694)),2)),IF($B722="Non - avec lien de dépendance",MIN(2258,E722,$D722)*overallRate,MIN(2258,E722)*overallRate))</f>
        <v>#VALUE!</v>
      </c>
      <c r="L722" s="114" t="e">
        <f>IF(revenueReduction&gt;0.3,MAX(IF($B722="Non - avec lien de dépendance",MIN(2258,F722,$D722)*overallRate,MIN(2258,F722)*overallRate),ROUND(MAX(IF($B722="Non - avec lien de dépendance",0,MIN((0.75*F722),1694)),MIN(F722,(0.75*$D722),1694)),2)),IF($B722="Non - avec lien de dépendance",MIN(2258,F722,$D722)*overallRate,MIN(2258,F722)*overallRate))</f>
        <v>#VALUE!</v>
      </c>
    </row>
    <row r="723" spans="7:12" x14ac:dyDescent="0.5">
      <c r="G723" s="56" t="str">
        <f t="shared" si="33"/>
        <v>Effectuez l’étape 1</v>
      </c>
      <c r="H723" s="56" t="str">
        <f t="shared" si="34"/>
        <v>Effectuez l’étape 1</v>
      </c>
      <c r="I723" s="3">
        <f t="shared" si="35"/>
        <v>0</v>
      </c>
      <c r="K723" s="114" t="e">
        <f>IF(revenueReduction&gt;0.3,MAX(IF($B723="Non - avec lien de dépendance",MIN(2258,E723,$D723)*overallRate,MIN(2258,E723)*overallRate),ROUND(MAX(IF($B723="Non - avec lien de dépendance",0,MIN((0.75*E723),1694)),MIN(E723,(0.75*$D723),1694)),2)),IF($B723="Non - avec lien de dépendance",MIN(2258,E723,$D723)*overallRate,MIN(2258,E723)*overallRate))</f>
        <v>#VALUE!</v>
      </c>
      <c r="L723" s="114" t="e">
        <f>IF(revenueReduction&gt;0.3,MAX(IF($B723="Non - avec lien de dépendance",MIN(2258,F723,$D723)*overallRate,MIN(2258,F723)*overallRate),ROUND(MAX(IF($B723="Non - avec lien de dépendance",0,MIN((0.75*F723),1694)),MIN(F723,(0.75*$D723),1694)),2)),IF($B723="Non - avec lien de dépendance",MIN(2258,F723,$D723)*overallRate,MIN(2258,F723)*overallRate))</f>
        <v>#VALUE!</v>
      </c>
    </row>
    <row r="724" spans="7:12" x14ac:dyDescent="0.5">
      <c r="G724" s="56" t="str">
        <f t="shared" si="33"/>
        <v>Effectuez l’étape 1</v>
      </c>
      <c r="H724" s="56" t="str">
        <f t="shared" si="34"/>
        <v>Effectuez l’étape 1</v>
      </c>
      <c r="I724" s="3">
        <f t="shared" si="35"/>
        <v>0</v>
      </c>
      <c r="K724" s="114" t="e">
        <f>IF(revenueReduction&gt;0.3,MAX(IF($B724="Non - avec lien de dépendance",MIN(2258,E724,$D724)*overallRate,MIN(2258,E724)*overallRate),ROUND(MAX(IF($B724="Non - avec lien de dépendance",0,MIN((0.75*E724),1694)),MIN(E724,(0.75*$D724),1694)),2)),IF($B724="Non - avec lien de dépendance",MIN(2258,E724,$D724)*overallRate,MIN(2258,E724)*overallRate))</f>
        <v>#VALUE!</v>
      </c>
      <c r="L724" s="114" t="e">
        <f>IF(revenueReduction&gt;0.3,MAX(IF($B724="Non - avec lien de dépendance",MIN(2258,F724,$D724)*overallRate,MIN(2258,F724)*overallRate),ROUND(MAX(IF($B724="Non - avec lien de dépendance",0,MIN((0.75*F724),1694)),MIN(F724,(0.75*$D724),1694)),2)),IF($B724="Non - avec lien de dépendance",MIN(2258,F724,$D724)*overallRate,MIN(2258,F724)*overallRate))</f>
        <v>#VALUE!</v>
      </c>
    </row>
    <row r="725" spans="7:12" x14ac:dyDescent="0.5">
      <c r="G725" s="56" t="str">
        <f t="shared" si="33"/>
        <v>Effectuez l’étape 1</v>
      </c>
      <c r="H725" s="56" t="str">
        <f t="shared" si="34"/>
        <v>Effectuez l’étape 1</v>
      </c>
      <c r="I725" s="3">
        <f t="shared" si="35"/>
        <v>0</v>
      </c>
      <c r="K725" s="114" t="e">
        <f>IF(revenueReduction&gt;0.3,MAX(IF($B725="Non - avec lien de dépendance",MIN(2258,E725,$D725)*overallRate,MIN(2258,E725)*overallRate),ROUND(MAX(IF($B725="Non - avec lien de dépendance",0,MIN((0.75*E725),1694)),MIN(E725,(0.75*$D725),1694)),2)),IF($B725="Non - avec lien de dépendance",MIN(2258,E725,$D725)*overallRate,MIN(2258,E725)*overallRate))</f>
        <v>#VALUE!</v>
      </c>
      <c r="L725" s="114" t="e">
        <f>IF(revenueReduction&gt;0.3,MAX(IF($B725="Non - avec lien de dépendance",MIN(2258,F725,$D725)*overallRate,MIN(2258,F725)*overallRate),ROUND(MAX(IF($B725="Non - avec lien de dépendance",0,MIN((0.75*F725),1694)),MIN(F725,(0.75*$D725),1694)),2)),IF($B725="Non - avec lien de dépendance",MIN(2258,F725,$D725)*overallRate,MIN(2258,F725)*overallRate))</f>
        <v>#VALUE!</v>
      </c>
    </row>
    <row r="726" spans="7:12" x14ac:dyDescent="0.5">
      <c r="G726" s="56" t="str">
        <f t="shared" si="33"/>
        <v>Effectuez l’étape 1</v>
      </c>
      <c r="H726" s="56" t="str">
        <f t="shared" si="34"/>
        <v>Effectuez l’étape 1</v>
      </c>
      <c r="I726" s="3">
        <f t="shared" si="35"/>
        <v>0</v>
      </c>
      <c r="K726" s="114" t="e">
        <f>IF(revenueReduction&gt;0.3,MAX(IF($B726="Non - avec lien de dépendance",MIN(2258,E726,$D726)*overallRate,MIN(2258,E726)*overallRate),ROUND(MAX(IF($B726="Non - avec lien de dépendance",0,MIN((0.75*E726),1694)),MIN(E726,(0.75*$D726),1694)),2)),IF($B726="Non - avec lien de dépendance",MIN(2258,E726,$D726)*overallRate,MIN(2258,E726)*overallRate))</f>
        <v>#VALUE!</v>
      </c>
      <c r="L726" s="114" t="e">
        <f>IF(revenueReduction&gt;0.3,MAX(IF($B726="Non - avec lien de dépendance",MIN(2258,F726,$D726)*overallRate,MIN(2258,F726)*overallRate),ROUND(MAX(IF($B726="Non - avec lien de dépendance",0,MIN((0.75*F726),1694)),MIN(F726,(0.75*$D726),1694)),2)),IF($B726="Non - avec lien de dépendance",MIN(2258,F726,$D726)*overallRate,MIN(2258,F726)*overallRate))</f>
        <v>#VALUE!</v>
      </c>
    </row>
    <row r="727" spans="7:12" x14ac:dyDescent="0.5">
      <c r="G727" s="56" t="str">
        <f t="shared" si="33"/>
        <v>Effectuez l’étape 1</v>
      </c>
      <c r="H727" s="56" t="str">
        <f t="shared" si="34"/>
        <v>Effectuez l’étape 1</v>
      </c>
      <c r="I727" s="3">
        <f t="shared" si="35"/>
        <v>0</v>
      </c>
      <c r="K727" s="114" t="e">
        <f>IF(revenueReduction&gt;0.3,MAX(IF($B727="Non - avec lien de dépendance",MIN(2258,E727,$D727)*overallRate,MIN(2258,E727)*overallRate),ROUND(MAX(IF($B727="Non - avec lien de dépendance",0,MIN((0.75*E727),1694)),MIN(E727,(0.75*$D727),1694)),2)),IF($B727="Non - avec lien de dépendance",MIN(2258,E727,$D727)*overallRate,MIN(2258,E727)*overallRate))</f>
        <v>#VALUE!</v>
      </c>
      <c r="L727" s="114" t="e">
        <f>IF(revenueReduction&gt;0.3,MAX(IF($B727="Non - avec lien de dépendance",MIN(2258,F727,$D727)*overallRate,MIN(2258,F727)*overallRate),ROUND(MAX(IF($B727="Non - avec lien de dépendance",0,MIN((0.75*F727),1694)),MIN(F727,(0.75*$D727),1694)),2)),IF($B727="Non - avec lien de dépendance",MIN(2258,F727,$D727)*overallRate,MIN(2258,F727)*overallRate))</f>
        <v>#VALUE!</v>
      </c>
    </row>
    <row r="728" spans="7:12" x14ac:dyDescent="0.5">
      <c r="G728" s="56" t="str">
        <f t="shared" si="33"/>
        <v>Effectuez l’étape 1</v>
      </c>
      <c r="H728" s="56" t="str">
        <f t="shared" si="34"/>
        <v>Effectuez l’étape 1</v>
      </c>
      <c r="I728" s="3">
        <f t="shared" si="35"/>
        <v>0</v>
      </c>
      <c r="K728" s="114" t="e">
        <f>IF(revenueReduction&gt;0.3,MAX(IF($B728="Non - avec lien de dépendance",MIN(2258,E728,$D728)*overallRate,MIN(2258,E728)*overallRate),ROUND(MAX(IF($B728="Non - avec lien de dépendance",0,MIN((0.75*E728),1694)),MIN(E728,(0.75*$D728),1694)),2)),IF($B728="Non - avec lien de dépendance",MIN(2258,E728,$D728)*overallRate,MIN(2258,E728)*overallRate))</f>
        <v>#VALUE!</v>
      </c>
      <c r="L728" s="114" t="e">
        <f>IF(revenueReduction&gt;0.3,MAX(IF($B728="Non - avec lien de dépendance",MIN(2258,F728,$D728)*overallRate,MIN(2258,F728)*overallRate),ROUND(MAX(IF($B728="Non - avec lien de dépendance",0,MIN((0.75*F728),1694)),MIN(F728,(0.75*$D728),1694)),2)),IF($B728="Non - avec lien de dépendance",MIN(2258,F728,$D728)*overallRate,MIN(2258,F728)*overallRate))</f>
        <v>#VALUE!</v>
      </c>
    </row>
    <row r="729" spans="7:12" x14ac:dyDescent="0.5">
      <c r="G729" s="56" t="str">
        <f t="shared" si="33"/>
        <v>Effectuez l’étape 1</v>
      </c>
      <c r="H729" s="56" t="str">
        <f t="shared" si="34"/>
        <v>Effectuez l’étape 1</v>
      </c>
      <c r="I729" s="3">
        <f t="shared" si="35"/>
        <v>0</v>
      </c>
      <c r="K729" s="114" t="e">
        <f>IF(revenueReduction&gt;0.3,MAX(IF($B729="Non - avec lien de dépendance",MIN(2258,E729,$D729)*overallRate,MIN(2258,E729)*overallRate),ROUND(MAX(IF($B729="Non - avec lien de dépendance",0,MIN((0.75*E729),1694)),MIN(E729,(0.75*$D729),1694)),2)),IF($B729="Non - avec lien de dépendance",MIN(2258,E729,$D729)*overallRate,MIN(2258,E729)*overallRate))</f>
        <v>#VALUE!</v>
      </c>
      <c r="L729" s="114" t="e">
        <f>IF(revenueReduction&gt;0.3,MAX(IF($B729="Non - avec lien de dépendance",MIN(2258,F729,$D729)*overallRate,MIN(2258,F729)*overallRate),ROUND(MAX(IF($B729="Non - avec lien de dépendance",0,MIN((0.75*F729),1694)),MIN(F729,(0.75*$D729),1694)),2)),IF($B729="Non - avec lien de dépendance",MIN(2258,F729,$D729)*overallRate,MIN(2258,F729)*overallRate))</f>
        <v>#VALUE!</v>
      </c>
    </row>
    <row r="730" spans="7:12" x14ac:dyDescent="0.5">
      <c r="G730" s="56" t="str">
        <f t="shared" si="33"/>
        <v>Effectuez l’étape 1</v>
      </c>
      <c r="H730" s="56" t="str">
        <f t="shared" si="34"/>
        <v>Effectuez l’étape 1</v>
      </c>
      <c r="I730" s="3">
        <f t="shared" si="35"/>
        <v>0</v>
      </c>
      <c r="K730" s="114" t="e">
        <f>IF(revenueReduction&gt;0.3,MAX(IF($B730="Non - avec lien de dépendance",MIN(2258,E730,$D730)*overallRate,MIN(2258,E730)*overallRate),ROUND(MAX(IF($B730="Non - avec lien de dépendance",0,MIN((0.75*E730),1694)),MIN(E730,(0.75*$D730),1694)),2)),IF($B730="Non - avec lien de dépendance",MIN(2258,E730,$D730)*overallRate,MIN(2258,E730)*overallRate))</f>
        <v>#VALUE!</v>
      </c>
      <c r="L730" s="114" t="e">
        <f>IF(revenueReduction&gt;0.3,MAX(IF($B730="Non - avec lien de dépendance",MIN(2258,F730,$D730)*overallRate,MIN(2258,F730)*overallRate),ROUND(MAX(IF($B730="Non - avec lien de dépendance",0,MIN((0.75*F730),1694)),MIN(F730,(0.75*$D730),1694)),2)),IF($B730="Non - avec lien de dépendance",MIN(2258,F730,$D730)*overallRate,MIN(2258,F730)*overallRate))</f>
        <v>#VALUE!</v>
      </c>
    </row>
    <row r="731" spans="7:12" x14ac:dyDescent="0.5">
      <c r="G731" s="56" t="str">
        <f t="shared" si="33"/>
        <v>Effectuez l’étape 1</v>
      </c>
      <c r="H731" s="56" t="str">
        <f t="shared" si="34"/>
        <v>Effectuez l’étape 1</v>
      </c>
      <c r="I731" s="3">
        <f t="shared" si="35"/>
        <v>0</v>
      </c>
      <c r="K731" s="114" t="e">
        <f>IF(revenueReduction&gt;0.3,MAX(IF($B731="Non - avec lien de dépendance",MIN(2258,E731,$D731)*overallRate,MIN(2258,E731)*overallRate),ROUND(MAX(IF($B731="Non - avec lien de dépendance",0,MIN((0.75*E731),1694)),MIN(E731,(0.75*$D731),1694)),2)),IF($B731="Non - avec lien de dépendance",MIN(2258,E731,$D731)*overallRate,MIN(2258,E731)*overallRate))</f>
        <v>#VALUE!</v>
      </c>
      <c r="L731" s="114" t="e">
        <f>IF(revenueReduction&gt;0.3,MAX(IF($B731="Non - avec lien de dépendance",MIN(2258,F731,$D731)*overallRate,MIN(2258,F731)*overallRate),ROUND(MAX(IF($B731="Non - avec lien de dépendance",0,MIN((0.75*F731),1694)),MIN(F731,(0.75*$D731),1694)),2)),IF($B731="Non - avec lien de dépendance",MIN(2258,F731,$D731)*overallRate,MIN(2258,F731)*overallRate))</f>
        <v>#VALUE!</v>
      </c>
    </row>
    <row r="732" spans="7:12" x14ac:dyDescent="0.5">
      <c r="G732" s="56" t="str">
        <f t="shared" si="33"/>
        <v>Effectuez l’étape 1</v>
      </c>
      <c r="H732" s="56" t="str">
        <f t="shared" si="34"/>
        <v>Effectuez l’étape 1</v>
      </c>
      <c r="I732" s="3">
        <f t="shared" si="35"/>
        <v>0</v>
      </c>
      <c r="K732" s="114" t="e">
        <f>IF(revenueReduction&gt;0.3,MAX(IF($B732="Non - avec lien de dépendance",MIN(2258,E732,$D732)*overallRate,MIN(2258,E732)*overallRate),ROUND(MAX(IF($B732="Non - avec lien de dépendance",0,MIN((0.75*E732),1694)),MIN(E732,(0.75*$D732),1694)),2)),IF($B732="Non - avec lien de dépendance",MIN(2258,E732,$D732)*overallRate,MIN(2258,E732)*overallRate))</f>
        <v>#VALUE!</v>
      </c>
      <c r="L732" s="114" t="e">
        <f>IF(revenueReduction&gt;0.3,MAX(IF($B732="Non - avec lien de dépendance",MIN(2258,F732,$D732)*overallRate,MIN(2258,F732)*overallRate),ROUND(MAX(IF($B732="Non - avec lien de dépendance",0,MIN((0.75*F732),1694)),MIN(F732,(0.75*$D732),1694)),2)),IF($B732="Non - avec lien de dépendance",MIN(2258,F732,$D732)*overallRate,MIN(2258,F732)*overallRate))</f>
        <v>#VALUE!</v>
      </c>
    </row>
    <row r="733" spans="7:12" x14ac:dyDescent="0.5">
      <c r="G733" s="56" t="str">
        <f t="shared" si="33"/>
        <v>Effectuez l’étape 1</v>
      </c>
      <c r="H733" s="56" t="str">
        <f t="shared" si="34"/>
        <v>Effectuez l’étape 1</v>
      </c>
      <c r="I733" s="3">
        <f t="shared" si="35"/>
        <v>0</v>
      </c>
      <c r="K733" s="114" t="e">
        <f>IF(revenueReduction&gt;0.3,MAX(IF($B733="Non - avec lien de dépendance",MIN(2258,E733,$D733)*overallRate,MIN(2258,E733)*overallRate),ROUND(MAX(IF($B733="Non - avec lien de dépendance",0,MIN((0.75*E733),1694)),MIN(E733,(0.75*$D733),1694)),2)),IF($B733="Non - avec lien de dépendance",MIN(2258,E733,$D733)*overallRate,MIN(2258,E733)*overallRate))</f>
        <v>#VALUE!</v>
      </c>
      <c r="L733" s="114" t="e">
        <f>IF(revenueReduction&gt;0.3,MAX(IF($B733="Non - avec lien de dépendance",MIN(2258,F733,$D733)*overallRate,MIN(2258,F733)*overallRate),ROUND(MAX(IF($B733="Non - avec lien de dépendance",0,MIN((0.75*F733),1694)),MIN(F733,(0.75*$D733),1694)),2)),IF($B733="Non - avec lien de dépendance",MIN(2258,F733,$D733)*overallRate,MIN(2258,F733)*overallRate))</f>
        <v>#VALUE!</v>
      </c>
    </row>
    <row r="734" spans="7:12" x14ac:dyDescent="0.5">
      <c r="G734" s="56" t="str">
        <f t="shared" si="33"/>
        <v>Effectuez l’étape 1</v>
      </c>
      <c r="H734" s="56" t="str">
        <f t="shared" si="34"/>
        <v>Effectuez l’étape 1</v>
      </c>
      <c r="I734" s="3">
        <f t="shared" si="35"/>
        <v>0</v>
      </c>
      <c r="K734" s="114" t="e">
        <f>IF(revenueReduction&gt;0.3,MAX(IF($B734="Non - avec lien de dépendance",MIN(2258,E734,$D734)*overallRate,MIN(2258,E734)*overallRate),ROUND(MAX(IF($B734="Non - avec lien de dépendance",0,MIN((0.75*E734),1694)),MIN(E734,(0.75*$D734),1694)),2)),IF($B734="Non - avec lien de dépendance",MIN(2258,E734,$D734)*overallRate,MIN(2258,E734)*overallRate))</f>
        <v>#VALUE!</v>
      </c>
      <c r="L734" s="114" t="e">
        <f>IF(revenueReduction&gt;0.3,MAX(IF($B734="Non - avec lien de dépendance",MIN(2258,F734,$D734)*overallRate,MIN(2258,F734)*overallRate),ROUND(MAX(IF($B734="Non - avec lien de dépendance",0,MIN((0.75*F734),1694)),MIN(F734,(0.75*$D734),1694)),2)),IF($B734="Non - avec lien de dépendance",MIN(2258,F734,$D734)*overallRate,MIN(2258,F734)*overallRate))</f>
        <v>#VALUE!</v>
      </c>
    </row>
    <row r="735" spans="7:12" x14ac:dyDescent="0.5">
      <c r="G735" s="56" t="str">
        <f t="shared" si="33"/>
        <v>Effectuez l’étape 1</v>
      </c>
      <c r="H735" s="56" t="str">
        <f t="shared" si="34"/>
        <v>Effectuez l’étape 1</v>
      </c>
      <c r="I735" s="3">
        <f t="shared" si="35"/>
        <v>0</v>
      </c>
      <c r="K735" s="114" t="e">
        <f>IF(revenueReduction&gt;0.3,MAX(IF($B735="Non - avec lien de dépendance",MIN(2258,E735,$D735)*overallRate,MIN(2258,E735)*overallRate),ROUND(MAX(IF($B735="Non - avec lien de dépendance",0,MIN((0.75*E735),1694)),MIN(E735,(0.75*$D735),1694)),2)),IF($B735="Non - avec lien de dépendance",MIN(2258,E735,$D735)*overallRate,MIN(2258,E735)*overallRate))</f>
        <v>#VALUE!</v>
      </c>
      <c r="L735" s="114" t="e">
        <f>IF(revenueReduction&gt;0.3,MAX(IF($B735="Non - avec lien de dépendance",MIN(2258,F735,$D735)*overallRate,MIN(2258,F735)*overallRate),ROUND(MAX(IF($B735="Non - avec lien de dépendance",0,MIN((0.75*F735),1694)),MIN(F735,(0.75*$D735),1694)),2)),IF($B735="Non - avec lien de dépendance",MIN(2258,F735,$D735)*overallRate,MIN(2258,F735)*overallRate))</f>
        <v>#VALUE!</v>
      </c>
    </row>
    <row r="736" spans="7:12" x14ac:dyDescent="0.5">
      <c r="G736" s="56" t="str">
        <f t="shared" si="33"/>
        <v>Effectuez l’étape 1</v>
      </c>
      <c r="H736" s="56" t="str">
        <f t="shared" si="34"/>
        <v>Effectuez l’étape 1</v>
      </c>
      <c r="I736" s="3">
        <f t="shared" si="35"/>
        <v>0</v>
      </c>
      <c r="K736" s="114" t="e">
        <f>IF(revenueReduction&gt;0.3,MAX(IF($B736="Non - avec lien de dépendance",MIN(2258,E736,$D736)*overallRate,MIN(2258,E736)*overallRate),ROUND(MAX(IF($B736="Non - avec lien de dépendance",0,MIN((0.75*E736),1694)),MIN(E736,(0.75*$D736),1694)),2)),IF($B736="Non - avec lien de dépendance",MIN(2258,E736,$D736)*overallRate,MIN(2258,E736)*overallRate))</f>
        <v>#VALUE!</v>
      </c>
      <c r="L736" s="114" t="e">
        <f>IF(revenueReduction&gt;0.3,MAX(IF($B736="Non - avec lien de dépendance",MIN(2258,F736,$D736)*overallRate,MIN(2258,F736)*overallRate),ROUND(MAX(IF($B736="Non - avec lien de dépendance",0,MIN((0.75*F736),1694)),MIN(F736,(0.75*$D736),1694)),2)),IF($B736="Non - avec lien de dépendance",MIN(2258,F736,$D736)*overallRate,MIN(2258,F736)*overallRate))</f>
        <v>#VALUE!</v>
      </c>
    </row>
    <row r="737" spans="7:12" x14ac:dyDescent="0.5">
      <c r="G737" s="56" t="str">
        <f t="shared" si="33"/>
        <v>Effectuez l’étape 1</v>
      </c>
      <c r="H737" s="56" t="str">
        <f t="shared" si="34"/>
        <v>Effectuez l’étape 1</v>
      </c>
      <c r="I737" s="3">
        <f t="shared" si="35"/>
        <v>0</v>
      </c>
      <c r="K737" s="114" t="e">
        <f>IF(revenueReduction&gt;0.3,MAX(IF($B737="Non - avec lien de dépendance",MIN(2258,E737,$D737)*overallRate,MIN(2258,E737)*overallRate),ROUND(MAX(IF($B737="Non - avec lien de dépendance",0,MIN((0.75*E737),1694)),MIN(E737,(0.75*$D737),1694)),2)),IF($B737="Non - avec lien de dépendance",MIN(2258,E737,$D737)*overallRate,MIN(2258,E737)*overallRate))</f>
        <v>#VALUE!</v>
      </c>
      <c r="L737" s="114" t="e">
        <f>IF(revenueReduction&gt;0.3,MAX(IF($B737="Non - avec lien de dépendance",MIN(2258,F737,$D737)*overallRate,MIN(2258,F737)*overallRate),ROUND(MAX(IF($B737="Non - avec lien de dépendance",0,MIN((0.75*F737),1694)),MIN(F737,(0.75*$D737),1694)),2)),IF($B737="Non - avec lien de dépendance",MIN(2258,F737,$D737)*overallRate,MIN(2258,F737)*overallRate))</f>
        <v>#VALUE!</v>
      </c>
    </row>
    <row r="738" spans="7:12" x14ac:dyDescent="0.5">
      <c r="G738" s="56" t="str">
        <f t="shared" si="33"/>
        <v>Effectuez l’étape 1</v>
      </c>
      <c r="H738" s="56" t="str">
        <f t="shared" si="34"/>
        <v>Effectuez l’étape 1</v>
      </c>
      <c r="I738" s="3">
        <f t="shared" si="35"/>
        <v>0</v>
      </c>
      <c r="K738" s="114" t="e">
        <f>IF(revenueReduction&gt;0.3,MAX(IF($B738="Non - avec lien de dépendance",MIN(2258,E738,$D738)*overallRate,MIN(2258,E738)*overallRate),ROUND(MAX(IF($B738="Non - avec lien de dépendance",0,MIN((0.75*E738),1694)),MIN(E738,(0.75*$D738),1694)),2)),IF($B738="Non - avec lien de dépendance",MIN(2258,E738,$D738)*overallRate,MIN(2258,E738)*overallRate))</f>
        <v>#VALUE!</v>
      </c>
      <c r="L738" s="114" t="e">
        <f>IF(revenueReduction&gt;0.3,MAX(IF($B738="Non - avec lien de dépendance",MIN(2258,F738,$D738)*overallRate,MIN(2258,F738)*overallRate),ROUND(MAX(IF($B738="Non - avec lien de dépendance",0,MIN((0.75*F738),1694)),MIN(F738,(0.75*$D738),1694)),2)),IF($B738="Non - avec lien de dépendance",MIN(2258,F738,$D738)*overallRate,MIN(2258,F738)*overallRate))</f>
        <v>#VALUE!</v>
      </c>
    </row>
    <row r="739" spans="7:12" x14ac:dyDescent="0.5">
      <c r="G739" s="56" t="str">
        <f t="shared" si="33"/>
        <v>Effectuez l’étape 1</v>
      </c>
      <c r="H739" s="56" t="str">
        <f t="shared" si="34"/>
        <v>Effectuez l’étape 1</v>
      </c>
      <c r="I739" s="3">
        <f t="shared" si="35"/>
        <v>0</v>
      </c>
      <c r="K739" s="114" t="e">
        <f>IF(revenueReduction&gt;0.3,MAX(IF($B739="Non - avec lien de dépendance",MIN(2258,E739,$D739)*overallRate,MIN(2258,E739)*overallRate),ROUND(MAX(IF($B739="Non - avec lien de dépendance",0,MIN((0.75*E739),1694)),MIN(E739,(0.75*$D739),1694)),2)),IF($B739="Non - avec lien de dépendance",MIN(2258,E739,$D739)*overallRate,MIN(2258,E739)*overallRate))</f>
        <v>#VALUE!</v>
      </c>
      <c r="L739" s="114" t="e">
        <f>IF(revenueReduction&gt;0.3,MAX(IF($B739="Non - avec lien de dépendance",MIN(2258,F739,$D739)*overallRate,MIN(2258,F739)*overallRate),ROUND(MAX(IF($B739="Non - avec lien de dépendance",0,MIN((0.75*F739),1694)),MIN(F739,(0.75*$D739),1694)),2)),IF($B739="Non - avec lien de dépendance",MIN(2258,F739,$D739)*overallRate,MIN(2258,F739)*overallRate))</f>
        <v>#VALUE!</v>
      </c>
    </row>
    <row r="740" spans="7:12" x14ac:dyDescent="0.5">
      <c r="G740" s="56" t="str">
        <f t="shared" si="33"/>
        <v>Effectuez l’étape 1</v>
      </c>
      <c r="H740" s="56" t="str">
        <f t="shared" si="34"/>
        <v>Effectuez l’étape 1</v>
      </c>
      <c r="I740" s="3">
        <f t="shared" si="35"/>
        <v>0</v>
      </c>
      <c r="K740" s="114" t="e">
        <f>IF(revenueReduction&gt;0.3,MAX(IF($B740="Non - avec lien de dépendance",MIN(2258,E740,$D740)*overallRate,MIN(2258,E740)*overallRate),ROUND(MAX(IF($B740="Non - avec lien de dépendance",0,MIN((0.75*E740),1694)),MIN(E740,(0.75*$D740),1694)),2)),IF($B740="Non - avec lien de dépendance",MIN(2258,E740,$D740)*overallRate,MIN(2258,E740)*overallRate))</f>
        <v>#VALUE!</v>
      </c>
      <c r="L740" s="114" t="e">
        <f>IF(revenueReduction&gt;0.3,MAX(IF($B740="Non - avec lien de dépendance",MIN(2258,F740,$D740)*overallRate,MIN(2258,F740)*overallRate),ROUND(MAX(IF($B740="Non - avec lien de dépendance",0,MIN((0.75*F740),1694)),MIN(F740,(0.75*$D740),1694)),2)),IF($B740="Non - avec lien de dépendance",MIN(2258,F740,$D740)*overallRate,MIN(2258,F740)*overallRate))</f>
        <v>#VALUE!</v>
      </c>
    </row>
    <row r="741" spans="7:12" x14ac:dyDescent="0.5">
      <c r="G741" s="56" t="str">
        <f t="shared" si="33"/>
        <v>Effectuez l’étape 1</v>
      </c>
      <c r="H741" s="56" t="str">
        <f t="shared" si="34"/>
        <v>Effectuez l’étape 1</v>
      </c>
      <c r="I741" s="3">
        <f t="shared" si="35"/>
        <v>0</v>
      </c>
      <c r="K741" s="114" t="e">
        <f>IF(revenueReduction&gt;0.3,MAX(IF($B741="Non - avec lien de dépendance",MIN(2258,E741,$D741)*overallRate,MIN(2258,E741)*overallRate),ROUND(MAX(IF($B741="Non - avec lien de dépendance",0,MIN((0.75*E741),1694)),MIN(E741,(0.75*$D741),1694)),2)),IF($B741="Non - avec lien de dépendance",MIN(2258,E741,$D741)*overallRate,MIN(2258,E741)*overallRate))</f>
        <v>#VALUE!</v>
      </c>
      <c r="L741" s="114" t="e">
        <f>IF(revenueReduction&gt;0.3,MAX(IF($B741="Non - avec lien de dépendance",MIN(2258,F741,$D741)*overallRate,MIN(2258,F741)*overallRate),ROUND(MAX(IF($B741="Non - avec lien de dépendance",0,MIN((0.75*F741),1694)),MIN(F741,(0.75*$D741),1694)),2)),IF($B741="Non - avec lien de dépendance",MIN(2258,F741,$D741)*overallRate,MIN(2258,F741)*overallRate))</f>
        <v>#VALUE!</v>
      </c>
    </row>
    <row r="742" spans="7:12" x14ac:dyDescent="0.5">
      <c r="G742" s="56" t="str">
        <f t="shared" si="33"/>
        <v>Effectuez l’étape 1</v>
      </c>
      <c r="H742" s="56" t="str">
        <f t="shared" si="34"/>
        <v>Effectuez l’étape 1</v>
      </c>
      <c r="I742" s="3">
        <f t="shared" si="35"/>
        <v>0</v>
      </c>
      <c r="K742" s="114" t="e">
        <f>IF(revenueReduction&gt;0.3,MAX(IF($B742="Non - avec lien de dépendance",MIN(2258,E742,$D742)*overallRate,MIN(2258,E742)*overallRate),ROUND(MAX(IF($B742="Non - avec lien de dépendance",0,MIN((0.75*E742),1694)),MIN(E742,(0.75*$D742),1694)),2)),IF($B742="Non - avec lien de dépendance",MIN(2258,E742,$D742)*overallRate,MIN(2258,E742)*overallRate))</f>
        <v>#VALUE!</v>
      </c>
      <c r="L742" s="114" t="e">
        <f>IF(revenueReduction&gt;0.3,MAX(IF($B742="Non - avec lien de dépendance",MIN(2258,F742,$D742)*overallRate,MIN(2258,F742)*overallRate),ROUND(MAX(IF($B742="Non - avec lien de dépendance",0,MIN((0.75*F742),1694)),MIN(F742,(0.75*$D742),1694)),2)),IF($B742="Non - avec lien de dépendance",MIN(2258,F742,$D742)*overallRate,MIN(2258,F742)*overallRate))</f>
        <v>#VALUE!</v>
      </c>
    </row>
    <row r="743" spans="7:12" x14ac:dyDescent="0.5">
      <c r="G743" s="56" t="str">
        <f t="shared" si="33"/>
        <v>Effectuez l’étape 1</v>
      </c>
      <c r="H743" s="56" t="str">
        <f t="shared" si="34"/>
        <v>Effectuez l’étape 1</v>
      </c>
      <c r="I743" s="3">
        <f t="shared" si="35"/>
        <v>0</v>
      </c>
      <c r="K743" s="114" t="e">
        <f>IF(revenueReduction&gt;0.3,MAX(IF($B743="Non - avec lien de dépendance",MIN(2258,E743,$D743)*overallRate,MIN(2258,E743)*overallRate),ROUND(MAX(IF($B743="Non - avec lien de dépendance",0,MIN((0.75*E743),1694)),MIN(E743,(0.75*$D743),1694)),2)),IF($B743="Non - avec lien de dépendance",MIN(2258,E743,$D743)*overallRate,MIN(2258,E743)*overallRate))</f>
        <v>#VALUE!</v>
      </c>
      <c r="L743" s="114" t="e">
        <f>IF(revenueReduction&gt;0.3,MAX(IF($B743="Non - avec lien de dépendance",MIN(2258,F743,$D743)*overallRate,MIN(2258,F743)*overallRate),ROUND(MAX(IF($B743="Non - avec lien de dépendance",0,MIN((0.75*F743),1694)),MIN(F743,(0.75*$D743),1694)),2)),IF($B743="Non - avec lien de dépendance",MIN(2258,F743,$D743)*overallRate,MIN(2258,F743)*overallRate))</f>
        <v>#VALUE!</v>
      </c>
    </row>
    <row r="744" spans="7:12" x14ac:dyDescent="0.5">
      <c r="G744" s="56" t="str">
        <f t="shared" si="33"/>
        <v>Effectuez l’étape 1</v>
      </c>
      <c r="H744" s="56" t="str">
        <f t="shared" si="34"/>
        <v>Effectuez l’étape 1</v>
      </c>
      <c r="I744" s="3">
        <f t="shared" si="35"/>
        <v>0</v>
      </c>
      <c r="K744" s="114" t="e">
        <f>IF(revenueReduction&gt;0.3,MAX(IF($B744="Non - avec lien de dépendance",MIN(2258,E744,$D744)*overallRate,MIN(2258,E744)*overallRate),ROUND(MAX(IF($B744="Non - avec lien de dépendance",0,MIN((0.75*E744),1694)),MIN(E744,(0.75*$D744),1694)),2)),IF($B744="Non - avec lien de dépendance",MIN(2258,E744,$D744)*overallRate,MIN(2258,E744)*overallRate))</f>
        <v>#VALUE!</v>
      </c>
      <c r="L744" s="114" t="e">
        <f>IF(revenueReduction&gt;0.3,MAX(IF($B744="Non - avec lien de dépendance",MIN(2258,F744,$D744)*overallRate,MIN(2258,F744)*overallRate),ROUND(MAX(IF($B744="Non - avec lien de dépendance",0,MIN((0.75*F744),1694)),MIN(F744,(0.75*$D744),1694)),2)),IF($B744="Non - avec lien de dépendance",MIN(2258,F744,$D744)*overallRate,MIN(2258,F744)*overallRate))</f>
        <v>#VALUE!</v>
      </c>
    </row>
    <row r="745" spans="7:12" x14ac:dyDescent="0.5">
      <c r="G745" s="56" t="str">
        <f t="shared" si="33"/>
        <v>Effectuez l’étape 1</v>
      </c>
      <c r="H745" s="56" t="str">
        <f t="shared" si="34"/>
        <v>Effectuez l’étape 1</v>
      </c>
      <c r="I745" s="3">
        <f t="shared" si="35"/>
        <v>0</v>
      </c>
      <c r="K745" s="114" t="e">
        <f>IF(revenueReduction&gt;0.3,MAX(IF($B745="Non - avec lien de dépendance",MIN(2258,E745,$D745)*overallRate,MIN(2258,E745)*overallRate),ROUND(MAX(IF($B745="Non - avec lien de dépendance",0,MIN((0.75*E745),1694)),MIN(E745,(0.75*$D745),1694)),2)),IF($B745="Non - avec lien de dépendance",MIN(2258,E745,$D745)*overallRate,MIN(2258,E745)*overallRate))</f>
        <v>#VALUE!</v>
      </c>
      <c r="L745" s="114" t="e">
        <f>IF(revenueReduction&gt;0.3,MAX(IF($B745="Non - avec lien de dépendance",MIN(2258,F745,$D745)*overallRate,MIN(2258,F745)*overallRate),ROUND(MAX(IF($B745="Non - avec lien de dépendance",0,MIN((0.75*F745),1694)),MIN(F745,(0.75*$D745),1694)),2)),IF($B745="Non - avec lien de dépendance",MIN(2258,F745,$D745)*overallRate,MIN(2258,F745)*overallRate))</f>
        <v>#VALUE!</v>
      </c>
    </row>
    <row r="746" spans="7:12" x14ac:dyDescent="0.5">
      <c r="G746" s="56" t="str">
        <f t="shared" si="33"/>
        <v>Effectuez l’étape 1</v>
      </c>
      <c r="H746" s="56" t="str">
        <f t="shared" si="34"/>
        <v>Effectuez l’étape 1</v>
      </c>
      <c r="I746" s="3">
        <f t="shared" si="35"/>
        <v>0</v>
      </c>
      <c r="K746" s="114" t="e">
        <f>IF(revenueReduction&gt;0.3,MAX(IF($B746="Non - avec lien de dépendance",MIN(2258,E746,$D746)*overallRate,MIN(2258,E746)*overallRate),ROUND(MAX(IF($B746="Non - avec lien de dépendance",0,MIN((0.75*E746),1694)),MIN(E746,(0.75*$D746),1694)),2)),IF($B746="Non - avec lien de dépendance",MIN(2258,E746,$D746)*overallRate,MIN(2258,E746)*overallRate))</f>
        <v>#VALUE!</v>
      </c>
      <c r="L746" s="114" t="e">
        <f>IF(revenueReduction&gt;0.3,MAX(IF($B746="Non - avec lien de dépendance",MIN(2258,F746,$D746)*overallRate,MIN(2258,F746)*overallRate),ROUND(MAX(IF($B746="Non - avec lien de dépendance",0,MIN((0.75*F746),1694)),MIN(F746,(0.75*$D746),1694)),2)),IF($B746="Non - avec lien de dépendance",MIN(2258,F746,$D746)*overallRate,MIN(2258,F746)*overallRate))</f>
        <v>#VALUE!</v>
      </c>
    </row>
    <row r="747" spans="7:12" x14ac:dyDescent="0.5">
      <c r="G747" s="56" t="str">
        <f t="shared" si="33"/>
        <v>Effectuez l’étape 1</v>
      </c>
      <c r="H747" s="56" t="str">
        <f t="shared" si="34"/>
        <v>Effectuez l’étape 1</v>
      </c>
      <c r="I747" s="3">
        <f t="shared" si="35"/>
        <v>0</v>
      </c>
      <c r="K747" s="114" t="e">
        <f>IF(revenueReduction&gt;0.3,MAX(IF($B747="Non - avec lien de dépendance",MIN(2258,E747,$D747)*overallRate,MIN(2258,E747)*overallRate),ROUND(MAX(IF($B747="Non - avec lien de dépendance",0,MIN((0.75*E747),1694)),MIN(E747,(0.75*$D747),1694)),2)),IF($B747="Non - avec lien de dépendance",MIN(2258,E747,$D747)*overallRate,MIN(2258,E747)*overallRate))</f>
        <v>#VALUE!</v>
      </c>
      <c r="L747" s="114" t="e">
        <f>IF(revenueReduction&gt;0.3,MAX(IF($B747="Non - avec lien de dépendance",MIN(2258,F747,$D747)*overallRate,MIN(2258,F747)*overallRate),ROUND(MAX(IF($B747="Non - avec lien de dépendance",0,MIN((0.75*F747),1694)),MIN(F747,(0.75*$D747),1694)),2)),IF($B747="Non - avec lien de dépendance",MIN(2258,F747,$D747)*overallRate,MIN(2258,F747)*overallRate))</f>
        <v>#VALUE!</v>
      </c>
    </row>
    <row r="748" spans="7:12" x14ac:dyDescent="0.5">
      <c r="G748" s="56" t="str">
        <f t="shared" si="33"/>
        <v>Effectuez l’étape 1</v>
      </c>
      <c r="H748" s="56" t="str">
        <f t="shared" si="34"/>
        <v>Effectuez l’étape 1</v>
      </c>
      <c r="I748" s="3">
        <f t="shared" si="35"/>
        <v>0</v>
      </c>
      <c r="K748" s="114" t="e">
        <f>IF(revenueReduction&gt;0.3,MAX(IF($B748="Non - avec lien de dépendance",MIN(2258,E748,$D748)*overallRate,MIN(2258,E748)*overallRate),ROUND(MAX(IF($B748="Non - avec lien de dépendance",0,MIN((0.75*E748),1694)),MIN(E748,(0.75*$D748),1694)),2)),IF($B748="Non - avec lien de dépendance",MIN(2258,E748,$D748)*overallRate,MIN(2258,E748)*overallRate))</f>
        <v>#VALUE!</v>
      </c>
      <c r="L748" s="114" t="e">
        <f>IF(revenueReduction&gt;0.3,MAX(IF($B748="Non - avec lien de dépendance",MIN(2258,F748,$D748)*overallRate,MIN(2258,F748)*overallRate),ROUND(MAX(IF($B748="Non - avec lien de dépendance",0,MIN((0.75*F748),1694)),MIN(F748,(0.75*$D748),1694)),2)),IF($B748="Non - avec lien de dépendance",MIN(2258,F748,$D748)*overallRate,MIN(2258,F748)*overallRate))</f>
        <v>#VALUE!</v>
      </c>
    </row>
    <row r="749" spans="7:12" x14ac:dyDescent="0.5">
      <c r="G749" s="56" t="str">
        <f t="shared" si="33"/>
        <v>Effectuez l’étape 1</v>
      </c>
      <c r="H749" s="56" t="str">
        <f t="shared" si="34"/>
        <v>Effectuez l’étape 1</v>
      </c>
      <c r="I749" s="3">
        <f t="shared" si="35"/>
        <v>0</v>
      </c>
      <c r="K749" s="114" t="e">
        <f>IF(revenueReduction&gt;0.3,MAX(IF($B749="Non - avec lien de dépendance",MIN(2258,E749,$D749)*overallRate,MIN(2258,E749)*overallRate),ROUND(MAX(IF($B749="Non - avec lien de dépendance",0,MIN((0.75*E749),1694)),MIN(E749,(0.75*$D749),1694)),2)),IF($B749="Non - avec lien de dépendance",MIN(2258,E749,$D749)*overallRate,MIN(2258,E749)*overallRate))</f>
        <v>#VALUE!</v>
      </c>
      <c r="L749" s="114" t="e">
        <f>IF(revenueReduction&gt;0.3,MAX(IF($B749="Non - avec lien de dépendance",MIN(2258,F749,$D749)*overallRate,MIN(2258,F749)*overallRate),ROUND(MAX(IF($B749="Non - avec lien de dépendance",0,MIN((0.75*F749),1694)),MIN(F749,(0.75*$D749),1694)),2)),IF($B749="Non - avec lien de dépendance",MIN(2258,F749,$D749)*overallRate,MIN(2258,F749)*overallRate))</f>
        <v>#VALUE!</v>
      </c>
    </row>
    <row r="750" spans="7:12" x14ac:dyDescent="0.5">
      <c r="G750" s="56" t="str">
        <f t="shared" si="33"/>
        <v>Effectuez l’étape 1</v>
      </c>
      <c r="H750" s="56" t="str">
        <f t="shared" si="34"/>
        <v>Effectuez l’étape 1</v>
      </c>
      <c r="I750" s="3">
        <f t="shared" si="35"/>
        <v>0</v>
      </c>
      <c r="K750" s="114" t="e">
        <f>IF(revenueReduction&gt;0.3,MAX(IF($B750="Non - avec lien de dépendance",MIN(2258,E750,$D750)*overallRate,MIN(2258,E750)*overallRate),ROUND(MAX(IF($B750="Non - avec lien de dépendance",0,MIN((0.75*E750),1694)),MIN(E750,(0.75*$D750),1694)),2)),IF($B750="Non - avec lien de dépendance",MIN(2258,E750,$D750)*overallRate,MIN(2258,E750)*overallRate))</f>
        <v>#VALUE!</v>
      </c>
      <c r="L750" s="114" t="e">
        <f>IF(revenueReduction&gt;0.3,MAX(IF($B750="Non - avec lien de dépendance",MIN(2258,F750,$D750)*overallRate,MIN(2258,F750)*overallRate),ROUND(MAX(IF($B750="Non - avec lien de dépendance",0,MIN((0.75*F750),1694)),MIN(F750,(0.75*$D750),1694)),2)),IF($B750="Non - avec lien de dépendance",MIN(2258,F750,$D750)*overallRate,MIN(2258,F750)*overallRate))</f>
        <v>#VALUE!</v>
      </c>
    </row>
    <row r="751" spans="7:12" x14ac:dyDescent="0.5">
      <c r="G751" s="56" t="str">
        <f t="shared" si="33"/>
        <v>Effectuez l’étape 1</v>
      </c>
      <c r="H751" s="56" t="str">
        <f t="shared" si="34"/>
        <v>Effectuez l’étape 1</v>
      </c>
      <c r="I751" s="3">
        <f t="shared" si="35"/>
        <v>0</v>
      </c>
      <c r="K751" s="114" t="e">
        <f>IF(revenueReduction&gt;0.3,MAX(IF($B751="Non - avec lien de dépendance",MIN(2258,E751,$D751)*overallRate,MIN(2258,E751)*overallRate),ROUND(MAX(IF($B751="Non - avec lien de dépendance",0,MIN((0.75*E751),1694)),MIN(E751,(0.75*$D751),1694)),2)),IF($B751="Non - avec lien de dépendance",MIN(2258,E751,$D751)*overallRate,MIN(2258,E751)*overallRate))</f>
        <v>#VALUE!</v>
      </c>
      <c r="L751" s="114" t="e">
        <f>IF(revenueReduction&gt;0.3,MAX(IF($B751="Non - avec lien de dépendance",MIN(2258,F751,$D751)*overallRate,MIN(2258,F751)*overallRate),ROUND(MAX(IF($B751="Non - avec lien de dépendance",0,MIN((0.75*F751),1694)),MIN(F751,(0.75*$D751),1694)),2)),IF($B751="Non - avec lien de dépendance",MIN(2258,F751,$D751)*overallRate,MIN(2258,F751)*overallRate))</f>
        <v>#VALUE!</v>
      </c>
    </row>
    <row r="752" spans="7:12" x14ac:dyDescent="0.5">
      <c r="G752" s="56" t="str">
        <f t="shared" si="33"/>
        <v>Effectuez l’étape 1</v>
      </c>
      <c r="H752" s="56" t="str">
        <f t="shared" si="34"/>
        <v>Effectuez l’étape 1</v>
      </c>
      <c r="I752" s="3">
        <f t="shared" si="35"/>
        <v>0</v>
      </c>
      <c r="K752" s="114" t="e">
        <f>IF(revenueReduction&gt;0.3,MAX(IF($B752="Non - avec lien de dépendance",MIN(2258,E752,$D752)*overallRate,MIN(2258,E752)*overallRate),ROUND(MAX(IF($B752="Non - avec lien de dépendance",0,MIN((0.75*E752),1694)),MIN(E752,(0.75*$D752),1694)),2)),IF($B752="Non - avec lien de dépendance",MIN(2258,E752,$D752)*overallRate,MIN(2258,E752)*overallRate))</f>
        <v>#VALUE!</v>
      </c>
      <c r="L752" s="114" t="e">
        <f>IF(revenueReduction&gt;0.3,MAX(IF($B752="Non - avec lien de dépendance",MIN(2258,F752,$D752)*overallRate,MIN(2258,F752)*overallRate),ROUND(MAX(IF($B752="Non - avec lien de dépendance",0,MIN((0.75*F752),1694)),MIN(F752,(0.75*$D752),1694)),2)),IF($B752="Non - avec lien de dépendance",MIN(2258,F752,$D752)*overallRate,MIN(2258,F752)*overallRate))</f>
        <v>#VALUE!</v>
      </c>
    </row>
    <row r="753" spans="7:12" x14ac:dyDescent="0.5">
      <c r="G753" s="56" t="str">
        <f t="shared" si="33"/>
        <v>Effectuez l’étape 1</v>
      </c>
      <c r="H753" s="56" t="str">
        <f t="shared" si="34"/>
        <v>Effectuez l’étape 1</v>
      </c>
      <c r="I753" s="3">
        <f t="shared" si="35"/>
        <v>0</v>
      </c>
      <c r="K753" s="114" t="e">
        <f>IF(revenueReduction&gt;0.3,MAX(IF($B753="Non - avec lien de dépendance",MIN(2258,E753,$D753)*overallRate,MIN(2258,E753)*overallRate),ROUND(MAX(IF($B753="Non - avec lien de dépendance",0,MIN((0.75*E753),1694)),MIN(E753,(0.75*$D753),1694)),2)),IF($B753="Non - avec lien de dépendance",MIN(2258,E753,$D753)*overallRate,MIN(2258,E753)*overallRate))</f>
        <v>#VALUE!</v>
      </c>
      <c r="L753" s="114" t="e">
        <f>IF(revenueReduction&gt;0.3,MAX(IF($B753="Non - avec lien de dépendance",MIN(2258,F753,$D753)*overallRate,MIN(2258,F753)*overallRate),ROUND(MAX(IF($B753="Non - avec lien de dépendance",0,MIN((0.75*F753),1694)),MIN(F753,(0.75*$D753),1694)),2)),IF($B753="Non - avec lien de dépendance",MIN(2258,F753,$D753)*overallRate,MIN(2258,F753)*overallRate))</f>
        <v>#VALUE!</v>
      </c>
    </row>
    <row r="754" spans="7:12" x14ac:dyDescent="0.5">
      <c r="G754" s="56" t="str">
        <f t="shared" si="33"/>
        <v>Effectuez l’étape 1</v>
      </c>
      <c r="H754" s="56" t="str">
        <f t="shared" si="34"/>
        <v>Effectuez l’étape 1</v>
      </c>
      <c r="I754" s="3">
        <f t="shared" si="35"/>
        <v>0</v>
      </c>
      <c r="K754" s="114" t="e">
        <f>IF(revenueReduction&gt;0.3,MAX(IF($B754="Non - avec lien de dépendance",MIN(2258,E754,$D754)*overallRate,MIN(2258,E754)*overallRate),ROUND(MAX(IF($B754="Non - avec lien de dépendance",0,MIN((0.75*E754),1694)),MIN(E754,(0.75*$D754),1694)),2)),IF($B754="Non - avec lien de dépendance",MIN(2258,E754,$D754)*overallRate,MIN(2258,E754)*overallRate))</f>
        <v>#VALUE!</v>
      </c>
      <c r="L754" s="114" t="e">
        <f>IF(revenueReduction&gt;0.3,MAX(IF($B754="Non - avec lien de dépendance",MIN(2258,F754,$D754)*overallRate,MIN(2258,F754)*overallRate),ROUND(MAX(IF($B754="Non - avec lien de dépendance",0,MIN((0.75*F754),1694)),MIN(F754,(0.75*$D754),1694)),2)),IF($B754="Non - avec lien de dépendance",MIN(2258,F754,$D754)*overallRate,MIN(2258,F754)*overallRate))</f>
        <v>#VALUE!</v>
      </c>
    </row>
    <row r="755" spans="7:12" x14ac:dyDescent="0.5">
      <c r="G755" s="56" t="str">
        <f t="shared" si="33"/>
        <v>Effectuez l’étape 1</v>
      </c>
      <c r="H755" s="56" t="str">
        <f t="shared" si="34"/>
        <v>Effectuez l’étape 1</v>
      </c>
      <c r="I755" s="3">
        <f t="shared" si="35"/>
        <v>0</v>
      </c>
      <c r="K755" s="114" t="e">
        <f>IF(revenueReduction&gt;0.3,MAX(IF($B755="Non - avec lien de dépendance",MIN(2258,E755,$D755)*overallRate,MIN(2258,E755)*overallRate),ROUND(MAX(IF($B755="Non - avec lien de dépendance",0,MIN((0.75*E755),1694)),MIN(E755,(0.75*$D755),1694)),2)),IF($B755="Non - avec lien de dépendance",MIN(2258,E755,$D755)*overallRate,MIN(2258,E755)*overallRate))</f>
        <v>#VALUE!</v>
      </c>
      <c r="L755" s="114" t="e">
        <f>IF(revenueReduction&gt;0.3,MAX(IF($B755="Non - avec lien de dépendance",MIN(2258,F755,$D755)*overallRate,MIN(2258,F755)*overallRate),ROUND(MAX(IF($B755="Non - avec lien de dépendance",0,MIN((0.75*F755),1694)),MIN(F755,(0.75*$D755),1694)),2)),IF($B755="Non - avec lien de dépendance",MIN(2258,F755,$D755)*overallRate,MIN(2258,F755)*overallRate))</f>
        <v>#VALUE!</v>
      </c>
    </row>
    <row r="756" spans="7:12" x14ac:dyDescent="0.5">
      <c r="G756" s="56" t="str">
        <f t="shared" si="33"/>
        <v>Effectuez l’étape 1</v>
      </c>
      <c r="H756" s="56" t="str">
        <f t="shared" si="34"/>
        <v>Effectuez l’étape 1</v>
      </c>
      <c r="I756" s="3">
        <f t="shared" si="35"/>
        <v>0</v>
      </c>
      <c r="K756" s="114" t="e">
        <f>IF(revenueReduction&gt;0.3,MAX(IF($B756="Non - avec lien de dépendance",MIN(2258,E756,$D756)*overallRate,MIN(2258,E756)*overallRate),ROUND(MAX(IF($B756="Non - avec lien de dépendance",0,MIN((0.75*E756),1694)),MIN(E756,(0.75*$D756),1694)),2)),IF($B756="Non - avec lien de dépendance",MIN(2258,E756,$D756)*overallRate,MIN(2258,E756)*overallRate))</f>
        <v>#VALUE!</v>
      </c>
      <c r="L756" s="114" t="e">
        <f>IF(revenueReduction&gt;0.3,MAX(IF($B756="Non - avec lien de dépendance",MIN(2258,F756,$D756)*overallRate,MIN(2258,F756)*overallRate),ROUND(MAX(IF($B756="Non - avec lien de dépendance",0,MIN((0.75*F756),1694)),MIN(F756,(0.75*$D756),1694)),2)),IF($B756="Non - avec lien de dépendance",MIN(2258,F756,$D756)*overallRate,MIN(2258,F756)*overallRate))</f>
        <v>#VALUE!</v>
      </c>
    </row>
    <row r="757" spans="7:12" x14ac:dyDescent="0.5">
      <c r="G757" s="56" t="str">
        <f t="shared" si="33"/>
        <v>Effectuez l’étape 1</v>
      </c>
      <c r="H757" s="56" t="str">
        <f t="shared" si="34"/>
        <v>Effectuez l’étape 1</v>
      </c>
      <c r="I757" s="3">
        <f t="shared" si="35"/>
        <v>0</v>
      </c>
      <c r="K757" s="114" t="e">
        <f>IF(revenueReduction&gt;0.3,MAX(IF($B757="Non - avec lien de dépendance",MIN(2258,E757,$D757)*overallRate,MIN(2258,E757)*overallRate),ROUND(MAX(IF($B757="Non - avec lien de dépendance",0,MIN((0.75*E757),1694)),MIN(E757,(0.75*$D757),1694)),2)),IF($B757="Non - avec lien de dépendance",MIN(2258,E757,$D757)*overallRate,MIN(2258,E757)*overallRate))</f>
        <v>#VALUE!</v>
      </c>
      <c r="L757" s="114" t="e">
        <f>IF(revenueReduction&gt;0.3,MAX(IF($B757="Non - avec lien de dépendance",MIN(2258,F757,$D757)*overallRate,MIN(2258,F757)*overallRate),ROUND(MAX(IF($B757="Non - avec lien de dépendance",0,MIN((0.75*F757),1694)),MIN(F757,(0.75*$D757),1694)),2)),IF($B757="Non - avec lien de dépendance",MIN(2258,F757,$D757)*overallRate,MIN(2258,F757)*overallRate))</f>
        <v>#VALUE!</v>
      </c>
    </row>
    <row r="758" spans="7:12" x14ac:dyDescent="0.5">
      <c r="G758" s="56" t="str">
        <f t="shared" si="33"/>
        <v>Effectuez l’étape 1</v>
      </c>
      <c r="H758" s="56" t="str">
        <f t="shared" si="34"/>
        <v>Effectuez l’étape 1</v>
      </c>
      <c r="I758" s="3">
        <f t="shared" si="35"/>
        <v>0</v>
      </c>
      <c r="K758" s="114" t="e">
        <f>IF(revenueReduction&gt;0.3,MAX(IF($B758="Non - avec lien de dépendance",MIN(2258,E758,$D758)*overallRate,MIN(2258,E758)*overallRate),ROUND(MAX(IF($B758="Non - avec lien de dépendance",0,MIN((0.75*E758),1694)),MIN(E758,(0.75*$D758),1694)),2)),IF($B758="Non - avec lien de dépendance",MIN(2258,E758,$D758)*overallRate,MIN(2258,E758)*overallRate))</f>
        <v>#VALUE!</v>
      </c>
      <c r="L758" s="114" t="e">
        <f>IF(revenueReduction&gt;0.3,MAX(IF($B758="Non - avec lien de dépendance",MIN(2258,F758,$D758)*overallRate,MIN(2258,F758)*overallRate),ROUND(MAX(IF($B758="Non - avec lien de dépendance",0,MIN((0.75*F758),1694)),MIN(F758,(0.75*$D758),1694)),2)),IF($B758="Non - avec lien de dépendance",MIN(2258,F758,$D758)*overallRate,MIN(2258,F758)*overallRate))</f>
        <v>#VALUE!</v>
      </c>
    </row>
    <row r="759" spans="7:12" x14ac:dyDescent="0.5">
      <c r="G759" s="56" t="str">
        <f t="shared" si="33"/>
        <v>Effectuez l’étape 1</v>
      </c>
      <c r="H759" s="56" t="str">
        <f t="shared" si="34"/>
        <v>Effectuez l’étape 1</v>
      </c>
      <c r="I759" s="3">
        <f t="shared" si="35"/>
        <v>0</v>
      </c>
      <c r="K759" s="114" t="e">
        <f>IF(revenueReduction&gt;0.3,MAX(IF($B759="Non - avec lien de dépendance",MIN(2258,E759,$D759)*overallRate,MIN(2258,E759)*overallRate),ROUND(MAX(IF($B759="Non - avec lien de dépendance",0,MIN((0.75*E759),1694)),MIN(E759,(0.75*$D759),1694)),2)),IF($B759="Non - avec lien de dépendance",MIN(2258,E759,$D759)*overallRate,MIN(2258,E759)*overallRate))</f>
        <v>#VALUE!</v>
      </c>
      <c r="L759" s="114" t="e">
        <f>IF(revenueReduction&gt;0.3,MAX(IF($B759="Non - avec lien de dépendance",MIN(2258,F759,$D759)*overallRate,MIN(2258,F759)*overallRate),ROUND(MAX(IF($B759="Non - avec lien de dépendance",0,MIN((0.75*F759),1694)),MIN(F759,(0.75*$D759),1694)),2)),IF($B759="Non - avec lien de dépendance",MIN(2258,F759,$D759)*overallRate,MIN(2258,F759)*overallRate))</f>
        <v>#VALUE!</v>
      </c>
    </row>
    <row r="760" spans="7:12" x14ac:dyDescent="0.5">
      <c r="G760" s="56" t="str">
        <f t="shared" si="33"/>
        <v>Effectuez l’étape 1</v>
      </c>
      <c r="H760" s="56" t="str">
        <f t="shared" si="34"/>
        <v>Effectuez l’étape 1</v>
      </c>
      <c r="I760" s="3">
        <f t="shared" si="35"/>
        <v>0</v>
      </c>
      <c r="K760" s="114" t="e">
        <f>IF(revenueReduction&gt;0.3,MAX(IF($B760="Non - avec lien de dépendance",MIN(2258,E760,$D760)*overallRate,MIN(2258,E760)*overallRate),ROUND(MAX(IF($B760="Non - avec lien de dépendance",0,MIN((0.75*E760),1694)),MIN(E760,(0.75*$D760),1694)),2)),IF($B760="Non - avec lien de dépendance",MIN(2258,E760,$D760)*overallRate,MIN(2258,E760)*overallRate))</f>
        <v>#VALUE!</v>
      </c>
      <c r="L760" s="114" t="e">
        <f>IF(revenueReduction&gt;0.3,MAX(IF($B760="Non - avec lien de dépendance",MIN(2258,F760,$D760)*overallRate,MIN(2258,F760)*overallRate),ROUND(MAX(IF($B760="Non - avec lien de dépendance",0,MIN((0.75*F760),1694)),MIN(F760,(0.75*$D760),1694)),2)),IF($B760="Non - avec lien de dépendance",MIN(2258,F760,$D760)*overallRate,MIN(2258,F760)*overallRate))</f>
        <v>#VALUE!</v>
      </c>
    </row>
    <row r="761" spans="7:12" x14ac:dyDescent="0.5">
      <c r="G761" s="56" t="str">
        <f t="shared" si="33"/>
        <v>Effectuez l’étape 1</v>
      </c>
      <c r="H761" s="56" t="str">
        <f t="shared" si="34"/>
        <v>Effectuez l’étape 1</v>
      </c>
      <c r="I761" s="3">
        <f t="shared" si="35"/>
        <v>0</v>
      </c>
      <c r="K761" s="114" t="e">
        <f>IF(revenueReduction&gt;0.3,MAX(IF($B761="Non - avec lien de dépendance",MIN(2258,E761,$D761)*overallRate,MIN(2258,E761)*overallRate),ROUND(MAX(IF($B761="Non - avec lien de dépendance",0,MIN((0.75*E761),1694)),MIN(E761,(0.75*$D761),1694)),2)),IF($B761="Non - avec lien de dépendance",MIN(2258,E761,$D761)*overallRate,MIN(2258,E761)*overallRate))</f>
        <v>#VALUE!</v>
      </c>
      <c r="L761" s="114" t="e">
        <f>IF(revenueReduction&gt;0.3,MAX(IF($B761="Non - avec lien de dépendance",MIN(2258,F761,$D761)*overallRate,MIN(2258,F761)*overallRate),ROUND(MAX(IF($B761="Non - avec lien de dépendance",0,MIN((0.75*F761),1694)),MIN(F761,(0.75*$D761),1694)),2)),IF($B761="Non - avec lien de dépendance",MIN(2258,F761,$D761)*overallRate,MIN(2258,F761)*overallRate))</f>
        <v>#VALUE!</v>
      </c>
    </row>
    <row r="762" spans="7:12" x14ac:dyDescent="0.5">
      <c r="G762" s="56" t="str">
        <f t="shared" si="33"/>
        <v>Effectuez l’étape 1</v>
      </c>
      <c r="H762" s="56" t="str">
        <f t="shared" si="34"/>
        <v>Effectuez l’étape 1</v>
      </c>
      <c r="I762" s="3">
        <f t="shared" si="35"/>
        <v>0</v>
      </c>
      <c r="K762" s="114" t="e">
        <f>IF(revenueReduction&gt;0.3,MAX(IF($B762="Non - avec lien de dépendance",MIN(2258,E762,$D762)*overallRate,MIN(2258,E762)*overallRate),ROUND(MAX(IF($B762="Non - avec lien de dépendance",0,MIN((0.75*E762),1694)),MIN(E762,(0.75*$D762),1694)),2)),IF($B762="Non - avec lien de dépendance",MIN(2258,E762,$D762)*overallRate,MIN(2258,E762)*overallRate))</f>
        <v>#VALUE!</v>
      </c>
      <c r="L762" s="114" t="e">
        <f>IF(revenueReduction&gt;0.3,MAX(IF($B762="Non - avec lien de dépendance",MIN(2258,F762,$D762)*overallRate,MIN(2258,F762)*overallRate),ROUND(MAX(IF($B762="Non - avec lien de dépendance",0,MIN((0.75*F762),1694)),MIN(F762,(0.75*$D762),1694)),2)),IF($B762="Non - avec lien de dépendance",MIN(2258,F762,$D762)*overallRate,MIN(2258,F762)*overallRate))</f>
        <v>#VALUE!</v>
      </c>
    </row>
    <row r="763" spans="7:12" x14ac:dyDescent="0.5">
      <c r="G763" s="56" t="str">
        <f t="shared" si="33"/>
        <v>Effectuez l’étape 1</v>
      </c>
      <c r="H763" s="56" t="str">
        <f t="shared" si="34"/>
        <v>Effectuez l’étape 1</v>
      </c>
      <c r="I763" s="3">
        <f t="shared" si="35"/>
        <v>0</v>
      </c>
      <c r="K763" s="114" t="e">
        <f>IF(revenueReduction&gt;0.3,MAX(IF($B763="Non - avec lien de dépendance",MIN(2258,E763,$D763)*overallRate,MIN(2258,E763)*overallRate),ROUND(MAX(IF($B763="Non - avec lien de dépendance",0,MIN((0.75*E763),1694)),MIN(E763,(0.75*$D763),1694)),2)),IF($B763="Non - avec lien de dépendance",MIN(2258,E763,$D763)*overallRate,MIN(2258,E763)*overallRate))</f>
        <v>#VALUE!</v>
      </c>
      <c r="L763" s="114" t="e">
        <f>IF(revenueReduction&gt;0.3,MAX(IF($B763="Non - avec lien de dépendance",MIN(2258,F763,$D763)*overallRate,MIN(2258,F763)*overallRate),ROUND(MAX(IF($B763="Non - avec lien de dépendance",0,MIN((0.75*F763),1694)),MIN(F763,(0.75*$D763),1694)),2)),IF($B763="Non - avec lien de dépendance",MIN(2258,F763,$D763)*overallRate,MIN(2258,F763)*overallRate))</f>
        <v>#VALUE!</v>
      </c>
    </row>
    <row r="764" spans="7:12" x14ac:dyDescent="0.5">
      <c r="G764" s="56" t="str">
        <f t="shared" si="33"/>
        <v>Effectuez l’étape 1</v>
      </c>
      <c r="H764" s="56" t="str">
        <f t="shared" si="34"/>
        <v>Effectuez l’étape 1</v>
      </c>
      <c r="I764" s="3">
        <f t="shared" si="35"/>
        <v>0</v>
      </c>
      <c r="K764" s="114" t="e">
        <f>IF(revenueReduction&gt;0.3,MAX(IF($B764="Non - avec lien de dépendance",MIN(2258,E764,$D764)*overallRate,MIN(2258,E764)*overallRate),ROUND(MAX(IF($B764="Non - avec lien de dépendance",0,MIN((0.75*E764),1694)),MIN(E764,(0.75*$D764),1694)),2)),IF($B764="Non - avec lien de dépendance",MIN(2258,E764,$D764)*overallRate,MIN(2258,E764)*overallRate))</f>
        <v>#VALUE!</v>
      </c>
      <c r="L764" s="114" t="e">
        <f>IF(revenueReduction&gt;0.3,MAX(IF($B764="Non - avec lien de dépendance",MIN(2258,F764,$D764)*overallRate,MIN(2258,F764)*overallRate),ROUND(MAX(IF($B764="Non - avec lien de dépendance",0,MIN((0.75*F764),1694)),MIN(F764,(0.75*$D764),1694)),2)),IF($B764="Non - avec lien de dépendance",MIN(2258,F764,$D764)*overallRate,MIN(2258,F764)*overallRate))</f>
        <v>#VALUE!</v>
      </c>
    </row>
    <row r="765" spans="7:12" x14ac:dyDescent="0.5">
      <c r="G765" s="56" t="str">
        <f t="shared" si="33"/>
        <v>Effectuez l’étape 1</v>
      </c>
      <c r="H765" s="56" t="str">
        <f t="shared" si="34"/>
        <v>Effectuez l’étape 1</v>
      </c>
      <c r="I765" s="3">
        <f t="shared" si="35"/>
        <v>0</v>
      </c>
      <c r="K765" s="114" t="e">
        <f>IF(revenueReduction&gt;0.3,MAX(IF($B765="Non - avec lien de dépendance",MIN(2258,E765,$D765)*overallRate,MIN(2258,E765)*overallRate),ROUND(MAX(IF($B765="Non - avec lien de dépendance",0,MIN((0.75*E765),1694)),MIN(E765,(0.75*$D765),1694)),2)),IF($B765="Non - avec lien de dépendance",MIN(2258,E765,$D765)*overallRate,MIN(2258,E765)*overallRate))</f>
        <v>#VALUE!</v>
      </c>
      <c r="L765" s="114" t="e">
        <f>IF(revenueReduction&gt;0.3,MAX(IF($B765="Non - avec lien de dépendance",MIN(2258,F765,$D765)*overallRate,MIN(2258,F765)*overallRate),ROUND(MAX(IF($B765="Non - avec lien de dépendance",0,MIN((0.75*F765),1694)),MIN(F765,(0.75*$D765),1694)),2)),IF($B765="Non - avec lien de dépendance",MIN(2258,F765,$D765)*overallRate,MIN(2258,F765)*overallRate))</f>
        <v>#VALUE!</v>
      </c>
    </row>
    <row r="766" spans="7:12" x14ac:dyDescent="0.5">
      <c r="G766" s="56" t="str">
        <f t="shared" si="33"/>
        <v>Effectuez l’étape 1</v>
      </c>
      <c r="H766" s="56" t="str">
        <f t="shared" si="34"/>
        <v>Effectuez l’étape 1</v>
      </c>
      <c r="I766" s="3">
        <f t="shared" si="35"/>
        <v>0</v>
      </c>
      <c r="K766" s="114" t="e">
        <f>IF(revenueReduction&gt;0.3,MAX(IF($B766="Non - avec lien de dépendance",MIN(2258,E766,$D766)*overallRate,MIN(2258,E766)*overallRate),ROUND(MAX(IF($B766="Non - avec lien de dépendance",0,MIN((0.75*E766),1694)),MIN(E766,(0.75*$D766),1694)),2)),IF($B766="Non - avec lien de dépendance",MIN(2258,E766,$D766)*overallRate,MIN(2258,E766)*overallRate))</f>
        <v>#VALUE!</v>
      </c>
      <c r="L766" s="114" t="e">
        <f>IF(revenueReduction&gt;0.3,MAX(IF($B766="Non - avec lien de dépendance",MIN(2258,F766,$D766)*overallRate,MIN(2258,F766)*overallRate),ROUND(MAX(IF($B766="Non - avec lien de dépendance",0,MIN((0.75*F766),1694)),MIN(F766,(0.75*$D766),1694)),2)),IF($B766="Non - avec lien de dépendance",MIN(2258,F766,$D766)*overallRate,MIN(2258,F766)*overallRate))</f>
        <v>#VALUE!</v>
      </c>
    </row>
    <row r="767" spans="7:12" x14ac:dyDescent="0.5">
      <c r="G767" s="56" t="str">
        <f t="shared" si="33"/>
        <v>Effectuez l’étape 1</v>
      </c>
      <c r="H767" s="56" t="str">
        <f t="shared" si="34"/>
        <v>Effectuez l’étape 1</v>
      </c>
      <c r="I767" s="3">
        <f t="shared" si="35"/>
        <v>0</v>
      </c>
      <c r="K767" s="114" t="e">
        <f>IF(revenueReduction&gt;0.3,MAX(IF($B767="Non - avec lien de dépendance",MIN(2258,E767,$D767)*overallRate,MIN(2258,E767)*overallRate),ROUND(MAX(IF($B767="Non - avec lien de dépendance",0,MIN((0.75*E767),1694)),MIN(E767,(0.75*$D767),1694)),2)),IF($B767="Non - avec lien de dépendance",MIN(2258,E767,$D767)*overallRate,MIN(2258,E767)*overallRate))</f>
        <v>#VALUE!</v>
      </c>
      <c r="L767" s="114" t="e">
        <f>IF(revenueReduction&gt;0.3,MAX(IF($B767="Non - avec lien de dépendance",MIN(2258,F767,$D767)*overallRate,MIN(2258,F767)*overallRate),ROUND(MAX(IF($B767="Non - avec lien de dépendance",0,MIN((0.75*F767),1694)),MIN(F767,(0.75*$D767),1694)),2)),IF($B767="Non - avec lien de dépendance",MIN(2258,F767,$D767)*overallRate,MIN(2258,F767)*overallRate))</f>
        <v>#VALUE!</v>
      </c>
    </row>
    <row r="768" spans="7:12" x14ac:dyDescent="0.5">
      <c r="G768" s="56" t="str">
        <f t="shared" si="33"/>
        <v>Effectuez l’étape 1</v>
      </c>
      <c r="H768" s="56" t="str">
        <f t="shared" si="34"/>
        <v>Effectuez l’étape 1</v>
      </c>
      <c r="I768" s="3">
        <f t="shared" si="35"/>
        <v>0</v>
      </c>
      <c r="K768" s="114" t="e">
        <f>IF(revenueReduction&gt;0.3,MAX(IF($B768="Non - avec lien de dépendance",MIN(2258,E768,$D768)*overallRate,MIN(2258,E768)*overallRate),ROUND(MAX(IF($B768="Non - avec lien de dépendance",0,MIN((0.75*E768),1694)),MIN(E768,(0.75*$D768),1694)),2)),IF($B768="Non - avec lien de dépendance",MIN(2258,E768,$D768)*overallRate,MIN(2258,E768)*overallRate))</f>
        <v>#VALUE!</v>
      </c>
      <c r="L768" s="114" t="e">
        <f>IF(revenueReduction&gt;0.3,MAX(IF($B768="Non - avec lien de dépendance",MIN(2258,F768,$D768)*overallRate,MIN(2258,F768)*overallRate),ROUND(MAX(IF($B768="Non - avec lien de dépendance",0,MIN((0.75*F768),1694)),MIN(F768,(0.75*$D768),1694)),2)),IF($B768="Non - avec lien de dépendance",MIN(2258,F768,$D768)*overallRate,MIN(2258,F768)*overallRate))</f>
        <v>#VALUE!</v>
      </c>
    </row>
    <row r="769" spans="7:12" x14ac:dyDescent="0.5">
      <c r="G769" s="56" t="str">
        <f t="shared" si="33"/>
        <v>Effectuez l’étape 1</v>
      </c>
      <c r="H769" s="56" t="str">
        <f t="shared" si="34"/>
        <v>Effectuez l’étape 1</v>
      </c>
      <c r="I769" s="3">
        <f t="shared" si="35"/>
        <v>0</v>
      </c>
      <c r="K769" s="114" t="e">
        <f>IF(revenueReduction&gt;0.3,MAX(IF($B769="Non - avec lien de dépendance",MIN(2258,E769,$D769)*overallRate,MIN(2258,E769)*overallRate),ROUND(MAX(IF($B769="Non - avec lien de dépendance",0,MIN((0.75*E769),1694)),MIN(E769,(0.75*$D769),1694)),2)),IF($B769="Non - avec lien de dépendance",MIN(2258,E769,$D769)*overallRate,MIN(2258,E769)*overallRate))</f>
        <v>#VALUE!</v>
      </c>
      <c r="L769" s="114" t="e">
        <f>IF(revenueReduction&gt;0.3,MAX(IF($B769="Non - avec lien de dépendance",MIN(2258,F769,$D769)*overallRate,MIN(2258,F769)*overallRate),ROUND(MAX(IF($B769="Non - avec lien de dépendance",0,MIN((0.75*F769),1694)),MIN(F769,(0.75*$D769),1694)),2)),IF($B769="Non - avec lien de dépendance",MIN(2258,F769,$D769)*overallRate,MIN(2258,F769)*overallRate))</f>
        <v>#VALUE!</v>
      </c>
    </row>
    <row r="770" spans="7:12" x14ac:dyDescent="0.5">
      <c r="G770" s="56" t="str">
        <f t="shared" si="33"/>
        <v>Effectuez l’étape 1</v>
      </c>
      <c r="H770" s="56" t="str">
        <f t="shared" si="34"/>
        <v>Effectuez l’étape 1</v>
      </c>
      <c r="I770" s="3">
        <f t="shared" si="35"/>
        <v>0</v>
      </c>
      <c r="K770" s="114" t="e">
        <f>IF(revenueReduction&gt;0.3,MAX(IF($B770="Non - avec lien de dépendance",MIN(2258,E770,$D770)*overallRate,MIN(2258,E770)*overallRate),ROUND(MAX(IF($B770="Non - avec lien de dépendance",0,MIN((0.75*E770),1694)),MIN(E770,(0.75*$D770),1694)),2)),IF($B770="Non - avec lien de dépendance",MIN(2258,E770,$D770)*overallRate,MIN(2258,E770)*overallRate))</f>
        <v>#VALUE!</v>
      </c>
      <c r="L770" s="114" t="e">
        <f>IF(revenueReduction&gt;0.3,MAX(IF($B770="Non - avec lien de dépendance",MIN(2258,F770,$D770)*overallRate,MIN(2258,F770)*overallRate),ROUND(MAX(IF($B770="Non - avec lien de dépendance",0,MIN((0.75*F770),1694)),MIN(F770,(0.75*$D770),1694)),2)),IF($B770="Non - avec lien de dépendance",MIN(2258,F770,$D770)*overallRate,MIN(2258,F770)*overallRate))</f>
        <v>#VALUE!</v>
      </c>
    </row>
    <row r="771" spans="7:12" x14ac:dyDescent="0.5">
      <c r="G771" s="56" t="str">
        <f t="shared" si="33"/>
        <v>Effectuez l’étape 1</v>
      </c>
      <c r="H771" s="56" t="str">
        <f t="shared" si="34"/>
        <v>Effectuez l’étape 1</v>
      </c>
      <c r="I771" s="3">
        <f t="shared" si="35"/>
        <v>0</v>
      </c>
      <c r="K771" s="114" t="e">
        <f>IF(revenueReduction&gt;0.3,MAX(IF($B771="Non - avec lien de dépendance",MIN(2258,E771,$D771)*overallRate,MIN(2258,E771)*overallRate),ROUND(MAX(IF($B771="Non - avec lien de dépendance",0,MIN((0.75*E771),1694)),MIN(E771,(0.75*$D771),1694)),2)),IF($B771="Non - avec lien de dépendance",MIN(2258,E771,$D771)*overallRate,MIN(2258,E771)*overallRate))</f>
        <v>#VALUE!</v>
      </c>
      <c r="L771" s="114" t="e">
        <f>IF(revenueReduction&gt;0.3,MAX(IF($B771="Non - avec lien de dépendance",MIN(2258,F771,$D771)*overallRate,MIN(2258,F771)*overallRate),ROUND(MAX(IF($B771="Non - avec lien de dépendance",0,MIN((0.75*F771),1694)),MIN(F771,(0.75*$D771),1694)),2)),IF($B771="Non - avec lien de dépendance",MIN(2258,F771,$D771)*overallRate,MIN(2258,F771)*overallRate))</f>
        <v>#VALUE!</v>
      </c>
    </row>
    <row r="772" spans="7:12" x14ac:dyDescent="0.5">
      <c r="G772" s="56" t="str">
        <f t="shared" si="33"/>
        <v>Effectuez l’étape 1</v>
      </c>
      <c r="H772" s="56" t="str">
        <f t="shared" si="34"/>
        <v>Effectuez l’étape 1</v>
      </c>
      <c r="I772" s="3">
        <f t="shared" si="35"/>
        <v>0</v>
      </c>
      <c r="K772" s="114" t="e">
        <f>IF(revenueReduction&gt;0.3,MAX(IF($B772="Non - avec lien de dépendance",MIN(2258,E772,$D772)*overallRate,MIN(2258,E772)*overallRate),ROUND(MAX(IF($B772="Non - avec lien de dépendance",0,MIN((0.75*E772),1694)),MIN(E772,(0.75*$D772),1694)),2)),IF($B772="Non - avec lien de dépendance",MIN(2258,E772,$D772)*overallRate,MIN(2258,E772)*overallRate))</f>
        <v>#VALUE!</v>
      </c>
      <c r="L772" s="114" t="e">
        <f>IF(revenueReduction&gt;0.3,MAX(IF($B772="Non - avec lien de dépendance",MIN(2258,F772,$D772)*overallRate,MIN(2258,F772)*overallRate),ROUND(MAX(IF($B772="Non - avec lien de dépendance",0,MIN((0.75*F772),1694)),MIN(F772,(0.75*$D772),1694)),2)),IF($B772="Non - avec lien de dépendance",MIN(2258,F772,$D772)*overallRate,MIN(2258,F772)*overallRate))</f>
        <v>#VALUE!</v>
      </c>
    </row>
    <row r="773" spans="7:12" x14ac:dyDescent="0.5">
      <c r="G773" s="56" t="str">
        <f t="shared" si="33"/>
        <v>Effectuez l’étape 1</v>
      </c>
      <c r="H773" s="56" t="str">
        <f t="shared" si="34"/>
        <v>Effectuez l’étape 1</v>
      </c>
      <c r="I773" s="3">
        <f t="shared" si="35"/>
        <v>0</v>
      </c>
      <c r="K773" s="114" t="e">
        <f>IF(revenueReduction&gt;0.3,MAX(IF($B773="Non - avec lien de dépendance",MIN(2258,E773,$D773)*overallRate,MIN(2258,E773)*overallRate),ROUND(MAX(IF($B773="Non - avec lien de dépendance",0,MIN((0.75*E773),1694)),MIN(E773,(0.75*$D773),1694)),2)),IF($B773="Non - avec lien de dépendance",MIN(2258,E773,$D773)*overallRate,MIN(2258,E773)*overallRate))</f>
        <v>#VALUE!</v>
      </c>
      <c r="L773" s="114" t="e">
        <f>IF(revenueReduction&gt;0.3,MAX(IF($B773="Non - avec lien de dépendance",MIN(2258,F773,$D773)*overallRate,MIN(2258,F773)*overallRate),ROUND(MAX(IF($B773="Non - avec lien de dépendance",0,MIN((0.75*F773),1694)),MIN(F773,(0.75*$D773),1694)),2)),IF($B773="Non - avec lien de dépendance",MIN(2258,F773,$D773)*overallRate,MIN(2258,F773)*overallRate))</f>
        <v>#VALUE!</v>
      </c>
    </row>
    <row r="774" spans="7:12" x14ac:dyDescent="0.5">
      <c r="G774" s="56" t="str">
        <f t="shared" ref="G774:G837" si="36">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37">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35"/>
        <v>0</v>
      </c>
      <c r="K774" s="114" t="e">
        <f>IF(revenueReduction&gt;0.3,MAX(IF($B774="Non - avec lien de dépendance",MIN(2258,E774,$D774)*overallRate,MIN(2258,E774)*overallRate),ROUND(MAX(IF($B774="Non - avec lien de dépendance",0,MIN((0.75*E774),1694)),MIN(E774,(0.75*$D774),1694)),2)),IF($B774="Non - avec lien de dépendance",MIN(2258,E774,$D774)*overallRate,MIN(2258,E774)*overallRate))</f>
        <v>#VALUE!</v>
      </c>
      <c r="L774" s="114" t="e">
        <f>IF(revenueReduction&gt;0.3,MAX(IF($B774="Non - avec lien de dépendance",MIN(2258,F774,$D774)*overallRate,MIN(2258,F774)*overallRate),ROUND(MAX(IF($B774="Non - avec lien de dépendance",0,MIN((0.75*F774),1694)),MIN(F774,(0.75*$D774),1694)),2)),IF($B774="Non - avec lien de dépendance",MIN(2258,F774,$D774)*overallRate,MIN(2258,F774)*overallRate))</f>
        <v>#VALUE!</v>
      </c>
    </row>
    <row r="775" spans="7:12" x14ac:dyDescent="0.5">
      <c r="G775" s="56" t="str">
        <f t="shared" si="36"/>
        <v>Effectuez l’étape 1</v>
      </c>
      <c r="H775" s="56" t="str">
        <f t="shared" si="37"/>
        <v>Effectuez l’étape 1</v>
      </c>
      <c r="I775" s="3">
        <f t="shared" ref="I775:I838" si="38">IF(AND(COUNT(B775:F775)&gt;0,OR(COUNT(D775:F775)&lt;&gt;3,ISBLANK(B775))),"Fill out all amounts",SUM(G775:H775))</f>
        <v>0</v>
      </c>
      <c r="K775" s="114" t="e">
        <f>IF(revenueReduction&gt;0.3,MAX(IF($B775="Non - avec lien de dépendance",MIN(2258,E775,$D775)*overallRate,MIN(2258,E775)*overallRate),ROUND(MAX(IF($B775="Non - avec lien de dépendance",0,MIN((0.75*E775),1694)),MIN(E775,(0.75*$D775),1694)),2)),IF($B775="Non - avec lien de dépendance",MIN(2258,E775,$D775)*overallRate,MIN(2258,E775)*overallRate))</f>
        <v>#VALUE!</v>
      </c>
      <c r="L775" s="114" t="e">
        <f>IF(revenueReduction&gt;0.3,MAX(IF($B775="Non - avec lien de dépendance",MIN(2258,F775,$D775)*overallRate,MIN(2258,F775)*overallRate),ROUND(MAX(IF($B775="Non - avec lien de dépendance",0,MIN((0.75*F775),1694)),MIN(F775,(0.75*$D775),1694)),2)),IF($B775="Non - avec lien de dépendance",MIN(2258,F775,$D775)*overallRate,MIN(2258,F775)*overallRate))</f>
        <v>#VALUE!</v>
      </c>
    </row>
    <row r="776" spans="7:12" x14ac:dyDescent="0.5">
      <c r="G776" s="56" t="str">
        <f t="shared" si="36"/>
        <v>Effectuez l’étape 1</v>
      </c>
      <c r="H776" s="56" t="str">
        <f t="shared" si="37"/>
        <v>Effectuez l’étape 1</v>
      </c>
      <c r="I776" s="3">
        <f t="shared" si="38"/>
        <v>0</v>
      </c>
      <c r="K776" s="114" t="e">
        <f>IF(revenueReduction&gt;0.3,MAX(IF($B776="Non - avec lien de dépendance",MIN(2258,E776,$D776)*overallRate,MIN(2258,E776)*overallRate),ROUND(MAX(IF($B776="Non - avec lien de dépendance",0,MIN((0.75*E776),1694)),MIN(E776,(0.75*$D776),1694)),2)),IF($B776="Non - avec lien de dépendance",MIN(2258,E776,$D776)*overallRate,MIN(2258,E776)*overallRate))</f>
        <v>#VALUE!</v>
      </c>
      <c r="L776" s="114" t="e">
        <f>IF(revenueReduction&gt;0.3,MAX(IF($B776="Non - avec lien de dépendance",MIN(2258,F776,$D776)*overallRate,MIN(2258,F776)*overallRate),ROUND(MAX(IF($B776="Non - avec lien de dépendance",0,MIN((0.75*F776),1694)),MIN(F776,(0.75*$D776),1694)),2)),IF($B776="Non - avec lien de dépendance",MIN(2258,F776,$D776)*overallRate,MIN(2258,F776)*overallRate))</f>
        <v>#VALUE!</v>
      </c>
    </row>
    <row r="777" spans="7:12" x14ac:dyDescent="0.5">
      <c r="G777" s="56" t="str">
        <f t="shared" si="36"/>
        <v>Effectuez l’étape 1</v>
      </c>
      <c r="H777" s="56" t="str">
        <f t="shared" si="37"/>
        <v>Effectuez l’étape 1</v>
      </c>
      <c r="I777" s="3">
        <f t="shared" si="38"/>
        <v>0</v>
      </c>
      <c r="K777" s="114" t="e">
        <f>IF(revenueReduction&gt;0.3,MAX(IF($B777="Non - avec lien de dépendance",MIN(2258,E777,$D777)*overallRate,MIN(2258,E777)*overallRate),ROUND(MAX(IF($B777="Non - avec lien de dépendance",0,MIN((0.75*E777),1694)),MIN(E777,(0.75*$D777),1694)),2)),IF($B777="Non - avec lien de dépendance",MIN(2258,E777,$D777)*overallRate,MIN(2258,E777)*overallRate))</f>
        <v>#VALUE!</v>
      </c>
      <c r="L777" s="114" t="e">
        <f>IF(revenueReduction&gt;0.3,MAX(IF($B777="Non - avec lien de dépendance",MIN(2258,F777,$D777)*overallRate,MIN(2258,F777)*overallRate),ROUND(MAX(IF($B777="Non - avec lien de dépendance",0,MIN((0.75*F777),1694)),MIN(F777,(0.75*$D777),1694)),2)),IF($B777="Non - avec lien de dépendance",MIN(2258,F777,$D777)*overallRate,MIN(2258,F777)*overallRate))</f>
        <v>#VALUE!</v>
      </c>
    </row>
    <row r="778" spans="7:12" x14ac:dyDescent="0.5">
      <c r="G778" s="56" t="str">
        <f t="shared" si="36"/>
        <v>Effectuez l’étape 1</v>
      </c>
      <c r="H778" s="56" t="str">
        <f t="shared" si="37"/>
        <v>Effectuez l’étape 1</v>
      </c>
      <c r="I778" s="3">
        <f t="shared" si="38"/>
        <v>0</v>
      </c>
      <c r="K778" s="114" t="e">
        <f>IF(revenueReduction&gt;0.3,MAX(IF($B778="Non - avec lien de dépendance",MIN(2258,E778,$D778)*overallRate,MIN(2258,E778)*overallRate),ROUND(MAX(IF($B778="Non - avec lien de dépendance",0,MIN((0.75*E778),1694)),MIN(E778,(0.75*$D778),1694)),2)),IF($B778="Non - avec lien de dépendance",MIN(2258,E778,$D778)*overallRate,MIN(2258,E778)*overallRate))</f>
        <v>#VALUE!</v>
      </c>
      <c r="L778" s="114" t="e">
        <f>IF(revenueReduction&gt;0.3,MAX(IF($B778="Non - avec lien de dépendance",MIN(2258,F778,$D778)*overallRate,MIN(2258,F778)*overallRate),ROUND(MAX(IF($B778="Non - avec lien de dépendance",0,MIN((0.75*F778),1694)),MIN(F778,(0.75*$D778),1694)),2)),IF($B778="Non - avec lien de dépendance",MIN(2258,F778,$D778)*overallRate,MIN(2258,F778)*overallRate))</f>
        <v>#VALUE!</v>
      </c>
    </row>
    <row r="779" spans="7:12" x14ac:dyDescent="0.5">
      <c r="G779" s="56" t="str">
        <f t="shared" si="36"/>
        <v>Effectuez l’étape 1</v>
      </c>
      <c r="H779" s="56" t="str">
        <f t="shared" si="37"/>
        <v>Effectuez l’étape 1</v>
      </c>
      <c r="I779" s="3">
        <f t="shared" si="38"/>
        <v>0</v>
      </c>
      <c r="K779" s="114" t="e">
        <f>IF(revenueReduction&gt;0.3,MAX(IF($B779="Non - avec lien de dépendance",MIN(2258,E779,$D779)*overallRate,MIN(2258,E779)*overallRate),ROUND(MAX(IF($B779="Non - avec lien de dépendance",0,MIN((0.75*E779),1694)),MIN(E779,(0.75*$D779),1694)),2)),IF($B779="Non - avec lien de dépendance",MIN(2258,E779,$D779)*overallRate,MIN(2258,E779)*overallRate))</f>
        <v>#VALUE!</v>
      </c>
      <c r="L779" s="114" t="e">
        <f>IF(revenueReduction&gt;0.3,MAX(IF($B779="Non - avec lien de dépendance",MIN(2258,F779,$D779)*overallRate,MIN(2258,F779)*overallRate),ROUND(MAX(IF($B779="Non - avec lien de dépendance",0,MIN((0.75*F779),1694)),MIN(F779,(0.75*$D779),1694)),2)),IF($B779="Non - avec lien de dépendance",MIN(2258,F779,$D779)*overallRate,MIN(2258,F779)*overallRate))</f>
        <v>#VALUE!</v>
      </c>
    </row>
    <row r="780" spans="7:12" x14ac:dyDescent="0.5">
      <c r="G780" s="56" t="str">
        <f t="shared" si="36"/>
        <v>Effectuez l’étape 1</v>
      </c>
      <c r="H780" s="56" t="str">
        <f t="shared" si="37"/>
        <v>Effectuez l’étape 1</v>
      </c>
      <c r="I780" s="3">
        <f t="shared" si="38"/>
        <v>0</v>
      </c>
      <c r="K780" s="114" t="e">
        <f>IF(revenueReduction&gt;0.3,MAX(IF($B780="Non - avec lien de dépendance",MIN(2258,E780,$D780)*overallRate,MIN(2258,E780)*overallRate),ROUND(MAX(IF($B780="Non - avec lien de dépendance",0,MIN((0.75*E780),1694)),MIN(E780,(0.75*$D780),1694)),2)),IF($B780="Non - avec lien de dépendance",MIN(2258,E780,$D780)*overallRate,MIN(2258,E780)*overallRate))</f>
        <v>#VALUE!</v>
      </c>
      <c r="L780" s="114" t="e">
        <f>IF(revenueReduction&gt;0.3,MAX(IF($B780="Non - avec lien de dépendance",MIN(2258,F780,$D780)*overallRate,MIN(2258,F780)*overallRate),ROUND(MAX(IF($B780="Non - avec lien de dépendance",0,MIN((0.75*F780),1694)),MIN(F780,(0.75*$D780),1694)),2)),IF($B780="Non - avec lien de dépendance",MIN(2258,F780,$D780)*overallRate,MIN(2258,F780)*overallRate))</f>
        <v>#VALUE!</v>
      </c>
    </row>
    <row r="781" spans="7:12" x14ac:dyDescent="0.5">
      <c r="G781" s="56" t="str">
        <f t="shared" si="36"/>
        <v>Effectuez l’étape 1</v>
      </c>
      <c r="H781" s="56" t="str">
        <f t="shared" si="37"/>
        <v>Effectuez l’étape 1</v>
      </c>
      <c r="I781" s="3">
        <f t="shared" si="38"/>
        <v>0</v>
      </c>
      <c r="K781" s="114" t="e">
        <f>IF(revenueReduction&gt;0.3,MAX(IF($B781="Non - avec lien de dépendance",MIN(2258,E781,$D781)*overallRate,MIN(2258,E781)*overallRate),ROUND(MAX(IF($B781="Non - avec lien de dépendance",0,MIN((0.75*E781),1694)),MIN(E781,(0.75*$D781),1694)),2)),IF($B781="Non - avec lien de dépendance",MIN(2258,E781,$D781)*overallRate,MIN(2258,E781)*overallRate))</f>
        <v>#VALUE!</v>
      </c>
      <c r="L781" s="114" t="e">
        <f>IF(revenueReduction&gt;0.3,MAX(IF($B781="Non - avec lien de dépendance",MIN(2258,F781,$D781)*overallRate,MIN(2258,F781)*overallRate),ROUND(MAX(IF($B781="Non - avec lien de dépendance",0,MIN((0.75*F781),1694)),MIN(F781,(0.75*$D781),1694)),2)),IF($B781="Non - avec lien de dépendance",MIN(2258,F781,$D781)*overallRate,MIN(2258,F781)*overallRate))</f>
        <v>#VALUE!</v>
      </c>
    </row>
    <row r="782" spans="7:12" x14ac:dyDescent="0.5">
      <c r="G782" s="56" t="str">
        <f t="shared" si="36"/>
        <v>Effectuez l’étape 1</v>
      </c>
      <c r="H782" s="56" t="str">
        <f t="shared" si="37"/>
        <v>Effectuez l’étape 1</v>
      </c>
      <c r="I782" s="3">
        <f t="shared" si="38"/>
        <v>0</v>
      </c>
      <c r="K782" s="114" t="e">
        <f>IF(revenueReduction&gt;0.3,MAX(IF($B782="Non - avec lien de dépendance",MIN(2258,E782,$D782)*overallRate,MIN(2258,E782)*overallRate),ROUND(MAX(IF($B782="Non - avec lien de dépendance",0,MIN((0.75*E782),1694)),MIN(E782,(0.75*$D782),1694)),2)),IF($B782="Non - avec lien de dépendance",MIN(2258,E782,$D782)*overallRate,MIN(2258,E782)*overallRate))</f>
        <v>#VALUE!</v>
      </c>
      <c r="L782" s="114" t="e">
        <f>IF(revenueReduction&gt;0.3,MAX(IF($B782="Non - avec lien de dépendance",MIN(2258,F782,$D782)*overallRate,MIN(2258,F782)*overallRate),ROUND(MAX(IF($B782="Non - avec lien de dépendance",0,MIN((0.75*F782),1694)),MIN(F782,(0.75*$D782),1694)),2)),IF($B782="Non - avec lien de dépendance",MIN(2258,F782,$D782)*overallRate,MIN(2258,F782)*overallRate))</f>
        <v>#VALUE!</v>
      </c>
    </row>
    <row r="783" spans="7:12" x14ac:dyDescent="0.5">
      <c r="G783" s="56" t="str">
        <f t="shared" si="36"/>
        <v>Effectuez l’étape 1</v>
      </c>
      <c r="H783" s="56" t="str">
        <f t="shared" si="37"/>
        <v>Effectuez l’étape 1</v>
      </c>
      <c r="I783" s="3">
        <f t="shared" si="38"/>
        <v>0</v>
      </c>
      <c r="K783" s="114" t="e">
        <f>IF(revenueReduction&gt;0.3,MAX(IF($B783="Non - avec lien de dépendance",MIN(2258,E783,$D783)*overallRate,MIN(2258,E783)*overallRate),ROUND(MAX(IF($B783="Non - avec lien de dépendance",0,MIN((0.75*E783),1694)),MIN(E783,(0.75*$D783),1694)),2)),IF($B783="Non - avec lien de dépendance",MIN(2258,E783,$D783)*overallRate,MIN(2258,E783)*overallRate))</f>
        <v>#VALUE!</v>
      </c>
      <c r="L783" s="114" t="e">
        <f>IF(revenueReduction&gt;0.3,MAX(IF($B783="Non - avec lien de dépendance",MIN(2258,F783,$D783)*overallRate,MIN(2258,F783)*overallRate),ROUND(MAX(IF($B783="Non - avec lien de dépendance",0,MIN((0.75*F783),1694)),MIN(F783,(0.75*$D783),1694)),2)),IF($B783="Non - avec lien de dépendance",MIN(2258,F783,$D783)*overallRate,MIN(2258,F783)*overallRate))</f>
        <v>#VALUE!</v>
      </c>
    </row>
    <row r="784" spans="7:12" x14ac:dyDescent="0.5">
      <c r="G784" s="56" t="str">
        <f t="shared" si="36"/>
        <v>Effectuez l’étape 1</v>
      </c>
      <c r="H784" s="56" t="str">
        <f t="shared" si="37"/>
        <v>Effectuez l’étape 1</v>
      </c>
      <c r="I784" s="3">
        <f t="shared" si="38"/>
        <v>0</v>
      </c>
      <c r="K784" s="114" t="e">
        <f>IF(revenueReduction&gt;0.3,MAX(IF($B784="Non - avec lien de dépendance",MIN(2258,E784,$D784)*overallRate,MIN(2258,E784)*overallRate),ROUND(MAX(IF($B784="Non - avec lien de dépendance",0,MIN((0.75*E784),1694)),MIN(E784,(0.75*$D784),1694)),2)),IF($B784="Non - avec lien de dépendance",MIN(2258,E784,$D784)*overallRate,MIN(2258,E784)*overallRate))</f>
        <v>#VALUE!</v>
      </c>
      <c r="L784" s="114" t="e">
        <f>IF(revenueReduction&gt;0.3,MAX(IF($B784="Non - avec lien de dépendance",MIN(2258,F784,$D784)*overallRate,MIN(2258,F784)*overallRate),ROUND(MAX(IF($B784="Non - avec lien de dépendance",0,MIN((0.75*F784),1694)),MIN(F784,(0.75*$D784),1694)),2)),IF($B784="Non - avec lien de dépendance",MIN(2258,F784,$D784)*overallRate,MIN(2258,F784)*overallRate))</f>
        <v>#VALUE!</v>
      </c>
    </row>
    <row r="785" spans="7:12" x14ac:dyDescent="0.5">
      <c r="G785" s="56" t="str">
        <f t="shared" si="36"/>
        <v>Effectuez l’étape 1</v>
      </c>
      <c r="H785" s="56" t="str">
        <f t="shared" si="37"/>
        <v>Effectuez l’étape 1</v>
      </c>
      <c r="I785" s="3">
        <f t="shared" si="38"/>
        <v>0</v>
      </c>
      <c r="K785" s="114" t="e">
        <f>IF(revenueReduction&gt;0.3,MAX(IF($B785="Non - avec lien de dépendance",MIN(2258,E785,$D785)*overallRate,MIN(2258,E785)*overallRate),ROUND(MAX(IF($B785="Non - avec lien de dépendance",0,MIN((0.75*E785),1694)),MIN(E785,(0.75*$D785),1694)),2)),IF($B785="Non - avec lien de dépendance",MIN(2258,E785,$D785)*overallRate,MIN(2258,E785)*overallRate))</f>
        <v>#VALUE!</v>
      </c>
      <c r="L785" s="114" t="e">
        <f>IF(revenueReduction&gt;0.3,MAX(IF($B785="Non - avec lien de dépendance",MIN(2258,F785,$D785)*overallRate,MIN(2258,F785)*overallRate),ROUND(MAX(IF($B785="Non - avec lien de dépendance",0,MIN((0.75*F785),1694)),MIN(F785,(0.75*$D785),1694)),2)),IF($B785="Non - avec lien de dépendance",MIN(2258,F785,$D785)*overallRate,MIN(2258,F785)*overallRate))</f>
        <v>#VALUE!</v>
      </c>
    </row>
    <row r="786" spans="7:12" x14ac:dyDescent="0.5">
      <c r="G786" s="56" t="str">
        <f t="shared" si="36"/>
        <v>Effectuez l’étape 1</v>
      </c>
      <c r="H786" s="56" t="str">
        <f t="shared" si="37"/>
        <v>Effectuez l’étape 1</v>
      </c>
      <c r="I786" s="3">
        <f t="shared" si="38"/>
        <v>0</v>
      </c>
      <c r="K786" s="114" t="e">
        <f>IF(revenueReduction&gt;0.3,MAX(IF($B786="Non - avec lien de dépendance",MIN(2258,E786,$D786)*overallRate,MIN(2258,E786)*overallRate),ROUND(MAX(IF($B786="Non - avec lien de dépendance",0,MIN((0.75*E786),1694)),MIN(E786,(0.75*$D786),1694)),2)),IF($B786="Non - avec lien de dépendance",MIN(2258,E786,$D786)*overallRate,MIN(2258,E786)*overallRate))</f>
        <v>#VALUE!</v>
      </c>
      <c r="L786" s="114" t="e">
        <f>IF(revenueReduction&gt;0.3,MAX(IF($B786="Non - avec lien de dépendance",MIN(2258,F786,$D786)*overallRate,MIN(2258,F786)*overallRate),ROUND(MAX(IF($B786="Non - avec lien de dépendance",0,MIN((0.75*F786),1694)),MIN(F786,(0.75*$D786),1694)),2)),IF($B786="Non - avec lien de dépendance",MIN(2258,F786,$D786)*overallRate,MIN(2258,F786)*overallRate))</f>
        <v>#VALUE!</v>
      </c>
    </row>
    <row r="787" spans="7:12" x14ac:dyDescent="0.5">
      <c r="G787" s="56" t="str">
        <f t="shared" si="36"/>
        <v>Effectuez l’étape 1</v>
      </c>
      <c r="H787" s="56" t="str">
        <f t="shared" si="37"/>
        <v>Effectuez l’étape 1</v>
      </c>
      <c r="I787" s="3">
        <f t="shared" si="38"/>
        <v>0</v>
      </c>
      <c r="K787" s="114" t="e">
        <f>IF(revenueReduction&gt;0.3,MAX(IF($B787="Non - avec lien de dépendance",MIN(2258,E787,$D787)*overallRate,MIN(2258,E787)*overallRate),ROUND(MAX(IF($B787="Non - avec lien de dépendance",0,MIN((0.75*E787),1694)),MIN(E787,(0.75*$D787),1694)),2)),IF($B787="Non - avec lien de dépendance",MIN(2258,E787,$D787)*overallRate,MIN(2258,E787)*overallRate))</f>
        <v>#VALUE!</v>
      </c>
      <c r="L787" s="114" t="e">
        <f>IF(revenueReduction&gt;0.3,MAX(IF($B787="Non - avec lien de dépendance",MIN(2258,F787,$D787)*overallRate,MIN(2258,F787)*overallRate),ROUND(MAX(IF($B787="Non - avec lien de dépendance",0,MIN((0.75*F787),1694)),MIN(F787,(0.75*$D787),1694)),2)),IF($B787="Non - avec lien de dépendance",MIN(2258,F787,$D787)*overallRate,MIN(2258,F787)*overallRate))</f>
        <v>#VALUE!</v>
      </c>
    </row>
    <row r="788" spans="7:12" x14ac:dyDescent="0.5">
      <c r="G788" s="56" t="str">
        <f t="shared" si="36"/>
        <v>Effectuez l’étape 1</v>
      </c>
      <c r="H788" s="56" t="str">
        <f t="shared" si="37"/>
        <v>Effectuez l’étape 1</v>
      </c>
      <c r="I788" s="3">
        <f t="shared" si="38"/>
        <v>0</v>
      </c>
      <c r="K788" s="114" t="e">
        <f>IF(revenueReduction&gt;0.3,MAX(IF($B788="Non - avec lien de dépendance",MIN(2258,E788,$D788)*overallRate,MIN(2258,E788)*overallRate),ROUND(MAX(IF($B788="Non - avec lien de dépendance",0,MIN((0.75*E788),1694)),MIN(E788,(0.75*$D788),1694)),2)),IF($B788="Non - avec lien de dépendance",MIN(2258,E788,$D788)*overallRate,MIN(2258,E788)*overallRate))</f>
        <v>#VALUE!</v>
      </c>
      <c r="L788" s="114" t="e">
        <f>IF(revenueReduction&gt;0.3,MAX(IF($B788="Non - avec lien de dépendance",MIN(2258,F788,$D788)*overallRate,MIN(2258,F788)*overallRate),ROUND(MAX(IF($B788="Non - avec lien de dépendance",0,MIN((0.75*F788),1694)),MIN(F788,(0.75*$D788),1694)),2)),IF($B788="Non - avec lien de dépendance",MIN(2258,F788,$D788)*overallRate,MIN(2258,F788)*overallRate))</f>
        <v>#VALUE!</v>
      </c>
    </row>
    <row r="789" spans="7:12" x14ac:dyDescent="0.5">
      <c r="G789" s="56" t="str">
        <f t="shared" si="36"/>
        <v>Effectuez l’étape 1</v>
      </c>
      <c r="H789" s="56" t="str">
        <f t="shared" si="37"/>
        <v>Effectuez l’étape 1</v>
      </c>
      <c r="I789" s="3">
        <f t="shared" si="38"/>
        <v>0</v>
      </c>
      <c r="K789" s="114" t="e">
        <f>IF(revenueReduction&gt;0.3,MAX(IF($B789="Non - avec lien de dépendance",MIN(2258,E789,$D789)*overallRate,MIN(2258,E789)*overallRate),ROUND(MAX(IF($B789="Non - avec lien de dépendance",0,MIN((0.75*E789),1694)),MIN(E789,(0.75*$D789),1694)),2)),IF($B789="Non - avec lien de dépendance",MIN(2258,E789,$D789)*overallRate,MIN(2258,E789)*overallRate))</f>
        <v>#VALUE!</v>
      </c>
      <c r="L789" s="114" t="e">
        <f>IF(revenueReduction&gt;0.3,MAX(IF($B789="Non - avec lien de dépendance",MIN(2258,F789,$D789)*overallRate,MIN(2258,F789)*overallRate),ROUND(MAX(IF($B789="Non - avec lien de dépendance",0,MIN((0.75*F789),1694)),MIN(F789,(0.75*$D789),1694)),2)),IF($B789="Non - avec lien de dépendance",MIN(2258,F789,$D789)*overallRate,MIN(2258,F789)*overallRate))</f>
        <v>#VALUE!</v>
      </c>
    </row>
    <row r="790" spans="7:12" x14ac:dyDescent="0.5">
      <c r="G790" s="56" t="str">
        <f t="shared" si="36"/>
        <v>Effectuez l’étape 1</v>
      </c>
      <c r="H790" s="56" t="str">
        <f t="shared" si="37"/>
        <v>Effectuez l’étape 1</v>
      </c>
      <c r="I790" s="3">
        <f t="shared" si="38"/>
        <v>0</v>
      </c>
      <c r="K790" s="114" t="e">
        <f>IF(revenueReduction&gt;0.3,MAX(IF($B790="Non - avec lien de dépendance",MIN(2258,E790,$D790)*overallRate,MIN(2258,E790)*overallRate),ROUND(MAX(IF($B790="Non - avec lien de dépendance",0,MIN((0.75*E790),1694)),MIN(E790,(0.75*$D790),1694)),2)),IF($B790="Non - avec lien de dépendance",MIN(2258,E790,$D790)*overallRate,MIN(2258,E790)*overallRate))</f>
        <v>#VALUE!</v>
      </c>
      <c r="L790" s="114" t="e">
        <f>IF(revenueReduction&gt;0.3,MAX(IF($B790="Non - avec lien de dépendance",MIN(2258,F790,$D790)*overallRate,MIN(2258,F790)*overallRate),ROUND(MAX(IF($B790="Non - avec lien de dépendance",0,MIN((0.75*F790),1694)),MIN(F790,(0.75*$D790),1694)),2)),IF($B790="Non - avec lien de dépendance",MIN(2258,F790,$D790)*overallRate,MIN(2258,F790)*overallRate))</f>
        <v>#VALUE!</v>
      </c>
    </row>
    <row r="791" spans="7:12" x14ac:dyDescent="0.5">
      <c r="G791" s="56" t="str">
        <f t="shared" si="36"/>
        <v>Effectuez l’étape 1</v>
      </c>
      <c r="H791" s="56" t="str">
        <f t="shared" si="37"/>
        <v>Effectuez l’étape 1</v>
      </c>
      <c r="I791" s="3">
        <f t="shared" si="38"/>
        <v>0</v>
      </c>
      <c r="K791" s="114" t="e">
        <f>IF(revenueReduction&gt;0.3,MAX(IF($B791="Non - avec lien de dépendance",MIN(2258,E791,$D791)*overallRate,MIN(2258,E791)*overallRate),ROUND(MAX(IF($B791="Non - avec lien de dépendance",0,MIN((0.75*E791),1694)),MIN(E791,(0.75*$D791),1694)),2)),IF($B791="Non - avec lien de dépendance",MIN(2258,E791,$D791)*overallRate,MIN(2258,E791)*overallRate))</f>
        <v>#VALUE!</v>
      </c>
      <c r="L791" s="114" t="e">
        <f>IF(revenueReduction&gt;0.3,MAX(IF($B791="Non - avec lien de dépendance",MIN(2258,F791,$D791)*overallRate,MIN(2258,F791)*overallRate),ROUND(MAX(IF($B791="Non - avec lien de dépendance",0,MIN((0.75*F791),1694)),MIN(F791,(0.75*$D791),1694)),2)),IF($B791="Non - avec lien de dépendance",MIN(2258,F791,$D791)*overallRate,MIN(2258,F791)*overallRate))</f>
        <v>#VALUE!</v>
      </c>
    </row>
    <row r="792" spans="7:12" x14ac:dyDescent="0.5">
      <c r="G792" s="56" t="str">
        <f t="shared" si="36"/>
        <v>Effectuez l’étape 1</v>
      </c>
      <c r="H792" s="56" t="str">
        <f t="shared" si="37"/>
        <v>Effectuez l’étape 1</v>
      </c>
      <c r="I792" s="3">
        <f t="shared" si="38"/>
        <v>0</v>
      </c>
      <c r="K792" s="114" t="e">
        <f>IF(revenueReduction&gt;0.3,MAX(IF($B792="Non - avec lien de dépendance",MIN(2258,E792,$D792)*overallRate,MIN(2258,E792)*overallRate),ROUND(MAX(IF($B792="Non - avec lien de dépendance",0,MIN((0.75*E792),1694)),MIN(E792,(0.75*$D792),1694)),2)),IF($B792="Non - avec lien de dépendance",MIN(2258,E792,$D792)*overallRate,MIN(2258,E792)*overallRate))</f>
        <v>#VALUE!</v>
      </c>
      <c r="L792" s="114" t="e">
        <f>IF(revenueReduction&gt;0.3,MAX(IF($B792="Non - avec lien de dépendance",MIN(2258,F792,$D792)*overallRate,MIN(2258,F792)*overallRate),ROUND(MAX(IF($B792="Non - avec lien de dépendance",0,MIN((0.75*F792),1694)),MIN(F792,(0.75*$D792),1694)),2)),IF($B792="Non - avec lien de dépendance",MIN(2258,F792,$D792)*overallRate,MIN(2258,F792)*overallRate))</f>
        <v>#VALUE!</v>
      </c>
    </row>
    <row r="793" spans="7:12" x14ac:dyDescent="0.5">
      <c r="G793" s="56" t="str">
        <f t="shared" si="36"/>
        <v>Effectuez l’étape 1</v>
      </c>
      <c r="H793" s="56" t="str">
        <f t="shared" si="37"/>
        <v>Effectuez l’étape 1</v>
      </c>
      <c r="I793" s="3">
        <f t="shared" si="38"/>
        <v>0</v>
      </c>
      <c r="K793" s="114" t="e">
        <f>IF(revenueReduction&gt;0.3,MAX(IF($B793="Non - avec lien de dépendance",MIN(2258,E793,$D793)*overallRate,MIN(2258,E793)*overallRate),ROUND(MAX(IF($B793="Non - avec lien de dépendance",0,MIN((0.75*E793),1694)),MIN(E793,(0.75*$D793),1694)),2)),IF($B793="Non - avec lien de dépendance",MIN(2258,E793,$D793)*overallRate,MIN(2258,E793)*overallRate))</f>
        <v>#VALUE!</v>
      </c>
      <c r="L793" s="114" t="e">
        <f>IF(revenueReduction&gt;0.3,MAX(IF($B793="Non - avec lien de dépendance",MIN(2258,F793,$D793)*overallRate,MIN(2258,F793)*overallRate),ROUND(MAX(IF($B793="Non - avec lien de dépendance",0,MIN((0.75*F793),1694)),MIN(F793,(0.75*$D793),1694)),2)),IF($B793="Non - avec lien de dépendance",MIN(2258,F793,$D793)*overallRate,MIN(2258,F793)*overallRate))</f>
        <v>#VALUE!</v>
      </c>
    </row>
    <row r="794" spans="7:12" x14ac:dyDescent="0.5">
      <c r="G794" s="56" t="str">
        <f t="shared" si="36"/>
        <v>Effectuez l’étape 1</v>
      </c>
      <c r="H794" s="56" t="str">
        <f t="shared" si="37"/>
        <v>Effectuez l’étape 1</v>
      </c>
      <c r="I794" s="3">
        <f t="shared" si="38"/>
        <v>0</v>
      </c>
      <c r="K794" s="114" t="e">
        <f>IF(revenueReduction&gt;0.3,MAX(IF($B794="Non - avec lien de dépendance",MIN(2258,E794,$D794)*overallRate,MIN(2258,E794)*overallRate),ROUND(MAX(IF($B794="Non - avec lien de dépendance",0,MIN((0.75*E794),1694)),MIN(E794,(0.75*$D794),1694)),2)),IF($B794="Non - avec lien de dépendance",MIN(2258,E794,$D794)*overallRate,MIN(2258,E794)*overallRate))</f>
        <v>#VALUE!</v>
      </c>
      <c r="L794" s="114" t="e">
        <f>IF(revenueReduction&gt;0.3,MAX(IF($B794="Non - avec lien de dépendance",MIN(2258,F794,$D794)*overallRate,MIN(2258,F794)*overallRate),ROUND(MAX(IF($B794="Non - avec lien de dépendance",0,MIN((0.75*F794),1694)),MIN(F794,(0.75*$D794),1694)),2)),IF($B794="Non - avec lien de dépendance",MIN(2258,F794,$D794)*overallRate,MIN(2258,F794)*overallRate))</f>
        <v>#VALUE!</v>
      </c>
    </row>
    <row r="795" spans="7:12" x14ac:dyDescent="0.5">
      <c r="G795" s="56" t="str">
        <f t="shared" si="36"/>
        <v>Effectuez l’étape 1</v>
      </c>
      <c r="H795" s="56" t="str">
        <f t="shared" si="37"/>
        <v>Effectuez l’étape 1</v>
      </c>
      <c r="I795" s="3">
        <f t="shared" si="38"/>
        <v>0</v>
      </c>
      <c r="K795" s="114" t="e">
        <f>IF(revenueReduction&gt;0.3,MAX(IF($B795="Non - avec lien de dépendance",MIN(2258,E795,$D795)*overallRate,MIN(2258,E795)*overallRate),ROUND(MAX(IF($B795="Non - avec lien de dépendance",0,MIN((0.75*E795),1694)),MIN(E795,(0.75*$D795),1694)),2)),IF($B795="Non - avec lien de dépendance",MIN(2258,E795,$D795)*overallRate,MIN(2258,E795)*overallRate))</f>
        <v>#VALUE!</v>
      </c>
      <c r="L795" s="114" t="e">
        <f>IF(revenueReduction&gt;0.3,MAX(IF($B795="Non - avec lien de dépendance",MIN(2258,F795,$D795)*overallRate,MIN(2258,F795)*overallRate),ROUND(MAX(IF($B795="Non - avec lien de dépendance",0,MIN((0.75*F795),1694)),MIN(F795,(0.75*$D795),1694)),2)),IF($B795="Non - avec lien de dépendance",MIN(2258,F795,$D795)*overallRate,MIN(2258,F795)*overallRate))</f>
        <v>#VALUE!</v>
      </c>
    </row>
    <row r="796" spans="7:12" x14ac:dyDescent="0.5">
      <c r="G796" s="56" t="str">
        <f t="shared" si="36"/>
        <v>Effectuez l’étape 1</v>
      </c>
      <c r="H796" s="56" t="str">
        <f t="shared" si="37"/>
        <v>Effectuez l’étape 1</v>
      </c>
      <c r="I796" s="3">
        <f t="shared" si="38"/>
        <v>0</v>
      </c>
      <c r="K796" s="114" t="e">
        <f>IF(revenueReduction&gt;0.3,MAX(IF($B796="Non - avec lien de dépendance",MIN(2258,E796,$D796)*overallRate,MIN(2258,E796)*overallRate),ROUND(MAX(IF($B796="Non - avec lien de dépendance",0,MIN((0.75*E796),1694)),MIN(E796,(0.75*$D796),1694)),2)),IF($B796="Non - avec lien de dépendance",MIN(2258,E796,$D796)*overallRate,MIN(2258,E796)*overallRate))</f>
        <v>#VALUE!</v>
      </c>
      <c r="L796" s="114" t="e">
        <f>IF(revenueReduction&gt;0.3,MAX(IF($B796="Non - avec lien de dépendance",MIN(2258,F796,$D796)*overallRate,MIN(2258,F796)*overallRate),ROUND(MAX(IF($B796="Non - avec lien de dépendance",0,MIN((0.75*F796),1694)),MIN(F796,(0.75*$D796),1694)),2)),IF($B796="Non - avec lien de dépendance",MIN(2258,F796,$D796)*overallRate,MIN(2258,F796)*overallRate))</f>
        <v>#VALUE!</v>
      </c>
    </row>
    <row r="797" spans="7:12" x14ac:dyDescent="0.5">
      <c r="G797" s="56" t="str">
        <f t="shared" si="36"/>
        <v>Effectuez l’étape 1</v>
      </c>
      <c r="H797" s="56" t="str">
        <f t="shared" si="37"/>
        <v>Effectuez l’étape 1</v>
      </c>
      <c r="I797" s="3">
        <f t="shared" si="38"/>
        <v>0</v>
      </c>
      <c r="K797" s="114" t="e">
        <f>IF(revenueReduction&gt;0.3,MAX(IF($B797="Non - avec lien de dépendance",MIN(2258,E797,$D797)*overallRate,MIN(2258,E797)*overallRate),ROUND(MAX(IF($B797="Non - avec lien de dépendance",0,MIN((0.75*E797),1694)),MIN(E797,(0.75*$D797),1694)),2)),IF($B797="Non - avec lien de dépendance",MIN(2258,E797,$D797)*overallRate,MIN(2258,E797)*overallRate))</f>
        <v>#VALUE!</v>
      </c>
      <c r="L797" s="114" t="e">
        <f>IF(revenueReduction&gt;0.3,MAX(IF($B797="Non - avec lien de dépendance",MIN(2258,F797,$D797)*overallRate,MIN(2258,F797)*overallRate),ROUND(MAX(IF($B797="Non - avec lien de dépendance",0,MIN((0.75*F797),1694)),MIN(F797,(0.75*$D797),1694)),2)),IF($B797="Non - avec lien de dépendance",MIN(2258,F797,$D797)*overallRate,MIN(2258,F797)*overallRate))</f>
        <v>#VALUE!</v>
      </c>
    </row>
    <row r="798" spans="7:12" x14ac:dyDescent="0.5">
      <c r="G798" s="56" t="str">
        <f t="shared" si="36"/>
        <v>Effectuez l’étape 1</v>
      </c>
      <c r="H798" s="56" t="str">
        <f t="shared" si="37"/>
        <v>Effectuez l’étape 1</v>
      </c>
      <c r="I798" s="3">
        <f t="shared" si="38"/>
        <v>0</v>
      </c>
      <c r="K798" s="114" t="e">
        <f>IF(revenueReduction&gt;0.3,MAX(IF($B798="Non - avec lien de dépendance",MIN(2258,E798,$D798)*overallRate,MIN(2258,E798)*overallRate),ROUND(MAX(IF($B798="Non - avec lien de dépendance",0,MIN((0.75*E798),1694)),MIN(E798,(0.75*$D798),1694)),2)),IF($B798="Non - avec lien de dépendance",MIN(2258,E798,$D798)*overallRate,MIN(2258,E798)*overallRate))</f>
        <v>#VALUE!</v>
      </c>
      <c r="L798" s="114" t="e">
        <f>IF(revenueReduction&gt;0.3,MAX(IF($B798="Non - avec lien de dépendance",MIN(2258,F798,$D798)*overallRate,MIN(2258,F798)*overallRate),ROUND(MAX(IF($B798="Non - avec lien de dépendance",0,MIN((0.75*F798),1694)),MIN(F798,(0.75*$D798),1694)),2)),IF($B798="Non - avec lien de dépendance",MIN(2258,F798,$D798)*overallRate,MIN(2258,F798)*overallRate))</f>
        <v>#VALUE!</v>
      </c>
    </row>
    <row r="799" spans="7:12" x14ac:dyDescent="0.5">
      <c r="G799" s="56" t="str">
        <f t="shared" si="36"/>
        <v>Effectuez l’étape 1</v>
      </c>
      <c r="H799" s="56" t="str">
        <f t="shared" si="37"/>
        <v>Effectuez l’étape 1</v>
      </c>
      <c r="I799" s="3">
        <f t="shared" si="38"/>
        <v>0</v>
      </c>
      <c r="K799" s="114" t="e">
        <f>IF(revenueReduction&gt;0.3,MAX(IF($B799="Non - avec lien de dépendance",MIN(2258,E799,$D799)*overallRate,MIN(2258,E799)*overallRate),ROUND(MAX(IF($B799="Non - avec lien de dépendance",0,MIN((0.75*E799),1694)),MIN(E799,(0.75*$D799),1694)),2)),IF($B799="Non - avec lien de dépendance",MIN(2258,E799,$D799)*overallRate,MIN(2258,E799)*overallRate))</f>
        <v>#VALUE!</v>
      </c>
      <c r="L799" s="114" t="e">
        <f>IF(revenueReduction&gt;0.3,MAX(IF($B799="Non - avec lien de dépendance",MIN(2258,F799,$D799)*overallRate,MIN(2258,F799)*overallRate),ROUND(MAX(IF($B799="Non - avec lien de dépendance",0,MIN((0.75*F799),1694)),MIN(F799,(0.75*$D799),1694)),2)),IF($B799="Non - avec lien de dépendance",MIN(2258,F799,$D799)*overallRate,MIN(2258,F799)*overallRate))</f>
        <v>#VALUE!</v>
      </c>
    </row>
    <row r="800" spans="7:12" x14ac:dyDescent="0.5">
      <c r="G800" s="56" t="str">
        <f t="shared" si="36"/>
        <v>Effectuez l’étape 1</v>
      </c>
      <c r="H800" s="56" t="str">
        <f t="shared" si="37"/>
        <v>Effectuez l’étape 1</v>
      </c>
      <c r="I800" s="3">
        <f t="shared" si="38"/>
        <v>0</v>
      </c>
      <c r="K800" s="114" t="e">
        <f>IF(revenueReduction&gt;0.3,MAX(IF($B800="Non - avec lien de dépendance",MIN(2258,E800,$D800)*overallRate,MIN(2258,E800)*overallRate),ROUND(MAX(IF($B800="Non - avec lien de dépendance",0,MIN((0.75*E800),1694)),MIN(E800,(0.75*$D800),1694)),2)),IF($B800="Non - avec lien de dépendance",MIN(2258,E800,$D800)*overallRate,MIN(2258,E800)*overallRate))</f>
        <v>#VALUE!</v>
      </c>
      <c r="L800" s="114" t="e">
        <f>IF(revenueReduction&gt;0.3,MAX(IF($B800="Non - avec lien de dépendance",MIN(2258,F800,$D800)*overallRate,MIN(2258,F800)*overallRate),ROUND(MAX(IF($B800="Non - avec lien de dépendance",0,MIN((0.75*F800),1694)),MIN(F800,(0.75*$D800),1694)),2)),IF($B800="Non - avec lien de dépendance",MIN(2258,F800,$D800)*overallRate,MIN(2258,F800)*overallRate))</f>
        <v>#VALUE!</v>
      </c>
    </row>
    <row r="801" spans="7:12" x14ac:dyDescent="0.5">
      <c r="G801" s="56" t="str">
        <f t="shared" si="36"/>
        <v>Effectuez l’étape 1</v>
      </c>
      <c r="H801" s="56" t="str">
        <f t="shared" si="37"/>
        <v>Effectuez l’étape 1</v>
      </c>
      <c r="I801" s="3">
        <f t="shared" si="38"/>
        <v>0</v>
      </c>
      <c r="K801" s="114" t="e">
        <f>IF(revenueReduction&gt;0.3,MAX(IF($B801="Non - avec lien de dépendance",MIN(2258,E801,$D801)*overallRate,MIN(2258,E801)*overallRate),ROUND(MAX(IF($B801="Non - avec lien de dépendance",0,MIN((0.75*E801),1694)),MIN(E801,(0.75*$D801),1694)),2)),IF($B801="Non - avec lien de dépendance",MIN(2258,E801,$D801)*overallRate,MIN(2258,E801)*overallRate))</f>
        <v>#VALUE!</v>
      </c>
      <c r="L801" s="114" t="e">
        <f>IF(revenueReduction&gt;0.3,MAX(IF($B801="Non - avec lien de dépendance",MIN(2258,F801,$D801)*overallRate,MIN(2258,F801)*overallRate),ROUND(MAX(IF($B801="Non - avec lien de dépendance",0,MIN((0.75*F801),1694)),MIN(F801,(0.75*$D801),1694)),2)),IF($B801="Non - avec lien de dépendance",MIN(2258,F801,$D801)*overallRate,MIN(2258,F801)*overallRate))</f>
        <v>#VALUE!</v>
      </c>
    </row>
    <row r="802" spans="7:12" x14ac:dyDescent="0.5">
      <c r="G802" s="56" t="str">
        <f t="shared" si="36"/>
        <v>Effectuez l’étape 1</v>
      </c>
      <c r="H802" s="56" t="str">
        <f t="shared" si="37"/>
        <v>Effectuez l’étape 1</v>
      </c>
      <c r="I802" s="3">
        <f t="shared" si="38"/>
        <v>0</v>
      </c>
      <c r="K802" s="114" t="e">
        <f>IF(revenueReduction&gt;0.3,MAX(IF($B802="Non - avec lien de dépendance",MIN(2258,E802,$D802)*overallRate,MIN(2258,E802)*overallRate),ROUND(MAX(IF($B802="Non - avec lien de dépendance",0,MIN((0.75*E802),1694)),MIN(E802,(0.75*$D802),1694)),2)),IF($B802="Non - avec lien de dépendance",MIN(2258,E802,$D802)*overallRate,MIN(2258,E802)*overallRate))</f>
        <v>#VALUE!</v>
      </c>
      <c r="L802" s="114" t="e">
        <f>IF(revenueReduction&gt;0.3,MAX(IF($B802="Non - avec lien de dépendance",MIN(2258,F802,$D802)*overallRate,MIN(2258,F802)*overallRate),ROUND(MAX(IF($B802="Non - avec lien de dépendance",0,MIN((0.75*F802),1694)),MIN(F802,(0.75*$D802),1694)),2)),IF($B802="Non - avec lien de dépendance",MIN(2258,F802,$D802)*overallRate,MIN(2258,F802)*overallRate))</f>
        <v>#VALUE!</v>
      </c>
    </row>
    <row r="803" spans="7:12" x14ac:dyDescent="0.5">
      <c r="G803" s="56" t="str">
        <f t="shared" si="36"/>
        <v>Effectuez l’étape 1</v>
      </c>
      <c r="H803" s="56" t="str">
        <f t="shared" si="37"/>
        <v>Effectuez l’étape 1</v>
      </c>
      <c r="I803" s="3">
        <f t="shared" si="38"/>
        <v>0</v>
      </c>
      <c r="K803" s="114" t="e">
        <f>IF(revenueReduction&gt;0.3,MAX(IF($B803="Non - avec lien de dépendance",MIN(2258,E803,$D803)*overallRate,MIN(2258,E803)*overallRate),ROUND(MAX(IF($B803="Non - avec lien de dépendance",0,MIN((0.75*E803),1694)),MIN(E803,(0.75*$D803),1694)),2)),IF($B803="Non - avec lien de dépendance",MIN(2258,E803,$D803)*overallRate,MIN(2258,E803)*overallRate))</f>
        <v>#VALUE!</v>
      </c>
      <c r="L803" s="114" t="e">
        <f>IF(revenueReduction&gt;0.3,MAX(IF($B803="Non - avec lien de dépendance",MIN(2258,F803,$D803)*overallRate,MIN(2258,F803)*overallRate),ROUND(MAX(IF($B803="Non - avec lien de dépendance",0,MIN((0.75*F803),1694)),MIN(F803,(0.75*$D803),1694)),2)),IF($B803="Non - avec lien de dépendance",MIN(2258,F803,$D803)*overallRate,MIN(2258,F803)*overallRate))</f>
        <v>#VALUE!</v>
      </c>
    </row>
    <row r="804" spans="7:12" x14ac:dyDescent="0.5">
      <c r="G804" s="56" t="str">
        <f t="shared" si="36"/>
        <v>Effectuez l’étape 1</v>
      </c>
      <c r="H804" s="56" t="str">
        <f t="shared" si="37"/>
        <v>Effectuez l’étape 1</v>
      </c>
      <c r="I804" s="3">
        <f t="shared" si="38"/>
        <v>0</v>
      </c>
      <c r="K804" s="114" t="e">
        <f>IF(revenueReduction&gt;0.3,MAX(IF($B804="Non - avec lien de dépendance",MIN(2258,E804,$D804)*overallRate,MIN(2258,E804)*overallRate),ROUND(MAX(IF($B804="Non - avec lien de dépendance",0,MIN((0.75*E804),1694)),MIN(E804,(0.75*$D804),1694)),2)),IF($B804="Non - avec lien de dépendance",MIN(2258,E804,$D804)*overallRate,MIN(2258,E804)*overallRate))</f>
        <v>#VALUE!</v>
      </c>
      <c r="L804" s="114" t="e">
        <f>IF(revenueReduction&gt;0.3,MAX(IF($B804="Non - avec lien de dépendance",MIN(2258,F804,$D804)*overallRate,MIN(2258,F804)*overallRate),ROUND(MAX(IF($B804="Non - avec lien de dépendance",0,MIN((0.75*F804),1694)),MIN(F804,(0.75*$D804),1694)),2)),IF($B804="Non - avec lien de dépendance",MIN(2258,F804,$D804)*overallRate,MIN(2258,F804)*overallRate))</f>
        <v>#VALUE!</v>
      </c>
    </row>
    <row r="805" spans="7:12" x14ac:dyDescent="0.5">
      <c r="G805" s="56" t="str">
        <f t="shared" si="36"/>
        <v>Effectuez l’étape 1</v>
      </c>
      <c r="H805" s="56" t="str">
        <f t="shared" si="37"/>
        <v>Effectuez l’étape 1</v>
      </c>
      <c r="I805" s="3">
        <f t="shared" si="38"/>
        <v>0</v>
      </c>
      <c r="K805" s="114" t="e">
        <f>IF(revenueReduction&gt;0.3,MAX(IF($B805="Non - avec lien de dépendance",MIN(2258,E805,$D805)*overallRate,MIN(2258,E805)*overallRate),ROUND(MAX(IF($B805="Non - avec lien de dépendance",0,MIN((0.75*E805),1694)),MIN(E805,(0.75*$D805),1694)),2)),IF($B805="Non - avec lien de dépendance",MIN(2258,E805,$D805)*overallRate,MIN(2258,E805)*overallRate))</f>
        <v>#VALUE!</v>
      </c>
      <c r="L805" s="114" t="e">
        <f>IF(revenueReduction&gt;0.3,MAX(IF($B805="Non - avec lien de dépendance",MIN(2258,F805,$D805)*overallRate,MIN(2258,F805)*overallRate),ROUND(MAX(IF($B805="Non - avec lien de dépendance",0,MIN((0.75*F805),1694)),MIN(F805,(0.75*$D805),1694)),2)),IF($B805="Non - avec lien de dépendance",MIN(2258,F805,$D805)*overallRate,MIN(2258,F805)*overallRate))</f>
        <v>#VALUE!</v>
      </c>
    </row>
    <row r="806" spans="7:12" x14ac:dyDescent="0.5">
      <c r="G806" s="56" t="str">
        <f t="shared" si="36"/>
        <v>Effectuez l’étape 1</v>
      </c>
      <c r="H806" s="56" t="str">
        <f t="shared" si="37"/>
        <v>Effectuez l’étape 1</v>
      </c>
      <c r="I806" s="3">
        <f t="shared" si="38"/>
        <v>0</v>
      </c>
      <c r="K806" s="114" t="e">
        <f>IF(revenueReduction&gt;0.3,MAX(IF($B806="Non - avec lien de dépendance",MIN(2258,E806,$D806)*overallRate,MIN(2258,E806)*overallRate),ROUND(MAX(IF($B806="Non - avec lien de dépendance",0,MIN((0.75*E806),1694)),MIN(E806,(0.75*$D806),1694)),2)),IF($B806="Non - avec lien de dépendance",MIN(2258,E806,$D806)*overallRate,MIN(2258,E806)*overallRate))</f>
        <v>#VALUE!</v>
      </c>
      <c r="L806" s="114" t="e">
        <f>IF(revenueReduction&gt;0.3,MAX(IF($B806="Non - avec lien de dépendance",MIN(2258,F806,$D806)*overallRate,MIN(2258,F806)*overallRate),ROUND(MAX(IF($B806="Non - avec lien de dépendance",0,MIN((0.75*F806),1694)),MIN(F806,(0.75*$D806),1694)),2)),IF($B806="Non - avec lien de dépendance",MIN(2258,F806,$D806)*overallRate,MIN(2258,F806)*overallRate))</f>
        <v>#VALUE!</v>
      </c>
    </row>
    <row r="807" spans="7:12" x14ac:dyDescent="0.5">
      <c r="G807" s="56" t="str">
        <f t="shared" si="36"/>
        <v>Effectuez l’étape 1</v>
      </c>
      <c r="H807" s="56" t="str">
        <f t="shared" si="37"/>
        <v>Effectuez l’étape 1</v>
      </c>
      <c r="I807" s="3">
        <f t="shared" si="38"/>
        <v>0</v>
      </c>
      <c r="K807" s="114" t="e">
        <f>IF(revenueReduction&gt;0.3,MAX(IF($B807="Non - avec lien de dépendance",MIN(2258,E807,$D807)*overallRate,MIN(2258,E807)*overallRate),ROUND(MAX(IF($B807="Non - avec lien de dépendance",0,MIN((0.75*E807),1694)),MIN(E807,(0.75*$D807),1694)),2)),IF($B807="Non - avec lien de dépendance",MIN(2258,E807,$D807)*overallRate,MIN(2258,E807)*overallRate))</f>
        <v>#VALUE!</v>
      </c>
      <c r="L807" s="114" t="e">
        <f>IF(revenueReduction&gt;0.3,MAX(IF($B807="Non - avec lien de dépendance",MIN(2258,F807,$D807)*overallRate,MIN(2258,F807)*overallRate),ROUND(MAX(IF($B807="Non - avec lien de dépendance",0,MIN((0.75*F807),1694)),MIN(F807,(0.75*$D807),1694)),2)),IF($B807="Non - avec lien de dépendance",MIN(2258,F807,$D807)*overallRate,MIN(2258,F807)*overallRate))</f>
        <v>#VALUE!</v>
      </c>
    </row>
    <row r="808" spans="7:12" x14ac:dyDescent="0.5">
      <c r="G808" s="56" t="str">
        <f t="shared" si="36"/>
        <v>Effectuez l’étape 1</v>
      </c>
      <c r="H808" s="56" t="str">
        <f t="shared" si="37"/>
        <v>Effectuez l’étape 1</v>
      </c>
      <c r="I808" s="3">
        <f t="shared" si="38"/>
        <v>0</v>
      </c>
      <c r="K808" s="114" t="e">
        <f>IF(revenueReduction&gt;0.3,MAX(IF($B808="Non - avec lien de dépendance",MIN(2258,E808,$D808)*overallRate,MIN(2258,E808)*overallRate),ROUND(MAX(IF($B808="Non - avec lien de dépendance",0,MIN((0.75*E808),1694)),MIN(E808,(0.75*$D808),1694)),2)),IF($B808="Non - avec lien de dépendance",MIN(2258,E808,$D808)*overallRate,MIN(2258,E808)*overallRate))</f>
        <v>#VALUE!</v>
      </c>
      <c r="L808" s="114" t="e">
        <f>IF(revenueReduction&gt;0.3,MAX(IF($B808="Non - avec lien de dépendance",MIN(2258,F808,$D808)*overallRate,MIN(2258,F808)*overallRate),ROUND(MAX(IF($B808="Non - avec lien de dépendance",0,MIN((0.75*F808),1694)),MIN(F808,(0.75*$D808),1694)),2)),IF($B808="Non - avec lien de dépendance",MIN(2258,F808,$D808)*overallRate,MIN(2258,F808)*overallRate))</f>
        <v>#VALUE!</v>
      </c>
    </row>
    <row r="809" spans="7:12" x14ac:dyDescent="0.5">
      <c r="G809" s="56" t="str">
        <f t="shared" si="36"/>
        <v>Effectuez l’étape 1</v>
      </c>
      <c r="H809" s="56" t="str">
        <f t="shared" si="37"/>
        <v>Effectuez l’étape 1</v>
      </c>
      <c r="I809" s="3">
        <f t="shared" si="38"/>
        <v>0</v>
      </c>
      <c r="K809" s="114" t="e">
        <f>IF(revenueReduction&gt;0.3,MAX(IF($B809="Non - avec lien de dépendance",MIN(2258,E809,$D809)*overallRate,MIN(2258,E809)*overallRate),ROUND(MAX(IF($B809="Non - avec lien de dépendance",0,MIN((0.75*E809),1694)),MIN(E809,(0.75*$D809),1694)),2)),IF($B809="Non - avec lien de dépendance",MIN(2258,E809,$D809)*overallRate,MIN(2258,E809)*overallRate))</f>
        <v>#VALUE!</v>
      </c>
      <c r="L809" s="114" t="e">
        <f>IF(revenueReduction&gt;0.3,MAX(IF($B809="Non - avec lien de dépendance",MIN(2258,F809,$D809)*overallRate,MIN(2258,F809)*overallRate),ROUND(MAX(IF($B809="Non - avec lien de dépendance",0,MIN((0.75*F809),1694)),MIN(F809,(0.75*$D809),1694)),2)),IF($B809="Non - avec lien de dépendance",MIN(2258,F809,$D809)*overallRate,MIN(2258,F809)*overallRate))</f>
        <v>#VALUE!</v>
      </c>
    </row>
    <row r="810" spans="7:12" x14ac:dyDescent="0.5">
      <c r="G810" s="56" t="str">
        <f t="shared" si="36"/>
        <v>Effectuez l’étape 1</v>
      </c>
      <c r="H810" s="56" t="str">
        <f t="shared" si="37"/>
        <v>Effectuez l’étape 1</v>
      </c>
      <c r="I810" s="3">
        <f t="shared" si="38"/>
        <v>0</v>
      </c>
      <c r="K810" s="114" t="e">
        <f>IF(revenueReduction&gt;0.3,MAX(IF($B810="Non - avec lien de dépendance",MIN(2258,E810,$D810)*overallRate,MIN(2258,E810)*overallRate),ROUND(MAX(IF($B810="Non - avec lien de dépendance",0,MIN((0.75*E810),1694)),MIN(E810,(0.75*$D810),1694)),2)),IF($B810="Non - avec lien de dépendance",MIN(2258,E810,$D810)*overallRate,MIN(2258,E810)*overallRate))</f>
        <v>#VALUE!</v>
      </c>
      <c r="L810" s="114" t="e">
        <f>IF(revenueReduction&gt;0.3,MAX(IF($B810="Non - avec lien de dépendance",MIN(2258,F810,$D810)*overallRate,MIN(2258,F810)*overallRate),ROUND(MAX(IF($B810="Non - avec lien de dépendance",0,MIN((0.75*F810),1694)),MIN(F810,(0.75*$D810),1694)),2)),IF($B810="Non - avec lien de dépendance",MIN(2258,F810,$D810)*overallRate,MIN(2258,F810)*overallRate))</f>
        <v>#VALUE!</v>
      </c>
    </row>
    <row r="811" spans="7:12" x14ac:dyDescent="0.5">
      <c r="G811" s="56" t="str">
        <f t="shared" si="36"/>
        <v>Effectuez l’étape 1</v>
      </c>
      <c r="H811" s="56" t="str">
        <f t="shared" si="37"/>
        <v>Effectuez l’étape 1</v>
      </c>
      <c r="I811" s="3">
        <f t="shared" si="38"/>
        <v>0</v>
      </c>
      <c r="K811" s="114" t="e">
        <f>IF(revenueReduction&gt;0.3,MAX(IF($B811="Non - avec lien de dépendance",MIN(2258,E811,$D811)*overallRate,MIN(2258,E811)*overallRate),ROUND(MAX(IF($B811="Non - avec lien de dépendance",0,MIN((0.75*E811),1694)),MIN(E811,(0.75*$D811),1694)),2)),IF($B811="Non - avec lien de dépendance",MIN(2258,E811,$D811)*overallRate,MIN(2258,E811)*overallRate))</f>
        <v>#VALUE!</v>
      </c>
      <c r="L811" s="114" t="e">
        <f>IF(revenueReduction&gt;0.3,MAX(IF($B811="Non - avec lien de dépendance",MIN(2258,F811,$D811)*overallRate,MIN(2258,F811)*overallRate),ROUND(MAX(IF($B811="Non - avec lien de dépendance",0,MIN((0.75*F811),1694)),MIN(F811,(0.75*$D811),1694)),2)),IF($B811="Non - avec lien de dépendance",MIN(2258,F811,$D811)*overallRate,MIN(2258,F811)*overallRate))</f>
        <v>#VALUE!</v>
      </c>
    </row>
    <row r="812" spans="7:12" x14ac:dyDescent="0.5">
      <c r="G812" s="56" t="str">
        <f t="shared" si="36"/>
        <v>Effectuez l’étape 1</v>
      </c>
      <c r="H812" s="56" t="str">
        <f t="shared" si="37"/>
        <v>Effectuez l’étape 1</v>
      </c>
      <c r="I812" s="3">
        <f t="shared" si="38"/>
        <v>0</v>
      </c>
      <c r="K812" s="114" t="e">
        <f>IF(revenueReduction&gt;0.3,MAX(IF($B812="Non - avec lien de dépendance",MIN(2258,E812,$D812)*overallRate,MIN(2258,E812)*overallRate),ROUND(MAX(IF($B812="Non - avec lien de dépendance",0,MIN((0.75*E812),1694)),MIN(E812,(0.75*$D812),1694)),2)),IF($B812="Non - avec lien de dépendance",MIN(2258,E812,$D812)*overallRate,MIN(2258,E812)*overallRate))</f>
        <v>#VALUE!</v>
      </c>
      <c r="L812" s="114" t="e">
        <f>IF(revenueReduction&gt;0.3,MAX(IF($B812="Non - avec lien de dépendance",MIN(2258,F812,$D812)*overallRate,MIN(2258,F812)*overallRate),ROUND(MAX(IF($B812="Non - avec lien de dépendance",0,MIN((0.75*F812),1694)),MIN(F812,(0.75*$D812),1694)),2)),IF($B812="Non - avec lien de dépendance",MIN(2258,F812,$D812)*overallRate,MIN(2258,F812)*overallRate))</f>
        <v>#VALUE!</v>
      </c>
    </row>
    <row r="813" spans="7:12" x14ac:dyDescent="0.5">
      <c r="G813" s="56" t="str">
        <f t="shared" si="36"/>
        <v>Effectuez l’étape 1</v>
      </c>
      <c r="H813" s="56" t="str">
        <f t="shared" si="37"/>
        <v>Effectuez l’étape 1</v>
      </c>
      <c r="I813" s="3">
        <f t="shared" si="38"/>
        <v>0</v>
      </c>
      <c r="K813" s="114" t="e">
        <f>IF(revenueReduction&gt;0.3,MAX(IF($B813="Non - avec lien de dépendance",MIN(2258,E813,$D813)*overallRate,MIN(2258,E813)*overallRate),ROUND(MAX(IF($B813="Non - avec lien de dépendance",0,MIN((0.75*E813),1694)),MIN(E813,(0.75*$D813),1694)),2)),IF($B813="Non - avec lien de dépendance",MIN(2258,E813,$D813)*overallRate,MIN(2258,E813)*overallRate))</f>
        <v>#VALUE!</v>
      </c>
      <c r="L813" s="114" t="e">
        <f>IF(revenueReduction&gt;0.3,MAX(IF($B813="Non - avec lien de dépendance",MIN(2258,F813,$D813)*overallRate,MIN(2258,F813)*overallRate),ROUND(MAX(IF($B813="Non - avec lien de dépendance",0,MIN((0.75*F813),1694)),MIN(F813,(0.75*$D813),1694)),2)),IF($B813="Non - avec lien de dépendance",MIN(2258,F813,$D813)*overallRate,MIN(2258,F813)*overallRate))</f>
        <v>#VALUE!</v>
      </c>
    </row>
    <row r="814" spans="7:12" x14ac:dyDescent="0.5">
      <c r="G814" s="56" t="str">
        <f t="shared" si="36"/>
        <v>Effectuez l’étape 1</v>
      </c>
      <c r="H814" s="56" t="str">
        <f t="shared" si="37"/>
        <v>Effectuez l’étape 1</v>
      </c>
      <c r="I814" s="3">
        <f t="shared" si="38"/>
        <v>0</v>
      </c>
      <c r="K814" s="114" t="e">
        <f>IF(revenueReduction&gt;0.3,MAX(IF($B814="Non - avec lien de dépendance",MIN(2258,E814,$D814)*overallRate,MIN(2258,E814)*overallRate),ROUND(MAX(IF($B814="Non - avec lien de dépendance",0,MIN((0.75*E814),1694)),MIN(E814,(0.75*$D814),1694)),2)),IF($B814="Non - avec lien de dépendance",MIN(2258,E814,$D814)*overallRate,MIN(2258,E814)*overallRate))</f>
        <v>#VALUE!</v>
      </c>
      <c r="L814" s="114" t="e">
        <f>IF(revenueReduction&gt;0.3,MAX(IF($B814="Non - avec lien de dépendance",MIN(2258,F814,$D814)*overallRate,MIN(2258,F814)*overallRate),ROUND(MAX(IF($B814="Non - avec lien de dépendance",0,MIN((0.75*F814),1694)),MIN(F814,(0.75*$D814),1694)),2)),IF($B814="Non - avec lien de dépendance",MIN(2258,F814,$D814)*overallRate,MIN(2258,F814)*overallRate))</f>
        <v>#VALUE!</v>
      </c>
    </row>
    <row r="815" spans="7:12" x14ac:dyDescent="0.5">
      <c r="G815" s="56" t="str">
        <f t="shared" si="36"/>
        <v>Effectuez l’étape 1</v>
      </c>
      <c r="H815" s="56" t="str">
        <f t="shared" si="37"/>
        <v>Effectuez l’étape 1</v>
      </c>
      <c r="I815" s="3">
        <f t="shared" si="38"/>
        <v>0</v>
      </c>
      <c r="K815" s="114" t="e">
        <f>IF(revenueReduction&gt;0.3,MAX(IF($B815="Non - avec lien de dépendance",MIN(2258,E815,$D815)*overallRate,MIN(2258,E815)*overallRate),ROUND(MAX(IF($B815="Non - avec lien de dépendance",0,MIN((0.75*E815),1694)),MIN(E815,(0.75*$D815),1694)),2)),IF($B815="Non - avec lien de dépendance",MIN(2258,E815,$D815)*overallRate,MIN(2258,E815)*overallRate))</f>
        <v>#VALUE!</v>
      </c>
      <c r="L815" s="114" t="e">
        <f>IF(revenueReduction&gt;0.3,MAX(IF($B815="Non - avec lien de dépendance",MIN(2258,F815,$D815)*overallRate,MIN(2258,F815)*overallRate),ROUND(MAX(IF($B815="Non - avec lien de dépendance",0,MIN((0.75*F815),1694)),MIN(F815,(0.75*$D815),1694)),2)),IF($B815="Non - avec lien de dépendance",MIN(2258,F815,$D815)*overallRate,MIN(2258,F815)*overallRate))</f>
        <v>#VALUE!</v>
      </c>
    </row>
    <row r="816" spans="7:12" x14ac:dyDescent="0.5">
      <c r="G816" s="56" t="str">
        <f t="shared" si="36"/>
        <v>Effectuez l’étape 1</v>
      </c>
      <c r="H816" s="56" t="str">
        <f t="shared" si="37"/>
        <v>Effectuez l’étape 1</v>
      </c>
      <c r="I816" s="3">
        <f t="shared" si="38"/>
        <v>0</v>
      </c>
      <c r="K816" s="114" t="e">
        <f>IF(revenueReduction&gt;0.3,MAX(IF($B816="Non - avec lien de dépendance",MIN(2258,E816,$D816)*overallRate,MIN(2258,E816)*overallRate),ROUND(MAX(IF($B816="Non - avec lien de dépendance",0,MIN((0.75*E816),1694)),MIN(E816,(0.75*$D816),1694)),2)),IF($B816="Non - avec lien de dépendance",MIN(2258,E816,$D816)*overallRate,MIN(2258,E816)*overallRate))</f>
        <v>#VALUE!</v>
      </c>
      <c r="L816" s="114" t="e">
        <f>IF(revenueReduction&gt;0.3,MAX(IF($B816="Non - avec lien de dépendance",MIN(2258,F816,$D816)*overallRate,MIN(2258,F816)*overallRate),ROUND(MAX(IF($B816="Non - avec lien de dépendance",0,MIN((0.75*F816),1694)),MIN(F816,(0.75*$D816),1694)),2)),IF($B816="Non - avec lien de dépendance",MIN(2258,F816,$D816)*overallRate,MIN(2258,F816)*overallRate))</f>
        <v>#VALUE!</v>
      </c>
    </row>
    <row r="817" spans="7:12" x14ac:dyDescent="0.5">
      <c r="G817" s="56" t="str">
        <f t="shared" si="36"/>
        <v>Effectuez l’étape 1</v>
      </c>
      <c r="H817" s="56" t="str">
        <f t="shared" si="37"/>
        <v>Effectuez l’étape 1</v>
      </c>
      <c r="I817" s="3">
        <f t="shared" si="38"/>
        <v>0</v>
      </c>
      <c r="K817" s="114" t="e">
        <f>IF(revenueReduction&gt;0.3,MAX(IF($B817="Non - avec lien de dépendance",MIN(2258,E817,$D817)*overallRate,MIN(2258,E817)*overallRate),ROUND(MAX(IF($B817="Non - avec lien de dépendance",0,MIN((0.75*E817),1694)),MIN(E817,(0.75*$D817),1694)),2)),IF($B817="Non - avec lien de dépendance",MIN(2258,E817,$D817)*overallRate,MIN(2258,E817)*overallRate))</f>
        <v>#VALUE!</v>
      </c>
      <c r="L817" s="114" t="e">
        <f>IF(revenueReduction&gt;0.3,MAX(IF($B817="Non - avec lien de dépendance",MIN(2258,F817,$D817)*overallRate,MIN(2258,F817)*overallRate),ROUND(MAX(IF($B817="Non - avec lien de dépendance",0,MIN((0.75*F817),1694)),MIN(F817,(0.75*$D817),1694)),2)),IF($B817="Non - avec lien de dépendance",MIN(2258,F817,$D817)*overallRate,MIN(2258,F817)*overallRate))</f>
        <v>#VALUE!</v>
      </c>
    </row>
    <row r="818" spans="7:12" x14ac:dyDescent="0.5">
      <c r="G818" s="56" t="str">
        <f t="shared" si="36"/>
        <v>Effectuez l’étape 1</v>
      </c>
      <c r="H818" s="56" t="str">
        <f t="shared" si="37"/>
        <v>Effectuez l’étape 1</v>
      </c>
      <c r="I818" s="3">
        <f t="shared" si="38"/>
        <v>0</v>
      </c>
      <c r="K818" s="114" t="e">
        <f>IF(revenueReduction&gt;0.3,MAX(IF($B818="Non - avec lien de dépendance",MIN(2258,E818,$D818)*overallRate,MIN(2258,E818)*overallRate),ROUND(MAX(IF($B818="Non - avec lien de dépendance",0,MIN((0.75*E818),1694)),MIN(E818,(0.75*$D818),1694)),2)),IF($B818="Non - avec lien de dépendance",MIN(2258,E818,$D818)*overallRate,MIN(2258,E818)*overallRate))</f>
        <v>#VALUE!</v>
      </c>
      <c r="L818" s="114" t="e">
        <f>IF(revenueReduction&gt;0.3,MAX(IF($B818="Non - avec lien de dépendance",MIN(2258,F818,$D818)*overallRate,MIN(2258,F818)*overallRate),ROUND(MAX(IF($B818="Non - avec lien de dépendance",0,MIN((0.75*F818),1694)),MIN(F818,(0.75*$D818),1694)),2)),IF($B818="Non - avec lien de dépendance",MIN(2258,F818,$D818)*overallRate,MIN(2258,F818)*overallRate))</f>
        <v>#VALUE!</v>
      </c>
    </row>
    <row r="819" spans="7:12" x14ac:dyDescent="0.5">
      <c r="G819" s="56" t="str">
        <f t="shared" si="36"/>
        <v>Effectuez l’étape 1</v>
      </c>
      <c r="H819" s="56" t="str">
        <f t="shared" si="37"/>
        <v>Effectuez l’étape 1</v>
      </c>
      <c r="I819" s="3">
        <f t="shared" si="38"/>
        <v>0</v>
      </c>
      <c r="K819" s="114" t="e">
        <f>IF(revenueReduction&gt;0.3,MAX(IF($B819="Non - avec lien de dépendance",MIN(2258,E819,$D819)*overallRate,MIN(2258,E819)*overallRate),ROUND(MAX(IF($B819="Non - avec lien de dépendance",0,MIN((0.75*E819),1694)),MIN(E819,(0.75*$D819),1694)),2)),IF($B819="Non - avec lien de dépendance",MIN(2258,E819,$D819)*overallRate,MIN(2258,E819)*overallRate))</f>
        <v>#VALUE!</v>
      </c>
      <c r="L819" s="114" t="e">
        <f>IF(revenueReduction&gt;0.3,MAX(IF($B819="Non - avec lien de dépendance",MIN(2258,F819,$D819)*overallRate,MIN(2258,F819)*overallRate),ROUND(MAX(IF($B819="Non - avec lien de dépendance",0,MIN((0.75*F819),1694)),MIN(F819,(0.75*$D819),1694)),2)),IF($B819="Non - avec lien de dépendance",MIN(2258,F819,$D819)*overallRate,MIN(2258,F819)*overallRate))</f>
        <v>#VALUE!</v>
      </c>
    </row>
    <row r="820" spans="7:12" x14ac:dyDescent="0.5">
      <c r="G820" s="56" t="str">
        <f t="shared" si="36"/>
        <v>Effectuez l’étape 1</v>
      </c>
      <c r="H820" s="56" t="str">
        <f t="shared" si="37"/>
        <v>Effectuez l’étape 1</v>
      </c>
      <c r="I820" s="3">
        <f t="shared" si="38"/>
        <v>0</v>
      </c>
      <c r="K820" s="114" t="e">
        <f>IF(revenueReduction&gt;0.3,MAX(IF($B820="Non - avec lien de dépendance",MIN(2258,E820,$D820)*overallRate,MIN(2258,E820)*overallRate),ROUND(MAX(IF($B820="Non - avec lien de dépendance",0,MIN((0.75*E820),1694)),MIN(E820,(0.75*$D820),1694)),2)),IF($B820="Non - avec lien de dépendance",MIN(2258,E820,$D820)*overallRate,MIN(2258,E820)*overallRate))</f>
        <v>#VALUE!</v>
      </c>
      <c r="L820" s="114" t="e">
        <f>IF(revenueReduction&gt;0.3,MAX(IF($B820="Non - avec lien de dépendance",MIN(2258,F820,$D820)*overallRate,MIN(2258,F820)*overallRate),ROUND(MAX(IF($B820="Non - avec lien de dépendance",0,MIN((0.75*F820),1694)),MIN(F820,(0.75*$D820),1694)),2)),IF($B820="Non - avec lien de dépendance",MIN(2258,F820,$D820)*overallRate,MIN(2258,F820)*overallRate))</f>
        <v>#VALUE!</v>
      </c>
    </row>
    <row r="821" spans="7:12" x14ac:dyDescent="0.5">
      <c r="G821" s="56" t="str">
        <f t="shared" si="36"/>
        <v>Effectuez l’étape 1</v>
      </c>
      <c r="H821" s="56" t="str">
        <f t="shared" si="37"/>
        <v>Effectuez l’étape 1</v>
      </c>
      <c r="I821" s="3">
        <f t="shared" si="38"/>
        <v>0</v>
      </c>
      <c r="K821" s="114" t="e">
        <f>IF(revenueReduction&gt;0.3,MAX(IF($B821="Non - avec lien de dépendance",MIN(2258,E821,$D821)*overallRate,MIN(2258,E821)*overallRate),ROUND(MAX(IF($B821="Non - avec lien de dépendance",0,MIN((0.75*E821),1694)),MIN(E821,(0.75*$D821),1694)),2)),IF($B821="Non - avec lien de dépendance",MIN(2258,E821,$D821)*overallRate,MIN(2258,E821)*overallRate))</f>
        <v>#VALUE!</v>
      </c>
      <c r="L821" s="114" t="e">
        <f>IF(revenueReduction&gt;0.3,MAX(IF($B821="Non - avec lien de dépendance",MIN(2258,F821,$D821)*overallRate,MIN(2258,F821)*overallRate),ROUND(MAX(IF($B821="Non - avec lien de dépendance",0,MIN((0.75*F821),1694)),MIN(F821,(0.75*$D821),1694)),2)),IF($B821="Non - avec lien de dépendance",MIN(2258,F821,$D821)*overallRate,MIN(2258,F821)*overallRate))</f>
        <v>#VALUE!</v>
      </c>
    </row>
    <row r="822" spans="7:12" x14ac:dyDescent="0.5">
      <c r="G822" s="56" t="str">
        <f t="shared" si="36"/>
        <v>Effectuez l’étape 1</v>
      </c>
      <c r="H822" s="56" t="str">
        <f t="shared" si="37"/>
        <v>Effectuez l’étape 1</v>
      </c>
      <c r="I822" s="3">
        <f t="shared" si="38"/>
        <v>0</v>
      </c>
      <c r="K822" s="114" t="e">
        <f>IF(revenueReduction&gt;0.3,MAX(IF($B822="Non - avec lien de dépendance",MIN(2258,E822,$D822)*overallRate,MIN(2258,E822)*overallRate),ROUND(MAX(IF($B822="Non - avec lien de dépendance",0,MIN((0.75*E822),1694)),MIN(E822,(0.75*$D822),1694)),2)),IF($B822="Non - avec lien de dépendance",MIN(2258,E822,$D822)*overallRate,MIN(2258,E822)*overallRate))</f>
        <v>#VALUE!</v>
      </c>
      <c r="L822" s="114" t="e">
        <f>IF(revenueReduction&gt;0.3,MAX(IF($B822="Non - avec lien de dépendance",MIN(2258,F822,$D822)*overallRate,MIN(2258,F822)*overallRate),ROUND(MAX(IF($B822="Non - avec lien de dépendance",0,MIN((0.75*F822),1694)),MIN(F822,(0.75*$D822),1694)),2)),IF($B822="Non - avec lien de dépendance",MIN(2258,F822,$D822)*overallRate,MIN(2258,F822)*overallRate))</f>
        <v>#VALUE!</v>
      </c>
    </row>
    <row r="823" spans="7:12" x14ac:dyDescent="0.5">
      <c r="G823" s="56" t="str">
        <f t="shared" si="36"/>
        <v>Effectuez l’étape 1</v>
      </c>
      <c r="H823" s="56" t="str">
        <f t="shared" si="37"/>
        <v>Effectuez l’étape 1</v>
      </c>
      <c r="I823" s="3">
        <f t="shared" si="38"/>
        <v>0</v>
      </c>
      <c r="K823" s="114" t="e">
        <f>IF(revenueReduction&gt;0.3,MAX(IF($B823="Non - avec lien de dépendance",MIN(2258,E823,$D823)*overallRate,MIN(2258,E823)*overallRate),ROUND(MAX(IF($B823="Non - avec lien de dépendance",0,MIN((0.75*E823),1694)),MIN(E823,(0.75*$D823),1694)),2)),IF($B823="Non - avec lien de dépendance",MIN(2258,E823,$D823)*overallRate,MIN(2258,E823)*overallRate))</f>
        <v>#VALUE!</v>
      </c>
      <c r="L823" s="114" t="e">
        <f>IF(revenueReduction&gt;0.3,MAX(IF($B823="Non - avec lien de dépendance",MIN(2258,F823,$D823)*overallRate,MIN(2258,F823)*overallRate),ROUND(MAX(IF($B823="Non - avec lien de dépendance",0,MIN((0.75*F823),1694)),MIN(F823,(0.75*$D823),1694)),2)),IF($B823="Non - avec lien de dépendance",MIN(2258,F823,$D823)*overallRate,MIN(2258,F823)*overallRate))</f>
        <v>#VALUE!</v>
      </c>
    </row>
    <row r="824" spans="7:12" x14ac:dyDescent="0.5">
      <c r="G824" s="56" t="str">
        <f t="shared" si="36"/>
        <v>Effectuez l’étape 1</v>
      </c>
      <c r="H824" s="56" t="str">
        <f t="shared" si="37"/>
        <v>Effectuez l’étape 1</v>
      </c>
      <c r="I824" s="3">
        <f t="shared" si="38"/>
        <v>0</v>
      </c>
      <c r="K824" s="114" t="e">
        <f>IF(revenueReduction&gt;0.3,MAX(IF($B824="Non - avec lien de dépendance",MIN(2258,E824,$D824)*overallRate,MIN(2258,E824)*overallRate),ROUND(MAX(IF($B824="Non - avec lien de dépendance",0,MIN((0.75*E824),1694)),MIN(E824,(0.75*$D824),1694)),2)),IF($B824="Non - avec lien de dépendance",MIN(2258,E824,$D824)*overallRate,MIN(2258,E824)*overallRate))</f>
        <v>#VALUE!</v>
      </c>
      <c r="L824" s="114" t="e">
        <f>IF(revenueReduction&gt;0.3,MAX(IF($B824="Non - avec lien de dépendance",MIN(2258,F824,$D824)*overallRate,MIN(2258,F824)*overallRate),ROUND(MAX(IF($B824="Non - avec lien de dépendance",0,MIN((0.75*F824),1694)),MIN(F824,(0.75*$D824),1694)),2)),IF($B824="Non - avec lien de dépendance",MIN(2258,F824,$D824)*overallRate,MIN(2258,F824)*overallRate))</f>
        <v>#VALUE!</v>
      </c>
    </row>
    <row r="825" spans="7:12" x14ac:dyDescent="0.5">
      <c r="G825" s="56" t="str">
        <f t="shared" si="36"/>
        <v>Effectuez l’étape 1</v>
      </c>
      <c r="H825" s="56" t="str">
        <f t="shared" si="37"/>
        <v>Effectuez l’étape 1</v>
      </c>
      <c r="I825" s="3">
        <f t="shared" si="38"/>
        <v>0</v>
      </c>
      <c r="K825" s="114" t="e">
        <f>IF(revenueReduction&gt;0.3,MAX(IF($B825="Non - avec lien de dépendance",MIN(2258,E825,$D825)*overallRate,MIN(2258,E825)*overallRate),ROUND(MAX(IF($B825="Non - avec lien de dépendance",0,MIN((0.75*E825),1694)),MIN(E825,(0.75*$D825),1694)),2)),IF($B825="Non - avec lien de dépendance",MIN(2258,E825,$D825)*overallRate,MIN(2258,E825)*overallRate))</f>
        <v>#VALUE!</v>
      </c>
      <c r="L825" s="114" t="e">
        <f>IF(revenueReduction&gt;0.3,MAX(IF($B825="Non - avec lien de dépendance",MIN(2258,F825,$D825)*overallRate,MIN(2258,F825)*overallRate),ROUND(MAX(IF($B825="Non - avec lien de dépendance",0,MIN((0.75*F825),1694)),MIN(F825,(0.75*$D825),1694)),2)),IF($B825="Non - avec lien de dépendance",MIN(2258,F825,$D825)*overallRate,MIN(2258,F825)*overallRate))</f>
        <v>#VALUE!</v>
      </c>
    </row>
    <row r="826" spans="7:12" x14ac:dyDescent="0.5">
      <c r="G826" s="56" t="str">
        <f t="shared" si="36"/>
        <v>Effectuez l’étape 1</v>
      </c>
      <c r="H826" s="56" t="str">
        <f t="shared" si="37"/>
        <v>Effectuez l’étape 1</v>
      </c>
      <c r="I826" s="3">
        <f t="shared" si="38"/>
        <v>0</v>
      </c>
      <c r="K826" s="114" t="e">
        <f>IF(revenueReduction&gt;0.3,MAX(IF($B826="Non - avec lien de dépendance",MIN(2258,E826,$D826)*overallRate,MIN(2258,E826)*overallRate),ROUND(MAX(IF($B826="Non - avec lien de dépendance",0,MIN((0.75*E826),1694)),MIN(E826,(0.75*$D826),1694)),2)),IF($B826="Non - avec lien de dépendance",MIN(2258,E826,$D826)*overallRate,MIN(2258,E826)*overallRate))</f>
        <v>#VALUE!</v>
      </c>
      <c r="L826" s="114" t="e">
        <f>IF(revenueReduction&gt;0.3,MAX(IF($B826="Non - avec lien de dépendance",MIN(2258,F826,$D826)*overallRate,MIN(2258,F826)*overallRate),ROUND(MAX(IF($B826="Non - avec lien de dépendance",0,MIN((0.75*F826),1694)),MIN(F826,(0.75*$D826),1694)),2)),IF($B826="Non - avec lien de dépendance",MIN(2258,F826,$D826)*overallRate,MIN(2258,F826)*overallRate))</f>
        <v>#VALUE!</v>
      </c>
    </row>
    <row r="827" spans="7:12" x14ac:dyDescent="0.5">
      <c r="G827" s="56" t="str">
        <f t="shared" si="36"/>
        <v>Effectuez l’étape 1</v>
      </c>
      <c r="H827" s="56" t="str">
        <f t="shared" si="37"/>
        <v>Effectuez l’étape 1</v>
      </c>
      <c r="I827" s="3">
        <f t="shared" si="38"/>
        <v>0</v>
      </c>
      <c r="K827" s="114" t="e">
        <f>IF(revenueReduction&gt;0.3,MAX(IF($B827="Non - avec lien de dépendance",MIN(2258,E827,$D827)*overallRate,MIN(2258,E827)*overallRate),ROUND(MAX(IF($B827="Non - avec lien de dépendance",0,MIN((0.75*E827),1694)),MIN(E827,(0.75*$D827),1694)),2)),IF($B827="Non - avec lien de dépendance",MIN(2258,E827,$D827)*overallRate,MIN(2258,E827)*overallRate))</f>
        <v>#VALUE!</v>
      </c>
      <c r="L827" s="114" t="e">
        <f>IF(revenueReduction&gt;0.3,MAX(IF($B827="Non - avec lien de dépendance",MIN(2258,F827,$D827)*overallRate,MIN(2258,F827)*overallRate),ROUND(MAX(IF($B827="Non - avec lien de dépendance",0,MIN((0.75*F827),1694)),MIN(F827,(0.75*$D827),1694)),2)),IF($B827="Non - avec lien de dépendance",MIN(2258,F827,$D827)*overallRate,MIN(2258,F827)*overallRate))</f>
        <v>#VALUE!</v>
      </c>
    </row>
    <row r="828" spans="7:12" x14ac:dyDescent="0.5">
      <c r="G828" s="56" t="str">
        <f t="shared" si="36"/>
        <v>Effectuez l’étape 1</v>
      </c>
      <c r="H828" s="56" t="str">
        <f t="shared" si="37"/>
        <v>Effectuez l’étape 1</v>
      </c>
      <c r="I828" s="3">
        <f t="shared" si="38"/>
        <v>0</v>
      </c>
      <c r="K828" s="114" t="e">
        <f>IF(revenueReduction&gt;0.3,MAX(IF($B828="Non - avec lien de dépendance",MIN(2258,E828,$D828)*overallRate,MIN(2258,E828)*overallRate),ROUND(MAX(IF($B828="Non - avec lien de dépendance",0,MIN((0.75*E828),1694)),MIN(E828,(0.75*$D828),1694)),2)),IF($B828="Non - avec lien de dépendance",MIN(2258,E828,$D828)*overallRate,MIN(2258,E828)*overallRate))</f>
        <v>#VALUE!</v>
      </c>
      <c r="L828" s="114" t="e">
        <f>IF(revenueReduction&gt;0.3,MAX(IF($B828="Non - avec lien de dépendance",MIN(2258,F828,$D828)*overallRate,MIN(2258,F828)*overallRate),ROUND(MAX(IF($B828="Non - avec lien de dépendance",0,MIN((0.75*F828),1694)),MIN(F828,(0.75*$D828),1694)),2)),IF($B828="Non - avec lien de dépendance",MIN(2258,F828,$D828)*overallRate,MIN(2258,F828)*overallRate))</f>
        <v>#VALUE!</v>
      </c>
    </row>
    <row r="829" spans="7:12" x14ac:dyDescent="0.5">
      <c r="G829" s="56" t="str">
        <f t="shared" si="36"/>
        <v>Effectuez l’étape 1</v>
      </c>
      <c r="H829" s="56" t="str">
        <f t="shared" si="37"/>
        <v>Effectuez l’étape 1</v>
      </c>
      <c r="I829" s="3">
        <f t="shared" si="38"/>
        <v>0</v>
      </c>
      <c r="K829" s="114" t="e">
        <f>IF(revenueReduction&gt;0.3,MAX(IF($B829="Non - avec lien de dépendance",MIN(2258,E829,$D829)*overallRate,MIN(2258,E829)*overallRate),ROUND(MAX(IF($B829="Non - avec lien de dépendance",0,MIN((0.75*E829),1694)),MIN(E829,(0.75*$D829),1694)),2)),IF($B829="Non - avec lien de dépendance",MIN(2258,E829,$D829)*overallRate,MIN(2258,E829)*overallRate))</f>
        <v>#VALUE!</v>
      </c>
      <c r="L829" s="114" t="e">
        <f>IF(revenueReduction&gt;0.3,MAX(IF($B829="Non - avec lien de dépendance",MIN(2258,F829,$D829)*overallRate,MIN(2258,F829)*overallRate),ROUND(MAX(IF($B829="Non - avec lien de dépendance",0,MIN((0.75*F829),1694)),MIN(F829,(0.75*$D829),1694)),2)),IF($B829="Non - avec lien de dépendance",MIN(2258,F829,$D829)*overallRate,MIN(2258,F829)*overallRate))</f>
        <v>#VALUE!</v>
      </c>
    </row>
    <row r="830" spans="7:12" x14ac:dyDescent="0.5">
      <c r="G830" s="56" t="str">
        <f t="shared" si="36"/>
        <v>Effectuez l’étape 1</v>
      </c>
      <c r="H830" s="56" t="str">
        <f t="shared" si="37"/>
        <v>Effectuez l’étape 1</v>
      </c>
      <c r="I830" s="3">
        <f t="shared" si="38"/>
        <v>0</v>
      </c>
      <c r="K830" s="114" t="e">
        <f>IF(revenueReduction&gt;0.3,MAX(IF($B830="Non - avec lien de dépendance",MIN(2258,E830,$D830)*overallRate,MIN(2258,E830)*overallRate),ROUND(MAX(IF($B830="Non - avec lien de dépendance",0,MIN((0.75*E830),1694)),MIN(E830,(0.75*$D830),1694)),2)),IF($B830="Non - avec lien de dépendance",MIN(2258,E830,$D830)*overallRate,MIN(2258,E830)*overallRate))</f>
        <v>#VALUE!</v>
      </c>
      <c r="L830" s="114" t="e">
        <f>IF(revenueReduction&gt;0.3,MAX(IF($B830="Non - avec lien de dépendance",MIN(2258,F830,$D830)*overallRate,MIN(2258,F830)*overallRate),ROUND(MAX(IF($B830="Non - avec lien de dépendance",0,MIN((0.75*F830),1694)),MIN(F830,(0.75*$D830),1694)),2)),IF($B830="Non - avec lien de dépendance",MIN(2258,F830,$D830)*overallRate,MIN(2258,F830)*overallRate))</f>
        <v>#VALUE!</v>
      </c>
    </row>
    <row r="831" spans="7:12" x14ac:dyDescent="0.5">
      <c r="G831" s="56" t="str">
        <f t="shared" si="36"/>
        <v>Effectuez l’étape 1</v>
      </c>
      <c r="H831" s="56" t="str">
        <f t="shared" si="37"/>
        <v>Effectuez l’étape 1</v>
      </c>
      <c r="I831" s="3">
        <f t="shared" si="38"/>
        <v>0</v>
      </c>
      <c r="K831" s="114" t="e">
        <f>IF(revenueReduction&gt;0.3,MAX(IF($B831="Non - avec lien de dépendance",MIN(2258,E831,$D831)*overallRate,MIN(2258,E831)*overallRate),ROUND(MAX(IF($B831="Non - avec lien de dépendance",0,MIN((0.75*E831),1694)),MIN(E831,(0.75*$D831),1694)),2)),IF($B831="Non - avec lien de dépendance",MIN(2258,E831,$D831)*overallRate,MIN(2258,E831)*overallRate))</f>
        <v>#VALUE!</v>
      </c>
      <c r="L831" s="114" t="e">
        <f>IF(revenueReduction&gt;0.3,MAX(IF($B831="Non - avec lien de dépendance",MIN(2258,F831,$D831)*overallRate,MIN(2258,F831)*overallRate),ROUND(MAX(IF($B831="Non - avec lien de dépendance",0,MIN((0.75*F831),1694)),MIN(F831,(0.75*$D831),1694)),2)),IF($B831="Non - avec lien de dépendance",MIN(2258,F831,$D831)*overallRate,MIN(2258,F831)*overallRate))</f>
        <v>#VALUE!</v>
      </c>
    </row>
    <row r="832" spans="7:12" x14ac:dyDescent="0.5">
      <c r="G832" s="56" t="str">
        <f t="shared" si="36"/>
        <v>Effectuez l’étape 1</v>
      </c>
      <c r="H832" s="56" t="str">
        <f t="shared" si="37"/>
        <v>Effectuez l’étape 1</v>
      </c>
      <c r="I832" s="3">
        <f t="shared" si="38"/>
        <v>0</v>
      </c>
      <c r="K832" s="114" t="e">
        <f>IF(revenueReduction&gt;0.3,MAX(IF($B832="Non - avec lien de dépendance",MIN(2258,E832,$D832)*overallRate,MIN(2258,E832)*overallRate),ROUND(MAX(IF($B832="Non - avec lien de dépendance",0,MIN((0.75*E832),1694)),MIN(E832,(0.75*$D832),1694)),2)),IF($B832="Non - avec lien de dépendance",MIN(2258,E832,$D832)*overallRate,MIN(2258,E832)*overallRate))</f>
        <v>#VALUE!</v>
      </c>
      <c r="L832" s="114" t="e">
        <f>IF(revenueReduction&gt;0.3,MAX(IF($B832="Non - avec lien de dépendance",MIN(2258,F832,$D832)*overallRate,MIN(2258,F832)*overallRate),ROUND(MAX(IF($B832="Non - avec lien de dépendance",0,MIN((0.75*F832),1694)),MIN(F832,(0.75*$D832),1694)),2)),IF($B832="Non - avec lien de dépendance",MIN(2258,F832,$D832)*overallRate,MIN(2258,F832)*overallRate))</f>
        <v>#VALUE!</v>
      </c>
    </row>
    <row r="833" spans="7:12" x14ac:dyDescent="0.5">
      <c r="G833" s="56" t="str">
        <f t="shared" si="36"/>
        <v>Effectuez l’étape 1</v>
      </c>
      <c r="H833" s="56" t="str">
        <f t="shared" si="37"/>
        <v>Effectuez l’étape 1</v>
      </c>
      <c r="I833" s="3">
        <f t="shared" si="38"/>
        <v>0</v>
      </c>
      <c r="K833" s="114" t="e">
        <f>IF(revenueReduction&gt;0.3,MAX(IF($B833="Non - avec lien de dépendance",MIN(2258,E833,$D833)*overallRate,MIN(2258,E833)*overallRate),ROUND(MAX(IF($B833="Non - avec lien de dépendance",0,MIN((0.75*E833),1694)),MIN(E833,(0.75*$D833),1694)),2)),IF($B833="Non - avec lien de dépendance",MIN(2258,E833,$D833)*overallRate,MIN(2258,E833)*overallRate))</f>
        <v>#VALUE!</v>
      </c>
      <c r="L833" s="114" t="e">
        <f>IF(revenueReduction&gt;0.3,MAX(IF($B833="Non - avec lien de dépendance",MIN(2258,F833,$D833)*overallRate,MIN(2258,F833)*overallRate),ROUND(MAX(IF($B833="Non - avec lien de dépendance",0,MIN((0.75*F833),1694)),MIN(F833,(0.75*$D833),1694)),2)),IF($B833="Non - avec lien de dépendance",MIN(2258,F833,$D833)*overallRate,MIN(2258,F833)*overallRate))</f>
        <v>#VALUE!</v>
      </c>
    </row>
    <row r="834" spans="7:12" x14ac:dyDescent="0.5">
      <c r="G834" s="56" t="str">
        <f t="shared" si="36"/>
        <v>Effectuez l’étape 1</v>
      </c>
      <c r="H834" s="56" t="str">
        <f t="shared" si="37"/>
        <v>Effectuez l’étape 1</v>
      </c>
      <c r="I834" s="3">
        <f t="shared" si="38"/>
        <v>0</v>
      </c>
      <c r="K834" s="114" t="e">
        <f>IF(revenueReduction&gt;0.3,MAX(IF($B834="Non - avec lien de dépendance",MIN(2258,E834,$D834)*overallRate,MIN(2258,E834)*overallRate),ROUND(MAX(IF($B834="Non - avec lien de dépendance",0,MIN((0.75*E834),1694)),MIN(E834,(0.75*$D834),1694)),2)),IF($B834="Non - avec lien de dépendance",MIN(2258,E834,$D834)*overallRate,MIN(2258,E834)*overallRate))</f>
        <v>#VALUE!</v>
      </c>
      <c r="L834" s="114" t="e">
        <f>IF(revenueReduction&gt;0.3,MAX(IF($B834="Non - avec lien de dépendance",MIN(2258,F834,$D834)*overallRate,MIN(2258,F834)*overallRate),ROUND(MAX(IF($B834="Non - avec lien de dépendance",0,MIN((0.75*F834),1694)),MIN(F834,(0.75*$D834),1694)),2)),IF($B834="Non - avec lien de dépendance",MIN(2258,F834,$D834)*overallRate,MIN(2258,F834)*overallRate))</f>
        <v>#VALUE!</v>
      </c>
    </row>
    <row r="835" spans="7:12" x14ac:dyDescent="0.5">
      <c r="G835" s="56" t="str">
        <f t="shared" si="36"/>
        <v>Effectuez l’étape 1</v>
      </c>
      <c r="H835" s="56" t="str">
        <f t="shared" si="37"/>
        <v>Effectuez l’étape 1</v>
      </c>
      <c r="I835" s="3">
        <f t="shared" si="38"/>
        <v>0</v>
      </c>
      <c r="K835" s="114" t="e">
        <f>IF(revenueReduction&gt;0.3,MAX(IF($B835="Non - avec lien de dépendance",MIN(2258,E835,$D835)*overallRate,MIN(2258,E835)*overallRate),ROUND(MAX(IF($B835="Non - avec lien de dépendance",0,MIN((0.75*E835),1694)),MIN(E835,(0.75*$D835),1694)),2)),IF($B835="Non - avec lien de dépendance",MIN(2258,E835,$D835)*overallRate,MIN(2258,E835)*overallRate))</f>
        <v>#VALUE!</v>
      </c>
      <c r="L835" s="114" t="e">
        <f>IF(revenueReduction&gt;0.3,MAX(IF($B835="Non - avec lien de dépendance",MIN(2258,F835,$D835)*overallRate,MIN(2258,F835)*overallRate),ROUND(MAX(IF($B835="Non - avec lien de dépendance",0,MIN((0.75*F835),1694)),MIN(F835,(0.75*$D835),1694)),2)),IF($B835="Non - avec lien de dépendance",MIN(2258,F835,$D835)*overallRate,MIN(2258,F835)*overallRate))</f>
        <v>#VALUE!</v>
      </c>
    </row>
    <row r="836" spans="7:12" x14ac:dyDescent="0.5">
      <c r="G836" s="56" t="str">
        <f t="shared" si="36"/>
        <v>Effectuez l’étape 1</v>
      </c>
      <c r="H836" s="56" t="str">
        <f t="shared" si="37"/>
        <v>Effectuez l’étape 1</v>
      </c>
      <c r="I836" s="3">
        <f t="shared" si="38"/>
        <v>0</v>
      </c>
      <c r="K836" s="114" t="e">
        <f>IF(revenueReduction&gt;0.3,MAX(IF($B836="Non - avec lien de dépendance",MIN(2258,E836,$D836)*overallRate,MIN(2258,E836)*overallRate),ROUND(MAX(IF($B836="Non - avec lien de dépendance",0,MIN((0.75*E836),1694)),MIN(E836,(0.75*$D836),1694)),2)),IF($B836="Non - avec lien de dépendance",MIN(2258,E836,$D836)*overallRate,MIN(2258,E836)*overallRate))</f>
        <v>#VALUE!</v>
      </c>
      <c r="L836" s="114" t="e">
        <f>IF(revenueReduction&gt;0.3,MAX(IF($B836="Non - avec lien de dépendance",MIN(2258,F836,$D836)*overallRate,MIN(2258,F836)*overallRate),ROUND(MAX(IF($B836="Non - avec lien de dépendance",0,MIN((0.75*F836),1694)),MIN(F836,(0.75*$D836),1694)),2)),IF($B836="Non - avec lien de dépendance",MIN(2258,F836,$D836)*overallRate,MIN(2258,F836)*overallRate))</f>
        <v>#VALUE!</v>
      </c>
    </row>
    <row r="837" spans="7:12" x14ac:dyDescent="0.5">
      <c r="G837" s="56" t="str">
        <f t="shared" si="36"/>
        <v>Effectuez l’étape 1</v>
      </c>
      <c r="H837" s="56" t="str">
        <f t="shared" si="37"/>
        <v>Effectuez l’étape 1</v>
      </c>
      <c r="I837" s="3">
        <f t="shared" si="38"/>
        <v>0</v>
      </c>
      <c r="K837" s="114" t="e">
        <f>IF(revenueReduction&gt;0.3,MAX(IF($B837="Non - avec lien de dépendance",MIN(2258,E837,$D837)*overallRate,MIN(2258,E837)*overallRate),ROUND(MAX(IF($B837="Non - avec lien de dépendance",0,MIN((0.75*E837),1694)),MIN(E837,(0.75*$D837),1694)),2)),IF($B837="Non - avec lien de dépendance",MIN(2258,E837,$D837)*overallRate,MIN(2258,E837)*overallRate))</f>
        <v>#VALUE!</v>
      </c>
      <c r="L837" s="114" t="e">
        <f>IF(revenueReduction&gt;0.3,MAX(IF($B837="Non - avec lien de dépendance",MIN(2258,F837,$D837)*overallRate,MIN(2258,F837)*overallRate),ROUND(MAX(IF($B837="Non - avec lien de dépendance",0,MIN((0.75*F837),1694)),MIN(F837,(0.75*$D837),1694)),2)),IF($B837="Non - avec lien de dépendance",MIN(2258,F837,$D837)*overallRate,MIN(2258,F837)*overallRate))</f>
        <v>#VALUE!</v>
      </c>
    </row>
    <row r="838" spans="7:12" x14ac:dyDescent="0.5">
      <c r="G838" s="56" t="str">
        <f t="shared" ref="G838:G901" si="39">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40">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38"/>
        <v>0</v>
      </c>
      <c r="K838" s="114" t="e">
        <f>IF(revenueReduction&gt;0.3,MAX(IF($B838="Non - avec lien de dépendance",MIN(2258,E838,$D838)*overallRate,MIN(2258,E838)*overallRate),ROUND(MAX(IF($B838="Non - avec lien de dépendance",0,MIN((0.75*E838),1694)),MIN(E838,(0.75*$D838),1694)),2)),IF($B838="Non - avec lien de dépendance",MIN(2258,E838,$D838)*overallRate,MIN(2258,E838)*overallRate))</f>
        <v>#VALUE!</v>
      </c>
      <c r="L838" s="114" t="e">
        <f>IF(revenueReduction&gt;0.3,MAX(IF($B838="Non - avec lien de dépendance",MIN(2258,F838,$D838)*overallRate,MIN(2258,F838)*overallRate),ROUND(MAX(IF($B838="Non - avec lien de dépendance",0,MIN((0.75*F838),1694)),MIN(F838,(0.75*$D838),1694)),2)),IF($B838="Non - avec lien de dépendance",MIN(2258,F838,$D838)*overallRate,MIN(2258,F838)*overallRate))</f>
        <v>#VALUE!</v>
      </c>
    </row>
    <row r="839" spans="7:12" x14ac:dyDescent="0.5">
      <c r="G839" s="56" t="str">
        <f t="shared" si="39"/>
        <v>Effectuez l’étape 1</v>
      </c>
      <c r="H839" s="56" t="str">
        <f t="shared" si="40"/>
        <v>Effectuez l’étape 1</v>
      </c>
      <c r="I839" s="3">
        <f t="shared" ref="I839:I902" si="41">IF(AND(COUNT(B839:F839)&gt;0,OR(COUNT(D839:F839)&lt;&gt;3,ISBLANK(B839))),"Fill out all amounts",SUM(G839:H839))</f>
        <v>0</v>
      </c>
      <c r="K839" s="114" t="e">
        <f>IF(revenueReduction&gt;0.3,MAX(IF($B839="Non - avec lien de dépendance",MIN(2258,E839,$D839)*overallRate,MIN(2258,E839)*overallRate),ROUND(MAX(IF($B839="Non - avec lien de dépendance",0,MIN((0.75*E839),1694)),MIN(E839,(0.75*$D839),1694)),2)),IF($B839="Non - avec lien de dépendance",MIN(2258,E839,$D839)*overallRate,MIN(2258,E839)*overallRate))</f>
        <v>#VALUE!</v>
      </c>
      <c r="L839" s="114" t="e">
        <f>IF(revenueReduction&gt;0.3,MAX(IF($B839="Non - avec lien de dépendance",MIN(2258,F839,$D839)*overallRate,MIN(2258,F839)*overallRate),ROUND(MAX(IF($B839="Non - avec lien de dépendance",0,MIN((0.75*F839),1694)),MIN(F839,(0.75*$D839),1694)),2)),IF($B839="Non - avec lien de dépendance",MIN(2258,F839,$D839)*overallRate,MIN(2258,F839)*overallRate))</f>
        <v>#VALUE!</v>
      </c>
    </row>
    <row r="840" spans="7:12" x14ac:dyDescent="0.5">
      <c r="G840" s="56" t="str">
        <f t="shared" si="39"/>
        <v>Effectuez l’étape 1</v>
      </c>
      <c r="H840" s="56" t="str">
        <f t="shared" si="40"/>
        <v>Effectuez l’étape 1</v>
      </c>
      <c r="I840" s="3">
        <f t="shared" si="41"/>
        <v>0</v>
      </c>
      <c r="K840" s="114" t="e">
        <f>IF(revenueReduction&gt;0.3,MAX(IF($B840="Non - avec lien de dépendance",MIN(2258,E840,$D840)*overallRate,MIN(2258,E840)*overallRate),ROUND(MAX(IF($B840="Non - avec lien de dépendance",0,MIN((0.75*E840),1694)),MIN(E840,(0.75*$D840),1694)),2)),IF($B840="Non - avec lien de dépendance",MIN(2258,E840,$D840)*overallRate,MIN(2258,E840)*overallRate))</f>
        <v>#VALUE!</v>
      </c>
      <c r="L840" s="114" t="e">
        <f>IF(revenueReduction&gt;0.3,MAX(IF($B840="Non - avec lien de dépendance",MIN(2258,F840,$D840)*overallRate,MIN(2258,F840)*overallRate),ROUND(MAX(IF($B840="Non - avec lien de dépendance",0,MIN((0.75*F840),1694)),MIN(F840,(0.75*$D840),1694)),2)),IF($B840="Non - avec lien de dépendance",MIN(2258,F840,$D840)*overallRate,MIN(2258,F840)*overallRate))</f>
        <v>#VALUE!</v>
      </c>
    </row>
    <row r="841" spans="7:12" x14ac:dyDescent="0.5">
      <c r="G841" s="56" t="str">
        <f t="shared" si="39"/>
        <v>Effectuez l’étape 1</v>
      </c>
      <c r="H841" s="56" t="str">
        <f t="shared" si="40"/>
        <v>Effectuez l’étape 1</v>
      </c>
      <c r="I841" s="3">
        <f t="shared" si="41"/>
        <v>0</v>
      </c>
      <c r="K841" s="114" t="e">
        <f>IF(revenueReduction&gt;0.3,MAX(IF($B841="Non - avec lien de dépendance",MIN(2258,E841,$D841)*overallRate,MIN(2258,E841)*overallRate),ROUND(MAX(IF($B841="Non - avec lien de dépendance",0,MIN((0.75*E841),1694)),MIN(E841,(0.75*$D841),1694)),2)),IF($B841="Non - avec lien de dépendance",MIN(2258,E841,$D841)*overallRate,MIN(2258,E841)*overallRate))</f>
        <v>#VALUE!</v>
      </c>
      <c r="L841" s="114" t="e">
        <f>IF(revenueReduction&gt;0.3,MAX(IF($B841="Non - avec lien de dépendance",MIN(2258,F841,$D841)*overallRate,MIN(2258,F841)*overallRate),ROUND(MAX(IF($B841="Non - avec lien de dépendance",0,MIN((0.75*F841),1694)),MIN(F841,(0.75*$D841),1694)),2)),IF($B841="Non - avec lien de dépendance",MIN(2258,F841,$D841)*overallRate,MIN(2258,F841)*overallRate))</f>
        <v>#VALUE!</v>
      </c>
    </row>
    <row r="842" spans="7:12" x14ac:dyDescent="0.5">
      <c r="G842" s="56" t="str">
        <f t="shared" si="39"/>
        <v>Effectuez l’étape 1</v>
      </c>
      <c r="H842" s="56" t="str">
        <f t="shared" si="40"/>
        <v>Effectuez l’étape 1</v>
      </c>
      <c r="I842" s="3">
        <f t="shared" si="41"/>
        <v>0</v>
      </c>
      <c r="K842" s="114" t="e">
        <f>IF(revenueReduction&gt;0.3,MAX(IF($B842="Non - avec lien de dépendance",MIN(2258,E842,$D842)*overallRate,MIN(2258,E842)*overallRate),ROUND(MAX(IF($B842="Non - avec lien de dépendance",0,MIN((0.75*E842),1694)),MIN(E842,(0.75*$D842),1694)),2)),IF($B842="Non - avec lien de dépendance",MIN(2258,E842,$D842)*overallRate,MIN(2258,E842)*overallRate))</f>
        <v>#VALUE!</v>
      </c>
      <c r="L842" s="114" t="e">
        <f>IF(revenueReduction&gt;0.3,MAX(IF($B842="Non - avec lien de dépendance",MIN(2258,F842,$D842)*overallRate,MIN(2258,F842)*overallRate),ROUND(MAX(IF($B842="Non - avec lien de dépendance",0,MIN((0.75*F842),1694)),MIN(F842,(0.75*$D842),1694)),2)),IF($B842="Non - avec lien de dépendance",MIN(2258,F842,$D842)*overallRate,MIN(2258,F842)*overallRate))</f>
        <v>#VALUE!</v>
      </c>
    </row>
    <row r="843" spans="7:12" x14ac:dyDescent="0.5">
      <c r="G843" s="56" t="str">
        <f t="shared" si="39"/>
        <v>Effectuez l’étape 1</v>
      </c>
      <c r="H843" s="56" t="str">
        <f t="shared" si="40"/>
        <v>Effectuez l’étape 1</v>
      </c>
      <c r="I843" s="3">
        <f t="shared" si="41"/>
        <v>0</v>
      </c>
      <c r="K843" s="114" t="e">
        <f>IF(revenueReduction&gt;0.3,MAX(IF($B843="Non - avec lien de dépendance",MIN(2258,E843,$D843)*overallRate,MIN(2258,E843)*overallRate),ROUND(MAX(IF($B843="Non - avec lien de dépendance",0,MIN((0.75*E843),1694)),MIN(E843,(0.75*$D843),1694)),2)),IF($B843="Non - avec lien de dépendance",MIN(2258,E843,$D843)*overallRate,MIN(2258,E843)*overallRate))</f>
        <v>#VALUE!</v>
      </c>
      <c r="L843" s="114" t="e">
        <f>IF(revenueReduction&gt;0.3,MAX(IF($B843="Non - avec lien de dépendance",MIN(2258,F843,$D843)*overallRate,MIN(2258,F843)*overallRate),ROUND(MAX(IF($B843="Non - avec lien de dépendance",0,MIN((0.75*F843),1694)),MIN(F843,(0.75*$D843),1694)),2)),IF($B843="Non - avec lien de dépendance",MIN(2258,F843,$D843)*overallRate,MIN(2258,F843)*overallRate))</f>
        <v>#VALUE!</v>
      </c>
    </row>
    <row r="844" spans="7:12" x14ac:dyDescent="0.5">
      <c r="G844" s="56" t="str">
        <f t="shared" si="39"/>
        <v>Effectuez l’étape 1</v>
      </c>
      <c r="H844" s="56" t="str">
        <f t="shared" si="40"/>
        <v>Effectuez l’étape 1</v>
      </c>
      <c r="I844" s="3">
        <f t="shared" si="41"/>
        <v>0</v>
      </c>
      <c r="K844" s="114" t="e">
        <f>IF(revenueReduction&gt;0.3,MAX(IF($B844="Non - avec lien de dépendance",MIN(2258,E844,$D844)*overallRate,MIN(2258,E844)*overallRate),ROUND(MAX(IF($B844="Non - avec lien de dépendance",0,MIN((0.75*E844),1694)),MIN(E844,(0.75*$D844),1694)),2)),IF($B844="Non - avec lien de dépendance",MIN(2258,E844,$D844)*overallRate,MIN(2258,E844)*overallRate))</f>
        <v>#VALUE!</v>
      </c>
      <c r="L844" s="114" t="e">
        <f>IF(revenueReduction&gt;0.3,MAX(IF($B844="Non - avec lien de dépendance",MIN(2258,F844,$D844)*overallRate,MIN(2258,F844)*overallRate),ROUND(MAX(IF($B844="Non - avec lien de dépendance",0,MIN((0.75*F844),1694)),MIN(F844,(0.75*$D844),1694)),2)),IF($B844="Non - avec lien de dépendance",MIN(2258,F844,$D844)*overallRate,MIN(2258,F844)*overallRate))</f>
        <v>#VALUE!</v>
      </c>
    </row>
    <row r="845" spans="7:12" x14ac:dyDescent="0.5">
      <c r="G845" s="56" t="str">
        <f t="shared" si="39"/>
        <v>Effectuez l’étape 1</v>
      </c>
      <c r="H845" s="56" t="str">
        <f t="shared" si="40"/>
        <v>Effectuez l’étape 1</v>
      </c>
      <c r="I845" s="3">
        <f t="shared" si="41"/>
        <v>0</v>
      </c>
      <c r="K845" s="114" t="e">
        <f>IF(revenueReduction&gt;0.3,MAX(IF($B845="Non - avec lien de dépendance",MIN(2258,E845,$D845)*overallRate,MIN(2258,E845)*overallRate),ROUND(MAX(IF($B845="Non - avec lien de dépendance",0,MIN((0.75*E845),1694)),MIN(E845,(0.75*$D845),1694)),2)),IF($B845="Non - avec lien de dépendance",MIN(2258,E845,$D845)*overallRate,MIN(2258,E845)*overallRate))</f>
        <v>#VALUE!</v>
      </c>
      <c r="L845" s="114" t="e">
        <f>IF(revenueReduction&gt;0.3,MAX(IF($B845="Non - avec lien de dépendance",MIN(2258,F845,$D845)*overallRate,MIN(2258,F845)*overallRate),ROUND(MAX(IF($B845="Non - avec lien de dépendance",0,MIN((0.75*F845),1694)),MIN(F845,(0.75*$D845),1694)),2)),IF($B845="Non - avec lien de dépendance",MIN(2258,F845,$D845)*overallRate,MIN(2258,F845)*overallRate))</f>
        <v>#VALUE!</v>
      </c>
    </row>
    <row r="846" spans="7:12" x14ac:dyDescent="0.5">
      <c r="G846" s="56" t="str">
        <f t="shared" si="39"/>
        <v>Effectuez l’étape 1</v>
      </c>
      <c r="H846" s="56" t="str">
        <f t="shared" si="40"/>
        <v>Effectuez l’étape 1</v>
      </c>
      <c r="I846" s="3">
        <f t="shared" si="41"/>
        <v>0</v>
      </c>
      <c r="K846" s="114" t="e">
        <f>IF(revenueReduction&gt;0.3,MAX(IF($B846="Non - avec lien de dépendance",MIN(2258,E846,$D846)*overallRate,MIN(2258,E846)*overallRate),ROUND(MAX(IF($B846="Non - avec lien de dépendance",0,MIN((0.75*E846),1694)),MIN(E846,(0.75*$D846),1694)),2)),IF($B846="Non - avec lien de dépendance",MIN(2258,E846,$D846)*overallRate,MIN(2258,E846)*overallRate))</f>
        <v>#VALUE!</v>
      </c>
      <c r="L846" s="114" t="e">
        <f>IF(revenueReduction&gt;0.3,MAX(IF($B846="Non - avec lien de dépendance",MIN(2258,F846,$D846)*overallRate,MIN(2258,F846)*overallRate),ROUND(MAX(IF($B846="Non - avec lien de dépendance",0,MIN((0.75*F846),1694)),MIN(F846,(0.75*$D846),1694)),2)),IF($B846="Non - avec lien de dépendance",MIN(2258,F846,$D846)*overallRate,MIN(2258,F846)*overallRate))</f>
        <v>#VALUE!</v>
      </c>
    </row>
    <row r="847" spans="7:12" x14ac:dyDescent="0.5">
      <c r="G847" s="56" t="str">
        <f t="shared" si="39"/>
        <v>Effectuez l’étape 1</v>
      </c>
      <c r="H847" s="56" t="str">
        <f t="shared" si="40"/>
        <v>Effectuez l’étape 1</v>
      </c>
      <c r="I847" s="3">
        <f t="shared" si="41"/>
        <v>0</v>
      </c>
      <c r="K847" s="114" t="e">
        <f>IF(revenueReduction&gt;0.3,MAX(IF($B847="Non - avec lien de dépendance",MIN(2258,E847,$D847)*overallRate,MIN(2258,E847)*overallRate),ROUND(MAX(IF($B847="Non - avec lien de dépendance",0,MIN((0.75*E847),1694)),MIN(E847,(0.75*$D847),1694)),2)),IF($B847="Non - avec lien de dépendance",MIN(2258,E847,$D847)*overallRate,MIN(2258,E847)*overallRate))</f>
        <v>#VALUE!</v>
      </c>
      <c r="L847" s="114" t="e">
        <f>IF(revenueReduction&gt;0.3,MAX(IF($B847="Non - avec lien de dépendance",MIN(2258,F847,$D847)*overallRate,MIN(2258,F847)*overallRate),ROUND(MAX(IF($B847="Non - avec lien de dépendance",0,MIN((0.75*F847),1694)),MIN(F847,(0.75*$D847),1694)),2)),IF($B847="Non - avec lien de dépendance",MIN(2258,F847,$D847)*overallRate,MIN(2258,F847)*overallRate))</f>
        <v>#VALUE!</v>
      </c>
    </row>
    <row r="848" spans="7:12" x14ac:dyDescent="0.5">
      <c r="G848" s="56" t="str">
        <f t="shared" si="39"/>
        <v>Effectuez l’étape 1</v>
      </c>
      <c r="H848" s="56" t="str">
        <f t="shared" si="40"/>
        <v>Effectuez l’étape 1</v>
      </c>
      <c r="I848" s="3">
        <f t="shared" si="41"/>
        <v>0</v>
      </c>
      <c r="K848" s="114" t="e">
        <f>IF(revenueReduction&gt;0.3,MAX(IF($B848="Non - avec lien de dépendance",MIN(2258,E848,$D848)*overallRate,MIN(2258,E848)*overallRate),ROUND(MAX(IF($B848="Non - avec lien de dépendance",0,MIN((0.75*E848),1694)),MIN(E848,(0.75*$D848),1694)),2)),IF($B848="Non - avec lien de dépendance",MIN(2258,E848,$D848)*overallRate,MIN(2258,E848)*overallRate))</f>
        <v>#VALUE!</v>
      </c>
      <c r="L848" s="114" t="e">
        <f>IF(revenueReduction&gt;0.3,MAX(IF($B848="Non - avec lien de dépendance",MIN(2258,F848,$D848)*overallRate,MIN(2258,F848)*overallRate),ROUND(MAX(IF($B848="Non - avec lien de dépendance",0,MIN((0.75*F848),1694)),MIN(F848,(0.75*$D848),1694)),2)),IF($B848="Non - avec lien de dépendance",MIN(2258,F848,$D848)*overallRate,MIN(2258,F848)*overallRate))</f>
        <v>#VALUE!</v>
      </c>
    </row>
    <row r="849" spans="7:12" x14ac:dyDescent="0.5">
      <c r="G849" s="56" t="str">
        <f t="shared" si="39"/>
        <v>Effectuez l’étape 1</v>
      </c>
      <c r="H849" s="56" t="str">
        <f t="shared" si="40"/>
        <v>Effectuez l’étape 1</v>
      </c>
      <c r="I849" s="3">
        <f t="shared" si="41"/>
        <v>0</v>
      </c>
      <c r="K849" s="114" t="e">
        <f>IF(revenueReduction&gt;0.3,MAX(IF($B849="Non - avec lien de dépendance",MIN(2258,E849,$D849)*overallRate,MIN(2258,E849)*overallRate),ROUND(MAX(IF($B849="Non - avec lien de dépendance",0,MIN((0.75*E849),1694)),MIN(E849,(0.75*$D849),1694)),2)),IF($B849="Non - avec lien de dépendance",MIN(2258,E849,$D849)*overallRate,MIN(2258,E849)*overallRate))</f>
        <v>#VALUE!</v>
      </c>
      <c r="L849" s="114" t="e">
        <f>IF(revenueReduction&gt;0.3,MAX(IF($B849="Non - avec lien de dépendance",MIN(2258,F849,$D849)*overallRate,MIN(2258,F849)*overallRate),ROUND(MAX(IF($B849="Non - avec lien de dépendance",0,MIN((0.75*F849),1694)),MIN(F849,(0.75*$D849),1694)),2)),IF($B849="Non - avec lien de dépendance",MIN(2258,F849,$D849)*overallRate,MIN(2258,F849)*overallRate))</f>
        <v>#VALUE!</v>
      </c>
    </row>
    <row r="850" spans="7:12" x14ac:dyDescent="0.5">
      <c r="G850" s="56" t="str">
        <f t="shared" si="39"/>
        <v>Effectuez l’étape 1</v>
      </c>
      <c r="H850" s="56" t="str">
        <f t="shared" si="40"/>
        <v>Effectuez l’étape 1</v>
      </c>
      <c r="I850" s="3">
        <f t="shared" si="41"/>
        <v>0</v>
      </c>
      <c r="K850" s="114" t="e">
        <f>IF(revenueReduction&gt;0.3,MAX(IF($B850="Non - avec lien de dépendance",MIN(2258,E850,$D850)*overallRate,MIN(2258,E850)*overallRate),ROUND(MAX(IF($B850="Non - avec lien de dépendance",0,MIN((0.75*E850),1694)),MIN(E850,(0.75*$D850),1694)),2)),IF($B850="Non - avec lien de dépendance",MIN(2258,E850,$D850)*overallRate,MIN(2258,E850)*overallRate))</f>
        <v>#VALUE!</v>
      </c>
      <c r="L850" s="114" t="e">
        <f>IF(revenueReduction&gt;0.3,MAX(IF($B850="Non - avec lien de dépendance",MIN(2258,F850,$D850)*overallRate,MIN(2258,F850)*overallRate),ROUND(MAX(IF($B850="Non - avec lien de dépendance",0,MIN((0.75*F850),1694)),MIN(F850,(0.75*$D850),1694)),2)),IF($B850="Non - avec lien de dépendance",MIN(2258,F850,$D850)*overallRate,MIN(2258,F850)*overallRate))</f>
        <v>#VALUE!</v>
      </c>
    </row>
    <row r="851" spans="7:12" x14ac:dyDescent="0.5">
      <c r="G851" s="56" t="str">
        <f t="shared" si="39"/>
        <v>Effectuez l’étape 1</v>
      </c>
      <c r="H851" s="56" t="str">
        <f t="shared" si="40"/>
        <v>Effectuez l’étape 1</v>
      </c>
      <c r="I851" s="3">
        <f t="shared" si="41"/>
        <v>0</v>
      </c>
      <c r="K851" s="114" t="e">
        <f>IF(revenueReduction&gt;0.3,MAX(IF($B851="Non - avec lien de dépendance",MIN(2258,E851,$D851)*overallRate,MIN(2258,E851)*overallRate),ROUND(MAX(IF($B851="Non - avec lien de dépendance",0,MIN((0.75*E851),1694)),MIN(E851,(0.75*$D851),1694)),2)),IF($B851="Non - avec lien de dépendance",MIN(2258,E851,$D851)*overallRate,MIN(2258,E851)*overallRate))</f>
        <v>#VALUE!</v>
      </c>
      <c r="L851" s="114" t="e">
        <f>IF(revenueReduction&gt;0.3,MAX(IF($B851="Non - avec lien de dépendance",MIN(2258,F851,$D851)*overallRate,MIN(2258,F851)*overallRate),ROUND(MAX(IF($B851="Non - avec lien de dépendance",0,MIN((0.75*F851),1694)),MIN(F851,(0.75*$D851),1694)),2)),IF($B851="Non - avec lien de dépendance",MIN(2258,F851,$D851)*overallRate,MIN(2258,F851)*overallRate))</f>
        <v>#VALUE!</v>
      </c>
    </row>
    <row r="852" spans="7:12" x14ac:dyDescent="0.5">
      <c r="G852" s="56" t="str">
        <f t="shared" si="39"/>
        <v>Effectuez l’étape 1</v>
      </c>
      <c r="H852" s="56" t="str">
        <f t="shared" si="40"/>
        <v>Effectuez l’étape 1</v>
      </c>
      <c r="I852" s="3">
        <f t="shared" si="41"/>
        <v>0</v>
      </c>
      <c r="K852" s="114" t="e">
        <f>IF(revenueReduction&gt;0.3,MAX(IF($B852="Non - avec lien de dépendance",MIN(2258,E852,$D852)*overallRate,MIN(2258,E852)*overallRate),ROUND(MAX(IF($B852="Non - avec lien de dépendance",0,MIN((0.75*E852),1694)),MIN(E852,(0.75*$D852),1694)),2)),IF($B852="Non - avec lien de dépendance",MIN(2258,E852,$D852)*overallRate,MIN(2258,E852)*overallRate))</f>
        <v>#VALUE!</v>
      </c>
      <c r="L852" s="114" t="e">
        <f>IF(revenueReduction&gt;0.3,MAX(IF($B852="Non - avec lien de dépendance",MIN(2258,F852,$D852)*overallRate,MIN(2258,F852)*overallRate),ROUND(MAX(IF($B852="Non - avec lien de dépendance",0,MIN((0.75*F852),1694)),MIN(F852,(0.75*$D852),1694)),2)),IF($B852="Non - avec lien de dépendance",MIN(2258,F852,$D852)*overallRate,MIN(2258,F852)*overallRate))</f>
        <v>#VALUE!</v>
      </c>
    </row>
    <row r="853" spans="7:12" x14ac:dyDescent="0.5">
      <c r="G853" s="56" t="str">
        <f t="shared" si="39"/>
        <v>Effectuez l’étape 1</v>
      </c>
      <c r="H853" s="56" t="str">
        <f t="shared" si="40"/>
        <v>Effectuez l’étape 1</v>
      </c>
      <c r="I853" s="3">
        <f t="shared" si="41"/>
        <v>0</v>
      </c>
      <c r="K853" s="114" t="e">
        <f>IF(revenueReduction&gt;0.3,MAX(IF($B853="Non - avec lien de dépendance",MIN(2258,E853,$D853)*overallRate,MIN(2258,E853)*overallRate),ROUND(MAX(IF($B853="Non - avec lien de dépendance",0,MIN((0.75*E853),1694)),MIN(E853,(0.75*$D853),1694)),2)),IF($B853="Non - avec lien de dépendance",MIN(2258,E853,$D853)*overallRate,MIN(2258,E853)*overallRate))</f>
        <v>#VALUE!</v>
      </c>
      <c r="L853" s="114" t="e">
        <f>IF(revenueReduction&gt;0.3,MAX(IF($B853="Non - avec lien de dépendance",MIN(2258,F853,$D853)*overallRate,MIN(2258,F853)*overallRate),ROUND(MAX(IF($B853="Non - avec lien de dépendance",0,MIN((0.75*F853),1694)),MIN(F853,(0.75*$D853),1694)),2)),IF($B853="Non - avec lien de dépendance",MIN(2258,F853,$D853)*overallRate,MIN(2258,F853)*overallRate))</f>
        <v>#VALUE!</v>
      </c>
    </row>
    <row r="854" spans="7:12" x14ac:dyDescent="0.5">
      <c r="G854" s="56" t="str">
        <f t="shared" si="39"/>
        <v>Effectuez l’étape 1</v>
      </c>
      <c r="H854" s="56" t="str">
        <f t="shared" si="40"/>
        <v>Effectuez l’étape 1</v>
      </c>
      <c r="I854" s="3">
        <f t="shared" si="41"/>
        <v>0</v>
      </c>
      <c r="K854" s="114" t="e">
        <f>IF(revenueReduction&gt;0.3,MAX(IF($B854="Non - avec lien de dépendance",MIN(2258,E854,$D854)*overallRate,MIN(2258,E854)*overallRate),ROUND(MAX(IF($B854="Non - avec lien de dépendance",0,MIN((0.75*E854),1694)),MIN(E854,(0.75*$D854),1694)),2)),IF($B854="Non - avec lien de dépendance",MIN(2258,E854,$D854)*overallRate,MIN(2258,E854)*overallRate))</f>
        <v>#VALUE!</v>
      </c>
      <c r="L854" s="114" t="e">
        <f>IF(revenueReduction&gt;0.3,MAX(IF($B854="Non - avec lien de dépendance",MIN(2258,F854,$D854)*overallRate,MIN(2258,F854)*overallRate),ROUND(MAX(IF($B854="Non - avec lien de dépendance",0,MIN((0.75*F854),1694)),MIN(F854,(0.75*$D854),1694)),2)),IF($B854="Non - avec lien de dépendance",MIN(2258,F854,$D854)*overallRate,MIN(2258,F854)*overallRate))</f>
        <v>#VALUE!</v>
      </c>
    </row>
    <row r="855" spans="7:12" x14ac:dyDescent="0.5">
      <c r="G855" s="56" t="str">
        <f t="shared" si="39"/>
        <v>Effectuez l’étape 1</v>
      </c>
      <c r="H855" s="56" t="str">
        <f t="shared" si="40"/>
        <v>Effectuez l’étape 1</v>
      </c>
      <c r="I855" s="3">
        <f t="shared" si="41"/>
        <v>0</v>
      </c>
      <c r="K855" s="114" t="e">
        <f>IF(revenueReduction&gt;0.3,MAX(IF($B855="Non - avec lien de dépendance",MIN(2258,E855,$D855)*overallRate,MIN(2258,E855)*overallRate),ROUND(MAX(IF($B855="Non - avec lien de dépendance",0,MIN((0.75*E855),1694)),MIN(E855,(0.75*$D855),1694)),2)),IF($B855="Non - avec lien de dépendance",MIN(2258,E855,$D855)*overallRate,MIN(2258,E855)*overallRate))</f>
        <v>#VALUE!</v>
      </c>
      <c r="L855" s="114" t="e">
        <f>IF(revenueReduction&gt;0.3,MAX(IF($B855="Non - avec lien de dépendance",MIN(2258,F855,$D855)*overallRate,MIN(2258,F855)*overallRate),ROUND(MAX(IF($B855="Non - avec lien de dépendance",0,MIN((0.75*F855),1694)),MIN(F855,(0.75*$D855),1694)),2)),IF($B855="Non - avec lien de dépendance",MIN(2258,F855,$D855)*overallRate,MIN(2258,F855)*overallRate))</f>
        <v>#VALUE!</v>
      </c>
    </row>
    <row r="856" spans="7:12" x14ac:dyDescent="0.5">
      <c r="G856" s="56" t="str">
        <f t="shared" si="39"/>
        <v>Effectuez l’étape 1</v>
      </c>
      <c r="H856" s="56" t="str">
        <f t="shared" si="40"/>
        <v>Effectuez l’étape 1</v>
      </c>
      <c r="I856" s="3">
        <f t="shared" si="41"/>
        <v>0</v>
      </c>
      <c r="K856" s="114" t="e">
        <f>IF(revenueReduction&gt;0.3,MAX(IF($B856="Non - avec lien de dépendance",MIN(2258,E856,$D856)*overallRate,MIN(2258,E856)*overallRate),ROUND(MAX(IF($B856="Non - avec lien de dépendance",0,MIN((0.75*E856),1694)),MIN(E856,(0.75*$D856),1694)),2)),IF($B856="Non - avec lien de dépendance",MIN(2258,E856,$D856)*overallRate,MIN(2258,E856)*overallRate))</f>
        <v>#VALUE!</v>
      </c>
      <c r="L856" s="114" t="e">
        <f>IF(revenueReduction&gt;0.3,MAX(IF($B856="Non - avec lien de dépendance",MIN(2258,F856,$D856)*overallRate,MIN(2258,F856)*overallRate),ROUND(MAX(IF($B856="Non - avec lien de dépendance",0,MIN((0.75*F856),1694)),MIN(F856,(0.75*$D856),1694)),2)),IF($B856="Non - avec lien de dépendance",MIN(2258,F856,$D856)*overallRate,MIN(2258,F856)*overallRate))</f>
        <v>#VALUE!</v>
      </c>
    </row>
    <row r="857" spans="7:12" x14ac:dyDescent="0.5">
      <c r="G857" s="56" t="str">
        <f t="shared" si="39"/>
        <v>Effectuez l’étape 1</v>
      </c>
      <c r="H857" s="56" t="str">
        <f t="shared" si="40"/>
        <v>Effectuez l’étape 1</v>
      </c>
      <c r="I857" s="3">
        <f t="shared" si="41"/>
        <v>0</v>
      </c>
      <c r="K857" s="114" t="e">
        <f>IF(revenueReduction&gt;0.3,MAX(IF($B857="Non - avec lien de dépendance",MIN(2258,E857,$D857)*overallRate,MIN(2258,E857)*overallRate),ROUND(MAX(IF($B857="Non - avec lien de dépendance",0,MIN((0.75*E857),1694)),MIN(E857,(0.75*$D857),1694)),2)),IF($B857="Non - avec lien de dépendance",MIN(2258,E857,$D857)*overallRate,MIN(2258,E857)*overallRate))</f>
        <v>#VALUE!</v>
      </c>
      <c r="L857" s="114" t="e">
        <f>IF(revenueReduction&gt;0.3,MAX(IF($B857="Non - avec lien de dépendance",MIN(2258,F857,$D857)*overallRate,MIN(2258,F857)*overallRate),ROUND(MAX(IF($B857="Non - avec lien de dépendance",0,MIN((0.75*F857),1694)),MIN(F857,(0.75*$D857),1694)),2)),IF($B857="Non - avec lien de dépendance",MIN(2258,F857,$D857)*overallRate,MIN(2258,F857)*overallRate))</f>
        <v>#VALUE!</v>
      </c>
    </row>
    <row r="858" spans="7:12" x14ac:dyDescent="0.5">
      <c r="G858" s="56" t="str">
        <f t="shared" si="39"/>
        <v>Effectuez l’étape 1</v>
      </c>
      <c r="H858" s="56" t="str">
        <f t="shared" si="40"/>
        <v>Effectuez l’étape 1</v>
      </c>
      <c r="I858" s="3">
        <f t="shared" si="41"/>
        <v>0</v>
      </c>
      <c r="K858" s="114" t="e">
        <f>IF(revenueReduction&gt;0.3,MAX(IF($B858="Non - avec lien de dépendance",MIN(2258,E858,$D858)*overallRate,MIN(2258,E858)*overallRate),ROUND(MAX(IF($B858="Non - avec lien de dépendance",0,MIN((0.75*E858),1694)),MIN(E858,(0.75*$D858),1694)),2)),IF($B858="Non - avec lien de dépendance",MIN(2258,E858,$D858)*overallRate,MIN(2258,E858)*overallRate))</f>
        <v>#VALUE!</v>
      </c>
      <c r="L858" s="114" t="e">
        <f>IF(revenueReduction&gt;0.3,MAX(IF($B858="Non - avec lien de dépendance",MIN(2258,F858,$D858)*overallRate,MIN(2258,F858)*overallRate),ROUND(MAX(IF($B858="Non - avec lien de dépendance",0,MIN((0.75*F858),1694)),MIN(F858,(0.75*$D858),1694)),2)),IF($B858="Non - avec lien de dépendance",MIN(2258,F858,$D858)*overallRate,MIN(2258,F858)*overallRate))</f>
        <v>#VALUE!</v>
      </c>
    </row>
    <row r="859" spans="7:12" x14ac:dyDescent="0.5">
      <c r="G859" s="56" t="str">
        <f t="shared" si="39"/>
        <v>Effectuez l’étape 1</v>
      </c>
      <c r="H859" s="56" t="str">
        <f t="shared" si="40"/>
        <v>Effectuez l’étape 1</v>
      </c>
      <c r="I859" s="3">
        <f t="shared" si="41"/>
        <v>0</v>
      </c>
      <c r="K859" s="114" t="e">
        <f>IF(revenueReduction&gt;0.3,MAX(IF($B859="Non - avec lien de dépendance",MIN(2258,E859,$D859)*overallRate,MIN(2258,E859)*overallRate),ROUND(MAX(IF($B859="Non - avec lien de dépendance",0,MIN((0.75*E859),1694)),MIN(E859,(0.75*$D859),1694)),2)),IF($B859="Non - avec lien de dépendance",MIN(2258,E859,$D859)*overallRate,MIN(2258,E859)*overallRate))</f>
        <v>#VALUE!</v>
      </c>
      <c r="L859" s="114" t="e">
        <f>IF(revenueReduction&gt;0.3,MAX(IF($B859="Non - avec lien de dépendance",MIN(2258,F859,$D859)*overallRate,MIN(2258,F859)*overallRate),ROUND(MAX(IF($B859="Non - avec lien de dépendance",0,MIN((0.75*F859),1694)),MIN(F859,(0.75*$D859),1694)),2)),IF($B859="Non - avec lien de dépendance",MIN(2258,F859,$D859)*overallRate,MIN(2258,F859)*overallRate))</f>
        <v>#VALUE!</v>
      </c>
    </row>
    <row r="860" spans="7:12" x14ac:dyDescent="0.5">
      <c r="G860" s="56" t="str">
        <f t="shared" si="39"/>
        <v>Effectuez l’étape 1</v>
      </c>
      <c r="H860" s="56" t="str">
        <f t="shared" si="40"/>
        <v>Effectuez l’étape 1</v>
      </c>
      <c r="I860" s="3">
        <f t="shared" si="41"/>
        <v>0</v>
      </c>
      <c r="K860" s="114" t="e">
        <f>IF(revenueReduction&gt;0.3,MAX(IF($B860="Non - avec lien de dépendance",MIN(2258,E860,$D860)*overallRate,MIN(2258,E860)*overallRate),ROUND(MAX(IF($B860="Non - avec lien de dépendance",0,MIN((0.75*E860),1694)),MIN(E860,(0.75*$D860),1694)),2)),IF($B860="Non - avec lien de dépendance",MIN(2258,E860,$D860)*overallRate,MIN(2258,E860)*overallRate))</f>
        <v>#VALUE!</v>
      </c>
      <c r="L860" s="114" t="e">
        <f>IF(revenueReduction&gt;0.3,MAX(IF($B860="Non - avec lien de dépendance",MIN(2258,F860,$D860)*overallRate,MIN(2258,F860)*overallRate),ROUND(MAX(IF($B860="Non - avec lien de dépendance",0,MIN((0.75*F860),1694)),MIN(F860,(0.75*$D860),1694)),2)),IF($B860="Non - avec lien de dépendance",MIN(2258,F860,$D860)*overallRate,MIN(2258,F860)*overallRate))</f>
        <v>#VALUE!</v>
      </c>
    </row>
    <row r="861" spans="7:12" x14ac:dyDescent="0.5">
      <c r="G861" s="56" t="str">
        <f t="shared" si="39"/>
        <v>Effectuez l’étape 1</v>
      </c>
      <c r="H861" s="56" t="str">
        <f t="shared" si="40"/>
        <v>Effectuez l’étape 1</v>
      </c>
      <c r="I861" s="3">
        <f t="shared" si="41"/>
        <v>0</v>
      </c>
      <c r="K861" s="114" t="e">
        <f>IF(revenueReduction&gt;0.3,MAX(IF($B861="Non - avec lien de dépendance",MIN(2258,E861,$D861)*overallRate,MIN(2258,E861)*overallRate),ROUND(MAX(IF($B861="Non - avec lien de dépendance",0,MIN((0.75*E861),1694)),MIN(E861,(0.75*$D861),1694)),2)),IF($B861="Non - avec lien de dépendance",MIN(2258,E861,$D861)*overallRate,MIN(2258,E861)*overallRate))</f>
        <v>#VALUE!</v>
      </c>
      <c r="L861" s="114" t="e">
        <f>IF(revenueReduction&gt;0.3,MAX(IF($B861="Non - avec lien de dépendance",MIN(2258,F861,$D861)*overallRate,MIN(2258,F861)*overallRate),ROUND(MAX(IF($B861="Non - avec lien de dépendance",0,MIN((0.75*F861),1694)),MIN(F861,(0.75*$D861),1694)),2)),IF($B861="Non - avec lien de dépendance",MIN(2258,F861,$D861)*overallRate,MIN(2258,F861)*overallRate))</f>
        <v>#VALUE!</v>
      </c>
    </row>
    <row r="862" spans="7:12" x14ac:dyDescent="0.5">
      <c r="G862" s="56" t="str">
        <f t="shared" si="39"/>
        <v>Effectuez l’étape 1</v>
      </c>
      <c r="H862" s="56" t="str">
        <f t="shared" si="40"/>
        <v>Effectuez l’étape 1</v>
      </c>
      <c r="I862" s="3">
        <f t="shared" si="41"/>
        <v>0</v>
      </c>
      <c r="K862" s="114" t="e">
        <f>IF(revenueReduction&gt;0.3,MAX(IF($B862="Non - avec lien de dépendance",MIN(2258,E862,$D862)*overallRate,MIN(2258,E862)*overallRate),ROUND(MAX(IF($B862="Non - avec lien de dépendance",0,MIN((0.75*E862),1694)),MIN(E862,(0.75*$D862),1694)),2)),IF($B862="Non - avec lien de dépendance",MIN(2258,E862,$D862)*overallRate,MIN(2258,E862)*overallRate))</f>
        <v>#VALUE!</v>
      </c>
      <c r="L862" s="114" t="e">
        <f>IF(revenueReduction&gt;0.3,MAX(IF($B862="Non - avec lien de dépendance",MIN(2258,F862,$D862)*overallRate,MIN(2258,F862)*overallRate),ROUND(MAX(IF($B862="Non - avec lien de dépendance",0,MIN((0.75*F862),1694)),MIN(F862,(0.75*$D862),1694)),2)),IF($B862="Non - avec lien de dépendance",MIN(2258,F862,$D862)*overallRate,MIN(2258,F862)*overallRate))</f>
        <v>#VALUE!</v>
      </c>
    </row>
    <row r="863" spans="7:12" x14ac:dyDescent="0.5">
      <c r="G863" s="56" t="str">
        <f t="shared" si="39"/>
        <v>Effectuez l’étape 1</v>
      </c>
      <c r="H863" s="56" t="str">
        <f t="shared" si="40"/>
        <v>Effectuez l’étape 1</v>
      </c>
      <c r="I863" s="3">
        <f t="shared" si="41"/>
        <v>0</v>
      </c>
      <c r="K863" s="114" t="e">
        <f>IF(revenueReduction&gt;0.3,MAX(IF($B863="Non - avec lien de dépendance",MIN(2258,E863,$D863)*overallRate,MIN(2258,E863)*overallRate),ROUND(MAX(IF($B863="Non - avec lien de dépendance",0,MIN((0.75*E863),1694)),MIN(E863,(0.75*$D863),1694)),2)),IF($B863="Non - avec lien de dépendance",MIN(2258,E863,$D863)*overallRate,MIN(2258,E863)*overallRate))</f>
        <v>#VALUE!</v>
      </c>
      <c r="L863" s="114" t="e">
        <f>IF(revenueReduction&gt;0.3,MAX(IF($B863="Non - avec lien de dépendance",MIN(2258,F863,$D863)*overallRate,MIN(2258,F863)*overallRate),ROUND(MAX(IF($B863="Non - avec lien de dépendance",0,MIN((0.75*F863),1694)),MIN(F863,(0.75*$D863),1694)),2)),IF($B863="Non - avec lien de dépendance",MIN(2258,F863,$D863)*overallRate,MIN(2258,F863)*overallRate))</f>
        <v>#VALUE!</v>
      </c>
    </row>
    <row r="864" spans="7:12" x14ac:dyDescent="0.5">
      <c r="G864" s="56" t="str">
        <f t="shared" si="39"/>
        <v>Effectuez l’étape 1</v>
      </c>
      <c r="H864" s="56" t="str">
        <f t="shared" si="40"/>
        <v>Effectuez l’étape 1</v>
      </c>
      <c r="I864" s="3">
        <f t="shared" si="41"/>
        <v>0</v>
      </c>
      <c r="K864" s="114" t="e">
        <f>IF(revenueReduction&gt;0.3,MAX(IF($B864="Non - avec lien de dépendance",MIN(2258,E864,$D864)*overallRate,MIN(2258,E864)*overallRate),ROUND(MAX(IF($B864="Non - avec lien de dépendance",0,MIN((0.75*E864),1694)),MIN(E864,(0.75*$D864),1694)),2)),IF($B864="Non - avec lien de dépendance",MIN(2258,E864,$D864)*overallRate,MIN(2258,E864)*overallRate))</f>
        <v>#VALUE!</v>
      </c>
      <c r="L864" s="114" t="e">
        <f>IF(revenueReduction&gt;0.3,MAX(IF($B864="Non - avec lien de dépendance",MIN(2258,F864,$D864)*overallRate,MIN(2258,F864)*overallRate),ROUND(MAX(IF($B864="Non - avec lien de dépendance",0,MIN((0.75*F864),1694)),MIN(F864,(0.75*$D864),1694)),2)),IF($B864="Non - avec lien de dépendance",MIN(2258,F864,$D864)*overallRate,MIN(2258,F864)*overallRate))</f>
        <v>#VALUE!</v>
      </c>
    </row>
    <row r="865" spans="7:12" x14ac:dyDescent="0.5">
      <c r="G865" s="56" t="str">
        <f t="shared" si="39"/>
        <v>Effectuez l’étape 1</v>
      </c>
      <c r="H865" s="56" t="str">
        <f t="shared" si="40"/>
        <v>Effectuez l’étape 1</v>
      </c>
      <c r="I865" s="3">
        <f t="shared" si="41"/>
        <v>0</v>
      </c>
      <c r="K865" s="114" t="e">
        <f>IF(revenueReduction&gt;0.3,MAX(IF($B865="Non - avec lien de dépendance",MIN(2258,E865,$D865)*overallRate,MIN(2258,E865)*overallRate),ROUND(MAX(IF($B865="Non - avec lien de dépendance",0,MIN((0.75*E865),1694)),MIN(E865,(0.75*$D865),1694)),2)),IF($B865="Non - avec lien de dépendance",MIN(2258,E865,$D865)*overallRate,MIN(2258,E865)*overallRate))</f>
        <v>#VALUE!</v>
      </c>
      <c r="L865" s="114" t="e">
        <f>IF(revenueReduction&gt;0.3,MAX(IF($B865="Non - avec lien de dépendance",MIN(2258,F865,$D865)*overallRate,MIN(2258,F865)*overallRate),ROUND(MAX(IF($B865="Non - avec lien de dépendance",0,MIN((0.75*F865),1694)),MIN(F865,(0.75*$D865),1694)),2)),IF($B865="Non - avec lien de dépendance",MIN(2258,F865,$D865)*overallRate,MIN(2258,F865)*overallRate))</f>
        <v>#VALUE!</v>
      </c>
    </row>
    <row r="866" spans="7:12" x14ac:dyDescent="0.5">
      <c r="G866" s="56" t="str">
        <f t="shared" si="39"/>
        <v>Effectuez l’étape 1</v>
      </c>
      <c r="H866" s="56" t="str">
        <f t="shared" si="40"/>
        <v>Effectuez l’étape 1</v>
      </c>
      <c r="I866" s="3">
        <f t="shared" si="41"/>
        <v>0</v>
      </c>
      <c r="K866" s="114" t="e">
        <f>IF(revenueReduction&gt;0.3,MAX(IF($B866="Non - avec lien de dépendance",MIN(2258,E866,$D866)*overallRate,MIN(2258,E866)*overallRate),ROUND(MAX(IF($B866="Non - avec lien de dépendance",0,MIN((0.75*E866),1694)),MIN(E866,(0.75*$D866),1694)),2)),IF($B866="Non - avec lien de dépendance",MIN(2258,E866,$D866)*overallRate,MIN(2258,E866)*overallRate))</f>
        <v>#VALUE!</v>
      </c>
      <c r="L866" s="114" t="e">
        <f>IF(revenueReduction&gt;0.3,MAX(IF($B866="Non - avec lien de dépendance",MIN(2258,F866,$D866)*overallRate,MIN(2258,F866)*overallRate),ROUND(MAX(IF($B866="Non - avec lien de dépendance",0,MIN((0.75*F866),1694)),MIN(F866,(0.75*$D866),1694)),2)),IF($B866="Non - avec lien de dépendance",MIN(2258,F866,$D866)*overallRate,MIN(2258,F866)*overallRate))</f>
        <v>#VALUE!</v>
      </c>
    </row>
    <row r="867" spans="7:12" x14ac:dyDescent="0.5">
      <c r="G867" s="56" t="str">
        <f t="shared" si="39"/>
        <v>Effectuez l’étape 1</v>
      </c>
      <c r="H867" s="56" t="str">
        <f t="shared" si="40"/>
        <v>Effectuez l’étape 1</v>
      </c>
      <c r="I867" s="3">
        <f t="shared" si="41"/>
        <v>0</v>
      </c>
      <c r="K867" s="114" t="e">
        <f>IF(revenueReduction&gt;0.3,MAX(IF($B867="Non - avec lien de dépendance",MIN(2258,E867,$D867)*overallRate,MIN(2258,E867)*overallRate),ROUND(MAX(IF($B867="Non - avec lien de dépendance",0,MIN((0.75*E867),1694)),MIN(E867,(0.75*$D867),1694)),2)),IF($B867="Non - avec lien de dépendance",MIN(2258,E867,$D867)*overallRate,MIN(2258,E867)*overallRate))</f>
        <v>#VALUE!</v>
      </c>
      <c r="L867" s="114" t="e">
        <f>IF(revenueReduction&gt;0.3,MAX(IF($B867="Non - avec lien de dépendance",MIN(2258,F867,$D867)*overallRate,MIN(2258,F867)*overallRate),ROUND(MAX(IF($B867="Non - avec lien de dépendance",0,MIN((0.75*F867),1694)),MIN(F867,(0.75*$D867),1694)),2)),IF($B867="Non - avec lien de dépendance",MIN(2258,F867,$D867)*overallRate,MIN(2258,F867)*overallRate))</f>
        <v>#VALUE!</v>
      </c>
    </row>
    <row r="868" spans="7:12" x14ac:dyDescent="0.5">
      <c r="G868" s="56" t="str">
        <f t="shared" si="39"/>
        <v>Effectuez l’étape 1</v>
      </c>
      <c r="H868" s="56" t="str">
        <f t="shared" si="40"/>
        <v>Effectuez l’étape 1</v>
      </c>
      <c r="I868" s="3">
        <f t="shared" si="41"/>
        <v>0</v>
      </c>
      <c r="K868" s="114" t="e">
        <f>IF(revenueReduction&gt;0.3,MAX(IF($B868="Non - avec lien de dépendance",MIN(2258,E868,$D868)*overallRate,MIN(2258,E868)*overallRate),ROUND(MAX(IF($B868="Non - avec lien de dépendance",0,MIN((0.75*E868),1694)),MIN(E868,(0.75*$D868),1694)),2)),IF($B868="Non - avec lien de dépendance",MIN(2258,E868,$D868)*overallRate,MIN(2258,E868)*overallRate))</f>
        <v>#VALUE!</v>
      </c>
      <c r="L868" s="114" t="e">
        <f>IF(revenueReduction&gt;0.3,MAX(IF($B868="Non - avec lien de dépendance",MIN(2258,F868,$D868)*overallRate,MIN(2258,F868)*overallRate),ROUND(MAX(IF($B868="Non - avec lien de dépendance",0,MIN((0.75*F868),1694)),MIN(F868,(0.75*$D868),1694)),2)),IF($B868="Non - avec lien de dépendance",MIN(2258,F868,$D868)*overallRate,MIN(2258,F868)*overallRate))</f>
        <v>#VALUE!</v>
      </c>
    </row>
    <row r="869" spans="7:12" x14ac:dyDescent="0.5">
      <c r="G869" s="56" t="str">
        <f t="shared" si="39"/>
        <v>Effectuez l’étape 1</v>
      </c>
      <c r="H869" s="56" t="str">
        <f t="shared" si="40"/>
        <v>Effectuez l’étape 1</v>
      </c>
      <c r="I869" s="3">
        <f t="shared" si="41"/>
        <v>0</v>
      </c>
      <c r="K869" s="114" t="e">
        <f>IF(revenueReduction&gt;0.3,MAX(IF($B869="Non - avec lien de dépendance",MIN(2258,E869,$D869)*overallRate,MIN(2258,E869)*overallRate),ROUND(MAX(IF($B869="Non - avec lien de dépendance",0,MIN((0.75*E869),1694)),MIN(E869,(0.75*$D869),1694)),2)),IF($B869="Non - avec lien de dépendance",MIN(2258,E869,$D869)*overallRate,MIN(2258,E869)*overallRate))</f>
        <v>#VALUE!</v>
      </c>
      <c r="L869" s="114" t="e">
        <f>IF(revenueReduction&gt;0.3,MAX(IF($B869="Non - avec lien de dépendance",MIN(2258,F869,$D869)*overallRate,MIN(2258,F869)*overallRate),ROUND(MAX(IF($B869="Non - avec lien de dépendance",0,MIN((0.75*F869),1694)),MIN(F869,(0.75*$D869),1694)),2)),IF($B869="Non - avec lien de dépendance",MIN(2258,F869,$D869)*overallRate,MIN(2258,F869)*overallRate))</f>
        <v>#VALUE!</v>
      </c>
    </row>
    <row r="870" spans="7:12" x14ac:dyDescent="0.5">
      <c r="G870" s="56" t="str">
        <f t="shared" si="39"/>
        <v>Effectuez l’étape 1</v>
      </c>
      <c r="H870" s="56" t="str">
        <f t="shared" si="40"/>
        <v>Effectuez l’étape 1</v>
      </c>
      <c r="I870" s="3">
        <f t="shared" si="41"/>
        <v>0</v>
      </c>
      <c r="K870" s="114" t="e">
        <f>IF(revenueReduction&gt;0.3,MAX(IF($B870="Non - avec lien de dépendance",MIN(2258,E870,$D870)*overallRate,MIN(2258,E870)*overallRate),ROUND(MAX(IF($B870="Non - avec lien de dépendance",0,MIN((0.75*E870),1694)),MIN(E870,(0.75*$D870),1694)),2)),IF($B870="Non - avec lien de dépendance",MIN(2258,E870,$D870)*overallRate,MIN(2258,E870)*overallRate))</f>
        <v>#VALUE!</v>
      </c>
      <c r="L870" s="114" t="e">
        <f>IF(revenueReduction&gt;0.3,MAX(IF($B870="Non - avec lien de dépendance",MIN(2258,F870,$D870)*overallRate,MIN(2258,F870)*overallRate),ROUND(MAX(IF($B870="Non - avec lien de dépendance",0,MIN((0.75*F870),1694)),MIN(F870,(0.75*$D870),1694)),2)),IF($B870="Non - avec lien de dépendance",MIN(2258,F870,$D870)*overallRate,MIN(2258,F870)*overallRate))</f>
        <v>#VALUE!</v>
      </c>
    </row>
    <row r="871" spans="7:12" x14ac:dyDescent="0.5">
      <c r="G871" s="56" t="str">
        <f t="shared" si="39"/>
        <v>Effectuez l’étape 1</v>
      </c>
      <c r="H871" s="56" t="str">
        <f t="shared" si="40"/>
        <v>Effectuez l’étape 1</v>
      </c>
      <c r="I871" s="3">
        <f t="shared" si="41"/>
        <v>0</v>
      </c>
      <c r="K871" s="114" t="e">
        <f>IF(revenueReduction&gt;0.3,MAX(IF($B871="Non - avec lien de dépendance",MIN(2258,E871,$D871)*overallRate,MIN(2258,E871)*overallRate),ROUND(MAX(IF($B871="Non - avec lien de dépendance",0,MIN((0.75*E871),1694)),MIN(E871,(0.75*$D871),1694)),2)),IF($B871="Non - avec lien de dépendance",MIN(2258,E871,$D871)*overallRate,MIN(2258,E871)*overallRate))</f>
        <v>#VALUE!</v>
      </c>
      <c r="L871" s="114" t="e">
        <f>IF(revenueReduction&gt;0.3,MAX(IF($B871="Non - avec lien de dépendance",MIN(2258,F871,$D871)*overallRate,MIN(2258,F871)*overallRate),ROUND(MAX(IF($B871="Non - avec lien de dépendance",0,MIN((0.75*F871),1694)),MIN(F871,(0.75*$D871),1694)),2)),IF($B871="Non - avec lien de dépendance",MIN(2258,F871,$D871)*overallRate,MIN(2258,F871)*overallRate))</f>
        <v>#VALUE!</v>
      </c>
    </row>
    <row r="872" spans="7:12" x14ac:dyDescent="0.5">
      <c r="G872" s="56" t="str">
        <f t="shared" si="39"/>
        <v>Effectuez l’étape 1</v>
      </c>
      <c r="H872" s="56" t="str">
        <f t="shared" si="40"/>
        <v>Effectuez l’étape 1</v>
      </c>
      <c r="I872" s="3">
        <f t="shared" si="41"/>
        <v>0</v>
      </c>
      <c r="K872" s="114" t="e">
        <f>IF(revenueReduction&gt;0.3,MAX(IF($B872="Non - avec lien de dépendance",MIN(2258,E872,$D872)*overallRate,MIN(2258,E872)*overallRate),ROUND(MAX(IF($B872="Non - avec lien de dépendance",0,MIN((0.75*E872),1694)),MIN(E872,(0.75*$D872),1694)),2)),IF($B872="Non - avec lien de dépendance",MIN(2258,E872,$D872)*overallRate,MIN(2258,E872)*overallRate))</f>
        <v>#VALUE!</v>
      </c>
      <c r="L872" s="114" t="e">
        <f>IF(revenueReduction&gt;0.3,MAX(IF($B872="Non - avec lien de dépendance",MIN(2258,F872,$D872)*overallRate,MIN(2258,F872)*overallRate),ROUND(MAX(IF($B872="Non - avec lien de dépendance",0,MIN((0.75*F872),1694)),MIN(F872,(0.75*$D872),1694)),2)),IF($B872="Non - avec lien de dépendance",MIN(2258,F872,$D872)*overallRate,MIN(2258,F872)*overallRate))</f>
        <v>#VALUE!</v>
      </c>
    </row>
    <row r="873" spans="7:12" x14ac:dyDescent="0.5">
      <c r="G873" s="56" t="str">
        <f t="shared" si="39"/>
        <v>Effectuez l’étape 1</v>
      </c>
      <c r="H873" s="56" t="str">
        <f t="shared" si="40"/>
        <v>Effectuez l’étape 1</v>
      </c>
      <c r="I873" s="3">
        <f t="shared" si="41"/>
        <v>0</v>
      </c>
      <c r="K873" s="114" t="e">
        <f>IF(revenueReduction&gt;0.3,MAX(IF($B873="Non - avec lien de dépendance",MIN(2258,E873,$D873)*overallRate,MIN(2258,E873)*overallRate),ROUND(MAX(IF($B873="Non - avec lien de dépendance",0,MIN((0.75*E873),1694)),MIN(E873,(0.75*$D873),1694)),2)),IF($B873="Non - avec lien de dépendance",MIN(2258,E873,$D873)*overallRate,MIN(2258,E873)*overallRate))</f>
        <v>#VALUE!</v>
      </c>
      <c r="L873" s="114" t="e">
        <f>IF(revenueReduction&gt;0.3,MAX(IF($B873="Non - avec lien de dépendance",MIN(2258,F873,$D873)*overallRate,MIN(2258,F873)*overallRate),ROUND(MAX(IF($B873="Non - avec lien de dépendance",0,MIN((0.75*F873),1694)),MIN(F873,(0.75*$D873),1694)),2)),IF($B873="Non - avec lien de dépendance",MIN(2258,F873,$D873)*overallRate,MIN(2258,F873)*overallRate))</f>
        <v>#VALUE!</v>
      </c>
    </row>
    <row r="874" spans="7:12" x14ac:dyDescent="0.5">
      <c r="G874" s="56" t="str">
        <f t="shared" si="39"/>
        <v>Effectuez l’étape 1</v>
      </c>
      <c r="H874" s="56" t="str">
        <f t="shared" si="40"/>
        <v>Effectuez l’étape 1</v>
      </c>
      <c r="I874" s="3">
        <f t="shared" si="41"/>
        <v>0</v>
      </c>
      <c r="K874" s="114" t="e">
        <f>IF(revenueReduction&gt;0.3,MAX(IF($B874="Non - avec lien de dépendance",MIN(2258,E874,$D874)*overallRate,MIN(2258,E874)*overallRate),ROUND(MAX(IF($B874="Non - avec lien de dépendance",0,MIN((0.75*E874),1694)),MIN(E874,(0.75*$D874),1694)),2)),IF($B874="Non - avec lien de dépendance",MIN(2258,E874,$D874)*overallRate,MIN(2258,E874)*overallRate))</f>
        <v>#VALUE!</v>
      </c>
      <c r="L874" s="114" t="e">
        <f>IF(revenueReduction&gt;0.3,MAX(IF($B874="Non - avec lien de dépendance",MIN(2258,F874,$D874)*overallRate,MIN(2258,F874)*overallRate),ROUND(MAX(IF($B874="Non - avec lien de dépendance",0,MIN((0.75*F874),1694)),MIN(F874,(0.75*$D874),1694)),2)),IF($B874="Non - avec lien de dépendance",MIN(2258,F874,$D874)*overallRate,MIN(2258,F874)*overallRate))</f>
        <v>#VALUE!</v>
      </c>
    </row>
    <row r="875" spans="7:12" x14ac:dyDescent="0.5">
      <c r="G875" s="56" t="str">
        <f t="shared" si="39"/>
        <v>Effectuez l’étape 1</v>
      </c>
      <c r="H875" s="56" t="str">
        <f t="shared" si="40"/>
        <v>Effectuez l’étape 1</v>
      </c>
      <c r="I875" s="3">
        <f t="shared" si="41"/>
        <v>0</v>
      </c>
      <c r="K875" s="114" t="e">
        <f>IF(revenueReduction&gt;0.3,MAX(IF($B875="Non - avec lien de dépendance",MIN(2258,E875,$D875)*overallRate,MIN(2258,E875)*overallRate),ROUND(MAX(IF($B875="Non - avec lien de dépendance",0,MIN((0.75*E875),1694)),MIN(E875,(0.75*$D875),1694)),2)),IF($B875="Non - avec lien de dépendance",MIN(2258,E875,$D875)*overallRate,MIN(2258,E875)*overallRate))</f>
        <v>#VALUE!</v>
      </c>
      <c r="L875" s="114" t="e">
        <f>IF(revenueReduction&gt;0.3,MAX(IF($B875="Non - avec lien de dépendance",MIN(2258,F875,$D875)*overallRate,MIN(2258,F875)*overallRate),ROUND(MAX(IF($B875="Non - avec lien de dépendance",0,MIN((0.75*F875),1694)),MIN(F875,(0.75*$D875),1694)),2)),IF($B875="Non - avec lien de dépendance",MIN(2258,F875,$D875)*overallRate,MIN(2258,F875)*overallRate))</f>
        <v>#VALUE!</v>
      </c>
    </row>
    <row r="876" spans="7:12" x14ac:dyDescent="0.5">
      <c r="G876" s="56" t="str">
        <f t="shared" si="39"/>
        <v>Effectuez l’étape 1</v>
      </c>
      <c r="H876" s="56" t="str">
        <f t="shared" si="40"/>
        <v>Effectuez l’étape 1</v>
      </c>
      <c r="I876" s="3">
        <f t="shared" si="41"/>
        <v>0</v>
      </c>
      <c r="K876" s="114" t="e">
        <f>IF(revenueReduction&gt;0.3,MAX(IF($B876="Non - avec lien de dépendance",MIN(2258,E876,$D876)*overallRate,MIN(2258,E876)*overallRate),ROUND(MAX(IF($B876="Non - avec lien de dépendance",0,MIN((0.75*E876),1694)),MIN(E876,(0.75*$D876),1694)),2)),IF($B876="Non - avec lien de dépendance",MIN(2258,E876,$D876)*overallRate,MIN(2258,E876)*overallRate))</f>
        <v>#VALUE!</v>
      </c>
      <c r="L876" s="114" t="e">
        <f>IF(revenueReduction&gt;0.3,MAX(IF($B876="Non - avec lien de dépendance",MIN(2258,F876,$D876)*overallRate,MIN(2258,F876)*overallRate),ROUND(MAX(IF($B876="Non - avec lien de dépendance",0,MIN((0.75*F876),1694)),MIN(F876,(0.75*$D876),1694)),2)),IF($B876="Non - avec lien de dépendance",MIN(2258,F876,$D876)*overallRate,MIN(2258,F876)*overallRate))</f>
        <v>#VALUE!</v>
      </c>
    </row>
    <row r="877" spans="7:12" x14ac:dyDescent="0.5">
      <c r="G877" s="56" t="str">
        <f t="shared" si="39"/>
        <v>Effectuez l’étape 1</v>
      </c>
      <c r="H877" s="56" t="str">
        <f t="shared" si="40"/>
        <v>Effectuez l’étape 1</v>
      </c>
      <c r="I877" s="3">
        <f t="shared" si="41"/>
        <v>0</v>
      </c>
      <c r="K877" s="114" t="e">
        <f>IF(revenueReduction&gt;0.3,MAX(IF($B877="Non - avec lien de dépendance",MIN(2258,E877,$D877)*overallRate,MIN(2258,E877)*overallRate),ROUND(MAX(IF($B877="Non - avec lien de dépendance",0,MIN((0.75*E877),1694)),MIN(E877,(0.75*$D877),1694)),2)),IF($B877="Non - avec lien de dépendance",MIN(2258,E877,$D877)*overallRate,MIN(2258,E877)*overallRate))</f>
        <v>#VALUE!</v>
      </c>
      <c r="L877" s="114" t="e">
        <f>IF(revenueReduction&gt;0.3,MAX(IF($B877="Non - avec lien de dépendance",MIN(2258,F877,$D877)*overallRate,MIN(2258,F877)*overallRate),ROUND(MAX(IF($B877="Non - avec lien de dépendance",0,MIN((0.75*F877),1694)),MIN(F877,(0.75*$D877),1694)),2)),IF($B877="Non - avec lien de dépendance",MIN(2258,F877,$D877)*overallRate,MIN(2258,F877)*overallRate))</f>
        <v>#VALUE!</v>
      </c>
    </row>
    <row r="878" spans="7:12" x14ac:dyDescent="0.5">
      <c r="G878" s="56" t="str">
        <f t="shared" si="39"/>
        <v>Effectuez l’étape 1</v>
      </c>
      <c r="H878" s="56" t="str">
        <f t="shared" si="40"/>
        <v>Effectuez l’étape 1</v>
      </c>
      <c r="I878" s="3">
        <f t="shared" si="41"/>
        <v>0</v>
      </c>
      <c r="K878" s="114" t="e">
        <f>IF(revenueReduction&gt;0.3,MAX(IF($B878="Non - avec lien de dépendance",MIN(2258,E878,$D878)*overallRate,MIN(2258,E878)*overallRate),ROUND(MAX(IF($B878="Non - avec lien de dépendance",0,MIN((0.75*E878),1694)),MIN(E878,(0.75*$D878),1694)),2)),IF($B878="Non - avec lien de dépendance",MIN(2258,E878,$D878)*overallRate,MIN(2258,E878)*overallRate))</f>
        <v>#VALUE!</v>
      </c>
      <c r="L878" s="114" t="e">
        <f>IF(revenueReduction&gt;0.3,MAX(IF($B878="Non - avec lien de dépendance",MIN(2258,F878,$D878)*overallRate,MIN(2258,F878)*overallRate),ROUND(MAX(IF($B878="Non - avec lien de dépendance",0,MIN((0.75*F878),1694)),MIN(F878,(0.75*$D878),1694)),2)),IF($B878="Non - avec lien de dépendance",MIN(2258,F878,$D878)*overallRate,MIN(2258,F878)*overallRate))</f>
        <v>#VALUE!</v>
      </c>
    </row>
    <row r="879" spans="7:12" x14ac:dyDescent="0.5">
      <c r="G879" s="56" t="str">
        <f t="shared" si="39"/>
        <v>Effectuez l’étape 1</v>
      </c>
      <c r="H879" s="56" t="str">
        <f t="shared" si="40"/>
        <v>Effectuez l’étape 1</v>
      </c>
      <c r="I879" s="3">
        <f t="shared" si="41"/>
        <v>0</v>
      </c>
      <c r="K879" s="114" t="e">
        <f>IF(revenueReduction&gt;0.3,MAX(IF($B879="Non - avec lien de dépendance",MIN(2258,E879,$D879)*overallRate,MIN(2258,E879)*overallRate),ROUND(MAX(IF($B879="Non - avec lien de dépendance",0,MIN((0.75*E879),1694)),MIN(E879,(0.75*$D879),1694)),2)),IF($B879="Non - avec lien de dépendance",MIN(2258,E879,$D879)*overallRate,MIN(2258,E879)*overallRate))</f>
        <v>#VALUE!</v>
      </c>
      <c r="L879" s="114" t="e">
        <f>IF(revenueReduction&gt;0.3,MAX(IF($B879="Non - avec lien de dépendance",MIN(2258,F879,$D879)*overallRate,MIN(2258,F879)*overallRate),ROUND(MAX(IF($B879="Non - avec lien de dépendance",0,MIN((0.75*F879),1694)),MIN(F879,(0.75*$D879),1694)),2)),IF($B879="Non - avec lien de dépendance",MIN(2258,F879,$D879)*overallRate,MIN(2258,F879)*overallRate))</f>
        <v>#VALUE!</v>
      </c>
    </row>
    <row r="880" spans="7:12" x14ac:dyDescent="0.5">
      <c r="G880" s="56" t="str">
        <f t="shared" si="39"/>
        <v>Effectuez l’étape 1</v>
      </c>
      <c r="H880" s="56" t="str">
        <f t="shared" si="40"/>
        <v>Effectuez l’étape 1</v>
      </c>
      <c r="I880" s="3">
        <f t="shared" si="41"/>
        <v>0</v>
      </c>
      <c r="K880" s="114" t="e">
        <f>IF(revenueReduction&gt;0.3,MAX(IF($B880="Non - avec lien de dépendance",MIN(2258,E880,$D880)*overallRate,MIN(2258,E880)*overallRate),ROUND(MAX(IF($B880="Non - avec lien de dépendance",0,MIN((0.75*E880),1694)),MIN(E880,(0.75*$D880),1694)),2)),IF($B880="Non - avec lien de dépendance",MIN(2258,E880,$D880)*overallRate,MIN(2258,E880)*overallRate))</f>
        <v>#VALUE!</v>
      </c>
      <c r="L880" s="114" t="e">
        <f>IF(revenueReduction&gt;0.3,MAX(IF($B880="Non - avec lien de dépendance",MIN(2258,F880,$D880)*overallRate,MIN(2258,F880)*overallRate),ROUND(MAX(IF($B880="Non - avec lien de dépendance",0,MIN((0.75*F880),1694)),MIN(F880,(0.75*$D880),1694)),2)),IF($B880="Non - avec lien de dépendance",MIN(2258,F880,$D880)*overallRate,MIN(2258,F880)*overallRate))</f>
        <v>#VALUE!</v>
      </c>
    </row>
    <row r="881" spans="7:12" x14ac:dyDescent="0.5">
      <c r="G881" s="56" t="str">
        <f t="shared" si="39"/>
        <v>Effectuez l’étape 1</v>
      </c>
      <c r="H881" s="56" t="str">
        <f t="shared" si="40"/>
        <v>Effectuez l’étape 1</v>
      </c>
      <c r="I881" s="3">
        <f t="shared" si="41"/>
        <v>0</v>
      </c>
      <c r="K881" s="114" t="e">
        <f>IF(revenueReduction&gt;0.3,MAX(IF($B881="Non - avec lien de dépendance",MIN(2258,E881,$D881)*overallRate,MIN(2258,E881)*overallRate),ROUND(MAX(IF($B881="Non - avec lien de dépendance",0,MIN((0.75*E881),1694)),MIN(E881,(0.75*$D881),1694)),2)),IF($B881="Non - avec lien de dépendance",MIN(2258,E881,$D881)*overallRate,MIN(2258,E881)*overallRate))</f>
        <v>#VALUE!</v>
      </c>
      <c r="L881" s="114" t="e">
        <f>IF(revenueReduction&gt;0.3,MAX(IF($B881="Non - avec lien de dépendance",MIN(2258,F881,$D881)*overallRate,MIN(2258,F881)*overallRate),ROUND(MAX(IF($B881="Non - avec lien de dépendance",0,MIN((0.75*F881),1694)),MIN(F881,(0.75*$D881),1694)),2)),IF($B881="Non - avec lien de dépendance",MIN(2258,F881,$D881)*overallRate,MIN(2258,F881)*overallRate))</f>
        <v>#VALUE!</v>
      </c>
    </row>
    <row r="882" spans="7:12" x14ac:dyDescent="0.5">
      <c r="G882" s="56" t="str">
        <f t="shared" si="39"/>
        <v>Effectuez l’étape 1</v>
      </c>
      <c r="H882" s="56" t="str">
        <f t="shared" si="40"/>
        <v>Effectuez l’étape 1</v>
      </c>
      <c r="I882" s="3">
        <f t="shared" si="41"/>
        <v>0</v>
      </c>
      <c r="K882" s="114" t="e">
        <f>IF(revenueReduction&gt;0.3,MAX(IF($B882="Non - avec lien de dépendance",MIN(2258,E882,$D882)*overallRate,MIN(2258,E882)*overallRate),ROUND(MAX(IF($B882="Non - avec lien de dépendance",0,MIN((0.75*E882),1694)),MIN(E882,(0.75*$D882),1694)),2)),IF($B882="Non - avec lien de dépendance",MIN(2258,E882,$D882)*overallRate,MIN(2258,E882)*overallRate))</f>
        <v>#VALUE!</v>
      </c>
      <c r="L882" s="114" t="e">
        <f>IF(revenueReduction&gt;0.3,MAX(IF($B882="Non - avec lien de dépendance",MIN(2258,F882,$D882)*overallRate,MIN(2258,F882)*overallRate),ROUND(MAX(IF($B882="Non - avec lien de dépendance",0,MIN((0.75*F882),1694)),MIN(F882,(0.75*$D882),1694)),2)),IF($B882="Non - avec lien de dépendance",MIN(2258,F882,$D882)*overallRate,MIN(2258,F882)*overallRate))</f>
        <v>#VALUE!</v>
      </c>
    </row>
    <row r="883" spans="7:12" x14ac:dyDescent="0.5">
      <c r="G883" s="56" t="str">
        <f t="shared" si="39"/>
        <v>Effectuez l’étape 1</v>
      </c>
      <c r="H883" s="56" t="str">
        <f t="shared" si="40"/>
        <v>Effectuez l’étape 1</v>
      </c>
      <c r="I883" s="3">
        <f t="shared" si="41"/>
        <v>0</v>
      </c>
      <c r="K883" s="114" t="e">
        <f>IF(revenueReduction&gt;0.3,MAX(IF($B883="Non - avec lien de dépendance",MIN(2258,E883,$D883)*overallRate,MIN(2258,E883)*overallRate),ROUND(MAX(IF($B883="Non - avec lien de dépendance",0,MIN((0.75*E883),1694)),MIN(E883,(0.75*$D883),1694)),2)),IF($B883="Non - avec lien de dépendance",MIN(2258,E883,$D883)*overallRate,MIN(2258,E883)*overallRate))</f>
        <v>#VALUE!</v>
      </c>
      <c r="L883" s="114" t="e">
        <f>IF(revenueReduction&gt;0.3,MAX(IF($B883="Non - avec lien de dépendance",MIN(2258,F883,$D883)*overallRate,MIN(2258,F883)*overallRate),ROUND(MAX(IF($B883="Non - avec lien de dépendance",0,MIN((0.75*F883),1694)),MIN(F883,(0.75*$D883),1694)),2)),IF($B883="Non - avec lien de dépendance",MIN(2258,F883,$D883)*overallRate,MIN(2258,F883)*overallRate))</f>
        <v>#VALUE!</v>
      </c>
    </row>
    <row r="884" spans="7:12" x14ac:dyDescent="0.5">
      <c r="G884" s="56" t="str">
        <f t="shared" si="39"/>
        <v>Effectuez l’étape 1</v>
      </c>
      <c r="H884" s="56" t="str">
        <f t="shared" si="40"/>
        <v>Effectuez l’étape 1</v>
      </c>
      <c r="I884" s="3">
        <f t="shared" si="41"/>
        <v>0</v>
      </c>
      <c r="K884" s="114" t="e">
        <f>IF(revenueReduction&gt;0.3,MAX(IF($B884="Non - avec lien de dépendance",MIN(2258,E884,$D884)*overallRate,MIN(2258,E884)*overallRate),ROUND(MAX(IF($B884="Non - avec lien de dépendance",0,MIN((0.75*E884),1694)),MIN(E884,(0.75*$D884),1694)),2)),IF($B884="Non - avec lien de dépendance",MIN(2258,E884,$D884)*overallRate,MIN(2258,E884)*overallRate))</f>
        <v>#VALUE!</v>
      </c>
      <c r="L884" s="114" t="e">
        <f>IF(revenueReduction&gt;0.3,MAX(IF($B884="Non - avec lien de dépendance",MIN(2258,F884,$D884)*overallRate,MIN(2258,F884)*overallRate),ROUND(MAX(IF($B884="Non - avec lien de dépendance",0,MIN((0.75*F884),1694)),MIN(F884,(0.75*$D884),1694)),2)),IF($B884="Non - avec lien de dépendance",MIN(2258,F884,$D884)*overallRate,MIN(2258,F884)*overallRate))</f>
        <v>#VALUE!</v>
      </c>
    </row>
    <row r="885" spans="7:12" x14ac:dyDescent="0.5">
      <c r="G885" s="56" t="str">
        <f t="shared" si="39"/>
        <v>Effectuez l’étape 1</v>
      </c>
      <c r="H885" s="56" t="str">
        <f t="shared" si="40"/>
        <v>Effectuez l’étape 1</v>
      </c>
      <c r="I885" s="3">
        <f t="shared" si="41"/>
        <v>0</v>
      </c>
      <c r="K885" s="114" t="e">
        <f>IF(revenueReduction&gt;0.3,MAX(IF($B885="Non - avec lien de dépendance",MIN(2258,E885,$D885)*overallRate,MIN(2258,E885)*overallRate),ROUND(MAX(IF($B885="Non - avec lien de dépendance",0,MIN((0.75*E885),1694)),MIN(E885,(0.75*$D885),1694)),2)),IF($B885="Non - avec lien de dépendance",MIN(2258,E885,$D885)*overallRate,MIN(2258,E885)*overallRate))</f>
        <v>#VALUE!</v>
      </c>
      <c r="L885" s="114" t="e">
        <f>IF(revenueReduction&gt;0.3,MAX(IF($B885="Non - avec lien de dépendance",MIN(2258,F885,$D885)*overallRate,MIN(2258,F885)*overallRate),ROUND(MAX(IF($B885="Non - avec lien de dépendance",0,MIN((0.75*F885),1694)),MIN(F885,(0.75*$D885),1694)),2)),IF($B885="Non - avec lien de dépendance",MIN(2258,F885,$D885)*overallRate,MIN(2258,F885)*overallRate))</f>
        <v>#VALUE!</v>
      </c>
    </row>
    <row r="886" spans="7:12" x14ac:dyDescent="0.5">
      <c r="G886" s="56" t="str">
        <f t="shared" si="39"/>
        <v>Effectuez l’étape 1</v>
      </c>
      <c r="H886" s="56" t="str">
        <f t="shared" si="40"/>
        <v>Effectuez l’étape 1</v>
      </c>
      <c r="I886" s="3">
        <f t="shared" si="41"/>
        <v>0</v>
      </c>
      <c r="K886" s="114" t="e">
        <f>IF(revenueReduction&gt;0.3,MAX(IF($B886="Non - avec lien de dépendance",MIN(2258,E886,$D886)*overallRate,MIN(2258,E886)*overallRate),ROUND(MAX(IF($B886="Non - avec lien de dépendance",0,MIN((0.75*E886),1694)),MIN(E886,(0.75*$D886),1694)),2)),IF($B886="Non - avec lien de dépendance",MIN(2258,E886,$D886)*overallRate,MIN(2258,E886)*overallRate))</f>
        <v>#VALUE!</v>
      </c>
      <c r="L886" s="114" t="e">
        <f>IF(revenueReduction&gt;0.3,MAX(IF($B886="Non - avec lien de dépendance",MIN(2258,F886,$D886)*overallRate,MIN(2258,F886)*overallRate),ROUND(MAX(IF($B886="Non - avec lien de dépendance",0,MIN((0.75*F886),1694)),MIN(F886,(0.75*$D886),1694)),2)),IF($B886="Non - avec lien de dépendance",MIN(2258,F886,$D886)*overallRate,MIN(2258,F886)*overallRate))</f>
        <v>#VALUE!</v>
      </c>
    </row>
    <row r="887" spans="7:12" x14ac:dyDescent="0.5">
      <c r="G887" s="56" t="str">
        <f t="shared" si="39"/>
        <v>Effectuez l’étape 1</v>
      </c>
      <c r="H887" s="56" t="str">
        <f t="shared" si="40"/>
        <v>Effectuez l’étape 1</v>
      </c>
      <c r="I887" s="3">
        <f t="shared" si="41"/>
        <v>0</v>
      </c>
      <c r="K887" s="114" t="e">
        <f>IF(revenueReduction&gt;0.3,MAX(IF($B887="Non - avec lien de dépendance",MIN(2258,E887,$D887)*overallRate,MIN(2258,E887)*overallRate),ROUND(MAX(IF($B887="Non - avec lien de dépendance",0,MIN((0.75*E887),1694)),MIN(E887,(0.75*$D887),1694)),2)),IF($B887="Non - avec lien de dépendance",MIN(2258,E887,$D887)*overallRate,MIN(2258,E887)*overallRate))</f>
        <v>#VALUE!</v>
      </c>
      <c r="L887" s="114" t="e">
        <f>IF(revenueReduction&gt;0.3,MAX(IF($B887="Non - avec lien de dépendance",MIN(2258,F887,$D887)*overallRate,MIN(2258,F887)*overallRate),ROUND(MAX(IF($B887="Non - avec lien de dépendance",0,MIN((0.75*F887),1694)),MIN(F887,(0.75*$D887),1694)),2)),IF($B887="Non - avec lien de dépendance",MIN(2258,F887,$D887)*overallRate,MIN(2258,F887)*overallRate))</f>
        <v>#VALUE!</v>
      </c>
    </row>
    <row r="888" spans="7:12" x14ac:dyDescent="0.5">
      <c r="G888" s="56" t="str">
        <f t="shared" si="39"/>
        <v>Effectuez l’étape 1</v>
      </c>
      <c r="H888" s="56" t="str">
        <f t="shared" si="40"/>
        <v>Effectuez l’étape 1</v>
      </c>
      <c r="I888" s="3">
        <f t="shared" si="41"/>
        <v>0</v>
      </c>
      <c r="K888" s="114" t="e">
        <f>IF(revenueReduction&gt;0.3,MAX(IF($B888="Non - avec lien de dépendance",MIN(2258,E888,$D888)*overallRate,MIN(2258,E888)*overallRate),ROUND(MAX(IF($B888="Non - avec lien de dépendance",0,MIN((0.75*E888),1694)),MIN(E888,(0.75*$D888),1694)),2)),IF($B888="Non - avec lien de dépendance",MIN(2258,E888,$D888)*overallRate,MIN(2258,E888)*overallRate))</f>
        <v>#VALUE!</v>
      </c>
      <c r="L888" s="114" t="e">
        <f>IF(revenueReduction&gt;0.3,MAX(IF($B888="Non - avec lien de dépendance",MIN(2258,F888,$D888)*overallRate,MIN(2258,F888)*overallRate),ROUND(MAX(IF($B888="Non - avec lien de dépendance",0,MIN((0.75*F888),1694)),MIN(F888,(0.75*$D888),1694)),2)),IF($B888="Non - avec lien de dépendance",MIN(2258,F888,$D888)*overallRate,MIN(2258,F888)*overallRate))</f>
        <v>#VALUE!</v>
      </c>
    </row>
    <row r="889" spans="7:12" x14ac:dyDescent="0.5">
      <c r="G889" s="56" t="str">
        <f t="shared" si="39"/>
        <v>Effectuez l’étape 1</v>
      </c>
      <c r="H889" s="56" t="str">
        <f t="shared" si="40"/>
        <v>Effectuez l’étape 1</v>
      </c>
      <c r="I889" s="3">
        <f t="shared" si="41"/>
        <v>0</v>
      </c>
      <c r="K889" s="114" t="e">
        <f>IF(revenueReduction&gt;0.3,MAX(IF($B889="Non - avec lien de dépendance",MIN(2258,E889,$D889)*overallRate,MIN(2258,E889)*overallRate),ROUND(MAX(IF($B889="Non - avec lien de dépendance",0,MIN((0.75*E889),1694)),MIN(E889,(0.75*$D889),1694)),2)),IF($B889="Non - avec lien de dépendance",MIN(2258,E889,$D889)*overallRate,MIN(2258,E889)*overallRate))</f>
        <v>#VALUE!</v>
      </c>
      <c r="L889" s="114" t="e">
        <f>IF(revenueReduction&gt;0.3,MAX(IF($B889="Non - avec lien de dépendance",MIN(2258,F889,$D889)*overallRate,MIN(2258,F889)*overallRate),ROUND(MAX(IF($B889="Non - avec lien de dépendance",0,MIN((0.75*F889),1694)),MIN(F889,(0.75*$D889),1694)),2)),IF($B889="Non - avec lien de dépendance",MIN(2258,F889,$D889)*overallRate,MIN(2258,F889)*overallRate))</f>
        <v>#VALUE!</v>
      </c>
    </row>
    <row r="890" spans="7:12" x14ac:dyDescent="0.5">
      <c r="G890" s="56" t="str">
        <f t="shared" si="39"/>
        <v>Effectuez l’étape 1</v>
      </c>
      <c r="H890" s="56" t="str">
        <f t="shared" si="40"/>
        <v>Effectuez l’étape 1</v>
      </c>
      <c r="I890" s="3">
        <f t="shared" si="41"/>
        <v>0</v>
      </c>
      <c r="K890" s="114" t="e">
        <f>IF(revenueReduction&gt;0.3,MAX(IF($B890="Non - avec lien de dépendance",MIN(2258,E890,$D890)*overallRate,MIN(2258,E890)*overallRate),ROUND(MAX(IF($B890="Non - avec lien de dépendance",0,MIN((0.75*E890),1694)),MIN(E890,(0.75*$D890),1694)),2)),IF($B890="Non - avec lien de dépendance",MIN(2258,E890,$D890)*overallRate,MIN(2258,E890)*overallRate))</f>
        <v>#VALUE!</v>
      </c>
      <c r="L890" s="114" t="e">
        <f>IF(revenueReduction&gt;0.3,MAX(IF($B890="Non - avec lien de dépendance",MIN(2258,F890,$D890)*overallRate,MIN(2258,F890)*overallRate),ROUND(MAX(IF($B890="Non - avec lien de dépendance",0,MIN((0.75*F890),1694)),MIN(F890,(0.75*$D890),1694)),2)),IF($B890="Non - avec lien de dépendance",MIN(2258,F890,$D890)*overallRate,MIN(2258,F890)*overallRate))</f>
        <v>#VALUE!</v>
      </c>
    </row>
    <row r="891" spans="7:12" x14ac:dyDescent="0.5">
      <c r="G891" s="56" t="str">
        <f t="shared" si="39"/>
        <v>Effectuez l’étape 1</v>
      </c>
      <c r="H891" s="56" t="str">
        <f t="shared" si="40"/>
        <v>Effectuez l’étape 1</v>
      </c>
      <c r="I891" s="3">
        <f t="shared" si="41"/>
        <v>0</v>
      </c>
      <c r="K891" s="114" t="e">
        <f>IF(revenueReduction&gt;0.3,MAX(IF($B891="Non - avec lien de dépendance",MIN(2258,E891,$D891)*overallRate,MIN(2258,E891)*overallRate),ROUND(MAX(IF($B891="Non - avec lien de dépendance",0,MIN((0.75*E891),1694)),MIN(E891,(0.75*$D891),1694)),2)),IF($B891="Non - avec lien de dépendance",MIN(2258,E891,$D891)*overallRate,MIN(2258,E891)*overallRate))</f>
        <v>#VALUE!</v>
      </c>
      <c r="L891" s="114" t="e">
        <f>IF(revenueReduction&gt;0.3,MAX(IF($B891="Non - avec lien de dépendance",MIN(2258,F891,$D891)*overallRate,MIN(2258,F891)*overallRate),ROUND(MAX(IF($B891="Non - avec lien de dépendance",0,MIN((0.75*F891),1694)),MIN(F891,(0.75*$D891),1694)),2)),IF($B891="Non - avec lien de dépendance",MIN(2258,F891,$D891)*overallRate,MIN(2258,F891)*overallRate))</f>
        <v>#VALUE!</v>
      </c>
    </row>
    <row r="892" spans="7:12" x14ac:dyDescent="0.5">
      <c r="G892" s="56" t="str">
        <f t="shared" si="39"/>
        <v>Effectuez l’étape 1</v>
      </c>
      <c r="H892" s="56" t="str">
        <f t="shared" si="40"/>
        <v>Effectuez l’étape 1</v>
      </c>
      <c r="I892" s="3">
        <f t="shared" si="41"/>
        <v>0</v>
      </c>
      <c r="K892" s="114" t="e">
        <f>IF(revenueReduction&gt;0.3,MAX(IF($B892="Non - avec lien de dépendance",MIN(2258,E892,$D892)*overallRate,MIN(2258,E892)*overallRate),ROUND(MAX(IF($B892="Non - avec lien de dépendance",0,MIN((0.75*E892),1694)),MIN(E892,(0.75*$D892),1694)),2)),IF($B892="Non - avec lien de dépendance",MIN(2258,E892,$D892)*overallRate,MIN(2258,E892)*overallRate))</f>
        <v>#VALUE!</v>
      </c>
      <c r="L892" s="114" t="e">
        <f>IF(revenueReduction&gt;0.3,MAX(IF($B892="Non - avec lien de dépendance",MIN(2258,F892,$D892)*overallRate,MIN(2258,F892)*overallRate),ROUND(MAX(IF($B892="Non - avec lien de dépendance",0,MIN((0.75*F892),1694)),MIN(F892,(0.75*$D892),1694)),2)),IF($B892="Non - avec lien de dépendance",MIN(2258,F892,$D892)*overallRate,MIN(2258,F892)*overallRate))</f>
        <v>#VALUE!</v>
      </c>
    </row>
    <row r="893" spans="7:12" x14ac:dyDescent="0.5">
      <c r="G893" s="56" t="str">
        <f t="shared" si="39"/>
        <v>Effectuez l’étape 1</v>
      </c>
      <c r="H893" s="56" t="str">
        <f t="shared" si="40"/>
        <v>Effectuez l’étape 1</v>
      </c>
      <c r="I893" s="3">
        <f t="shared" si="41"/>
        <v>0</v>
      </c>
      <c r="K893" s="114" t="e">
        <f>IF(revenueReduction&gt;0.3,MAX(IF($B893="Non - avec lien de dépendance",MIN(2258,E893,$D893)*overallRate,MIN(2258,E893)*overallRate),ROUND(MAX(IF($B893="Non - avec lien de dépendance",0,MIN((0.75*E893),1694)),MIN(E893,(0.75*$D893),1694)),2)),IF($B893="Non - avec lien de dépendance",MIN(2258,E893,$D893)*overallRate,MIN(2258,E893)*overallRate))</f>
        <v>#VALUE!</v>
      </c>
      <c r="L893" s="114" t="e">
        <f>IF(revenueReduction&gt;0.3,MAX(IF($B893="Non - avec lien de dépendance",MIN(2258,F893,$D893)*overallRate,MIN(2258,F893)*overallRate),ROUND(MAX(IF($B893="Non - avec lien de dépendance",0,MIN((0.75*F893),1694)),MIN(F893,(0.75*$D893),1694)),2)),IF($B893="Non - avec lien de dépendance",MIN(2258,F893,$D893)*overallRate,MIN(2258,F893)*overallRate))</f>
        <v>#VALUE!</v>
      </c>
    </row>
    <row r="894" spans="7:12" x14ac:dyDescent="0.5">
      <c r="G894" s="56" t="str">
        <f t="shared" si="39"/>
        <v>Effectuez l’étape 1</v>
      </c>
      <c r="H894" s="56" t="str">
        <f t="shared" si="40"/>
        <v>Effectuez l’étape 1</v>
      </c>
      <c r="I894" s="3">
        <f t="shared" si="41"/>
        <v>0</v>
      </c>
      <c r="K894" s="114" t="e">
        <f>IF(revenueReduction&gt;0.3,MAX(IF($B894="Non - avec lien de dépendance",MIN(2258,E894,$D894)*overallRate,MIN(2258,E894)*overallRate),ROUND(MAX(IF($B894="Non - avec lien de dépendance",0,MIN((0.75*E894),1694)),MIN(E894,(0.75*$D894),1694)),2)),IF($B894="Non - avec lien de dépendance",MIN(2258,E894,$D894)*overallRate,MIN(2258,E894)*overallRate))</f>
        <v>#VALUE!</v>
      </c>
      <c r="L894" s="114" t="e">
        <f>IF(revenueReduction&gt;0.3,MAX(IF($B894="Non - avec lien de dépendance",MIN(2258,F894,$D894)*overallRate,MIN(2258,F894)*overallRate),ROUND(MAX(IF($B894="Non - avec lien de dépendance",0,MIN((0.75*F894),1694)),MIN(F894,(0.75*$D894),1694)),2)),IF($B894="Non - avec lien de dépendance",MIN(2258,F894,$D894)*overallRate,MIN(2258,F894)*overallRate))</f>
        <v>#VALUE!</v>
      </c>
    </row>
    <row r="895" spans="7:12" x14ac:dyDescent="0.5">
      <c r="G895" s="56" t="str">
        <f t="shared" si="39"/>
        <v>Effectuez l’étape 1</v>
      </c>
      <c r="H895" s="56" t="str">
        <f t="shared" si="40"/>
        <v>Effectuez l’étape 1</v>
      </c>
      <c r="I895" s="3">
        <f t="shared" si="41"/>
        <v>0</v>
      </c>
      <c r="K895" s="114" t="e">
        <f>IF(revenueReduction&gt;0.3,MAX(IF($B895="Non - avec lien de dépendance",MIN(2258,E895,$D895)*overallRate,MIN(2258,E895)*overallRate),ROUND(MAX(IF($B895="Non - avec lien de dépendance",0,MIN((0.75*E895),1694)),MIN(E895,(0.75*$D895),1694)),2)),IF($B895="Non - avec lien de dépendance",MIN(2258,E895,$D895)*overallRate,MIN(2258,E895)*overallRate))</f>
        <v>#VALUE!</v>
      </c>
      <c r="L895" s="114" t="e">
        <f>IF(revenueReduction&gt;0.3,MAX(IF($B895="Non - avec lien de dépendance",MIN(2258,F895,$D895)*overallRate,MIN(2258,F895)*overallRate),ROUND(MAX(IF($B895="Non - avec lien de dépendance",0,MIN((0.75*F895),1694)),MIN(F895,(0.75*$D895),1694)),2)),IF($B895="Non - avec lien de dépendance",MIN(2258,F895,$D895)*overallRate,MIN(2258,F895)*overallRate))</f>
        <v>#VALUE!</v>
      </c>
    </row>
    <row r="896" spans="7:12" x14ac:dyDescent="0.5">
      <c r="G896" s="56" t="str">
        <f t="shared" si="39"/>
        <v>Effectuez l’étape 1</v>
      </c>
      <c r="H896" s="56" t="str">
        <f t="shared" si="40"/>
        <v>Effectuez l’étape 1</v>
      </c>
      <c r="I896" s="3">
        <f t="shared" si="41"/>
        <v>0</v>
      </c>
      <c r="K896" s="114" t="e">
        <f>IF(revenueReduction&gt;0.3,MAX(IF($B896="Non - avec lien de dépendance",MIN(2258,E896,$D896)*overallRate,MIN(2258,E896)*overallRate),ROUND(MAX(IF($B896="Non - avec lien de dépendance",0,MIN((0.75*E896),1694)),MIN(E896,(0.75*$D896),1694)),2)),IF($B896="Non - avec lien de dépendance",MIN(2258,E896,$D896)*overallRate,MIN(2258,E896)*overallRate))</f>
        <v>#VALUE!</v>
      </c>
      <c r="L896" s="114" t="e">
        <f>IF(revenueReduction&gt;0.3,MAX(IF($B896="Non - avec lien de dépendance",MIN(2258,F896,$D896)*overallRate,MIN(2258,F896)*overallRate),ROUND(MAX(IF($B896="Non - avec lien de dépendance",0,MIN((0.75*F896),1694)),MIN(F896,(0.75*$D896),1694)),2)),IF($B896="Non - avec lien de dépendance",MIN(2258,F896,$D896)*overallRate,MIN(2258,F896)*overallRate))</f>
        <v>#VALUE!</v>
      </c>
    </row>
    <row r="897" spans="7:12" x14ac:dyDescent="0.5">
      <c r="G897" s="56" t="str">
        <f t="shared" si="39"/>
        <v>Effectuez l’étape 1</v>
      </c>
      <c r="H897" s="56" t="str">
        <f t="shared" si="40"/>
        <v>Effectuez l’étape 1</v>
      </c>
      <c r="I897" s="3">
        <f t="shared" si="41"/>
        <v>0</v>
      </c>
      <c r="K897" s="114" t="e">
        <f>IF(revenueReduction&gt;0.3,MAX(IF($B897="Non - avec lien de dépendance",MIN(2258,E897,$D897)*overallRate,MIN(2258,E897)*overallRate),ROUND(MAX(IF($B897="Non - avec lien de dépendance",0,MIN((0.75*E897),1694)),MIN(E897,(0.75*$D897),1694)),2)),IF($B897="Non - avec lien de dépendance",MIN(2258,E897,$D897)*overallRate,MIN(2258,E897)*overallRate))</f>
        <v>#VALUE!</v>
      </c>
      <c r="L897" s="114" t="e">
        <f>IF(revenueReduction&gt;0.3,MAX(IF($B897="Non - avec lien de dépendance",MIN(2258,F897,$D897)*overallRate,MIN(2258,F897)*overallRate),ROUND(MAX(IF($B897="Non - avec lien de dépendance",0,MIN((0.75*F897),1694)),MIN(F897,(0.75*$D897),1694)),2)),IF($B897="Non - avec lien de dépendance",MIN(2258,F897,$D897)*overallRate,MIN(2258,F897)*overallRate))</f>
        <v>#VALUE!</v>
      </c>
    </row>
    <row r="898" spans="7:12" x14ac:dyDescent="0.5">
      <c r="G898" s="56" t="str">
        <f t="shared" si="39"/>
        <v>Effectuez l’étape 1</v>
      </c>
      <c r="H898" s="56" t="str">
        <f t="shared" si="40"/>
        <v>Effectuez l’étape 1</v>
      </c>
      <c r="I898" s="3">
        <f t="shared" si="41"/>
        <v>0</v>
      </c>
      <c r="K898" s="114" t="e">
        <f>IF(revenueReduction&gt;0.3,MAX(IF($B898="Non - avec lien de dépendance",MIN(2258,E898,$D898)*overallRate,MIN(2258,E898)*overallRate),ROUND(MAX(IF($B898="Non - avec lien de dépendance",0,MIN((0.75*E898),1694)),MIN(E898,(0.75*$D898),1694)),2)),IF($B898="Non - avec lien de dépendance",MIN(2258,E898,$D898)*overallRate,MIN(2258,E898)*overallRate))</f>
        <v>#VALUE!</v>
      </c>
      <c r="L898" s="114" t="e">
        <f>IF(revenueReduction&gt;0.3,MAX(IF($B898="Non - avec lien de dépendance",MIN(2258,F898,$D898)*overallRate,MIN(2258,F898)*overallRate),ROUND(MAX(IF($B898="Non - avec lien de dépendance",0,MIN((0.75*F898),1694)),MIN(F898,(0.75*$D898),1694)),2)),IF($B898="Non - avec lien de dépendance",MIN(2258,F898,$D898)*overallRate,MIN(2258,F898)*overallRate))</f>
        <v>#VALUE!</v>
      </c>
    </row>
    <row r="899" spans="7:12" x14ac:dyDescent="0.5">
      <c r="G899" s="56" t="str">
        <f t="shared" si="39"/>
        <v>Effectuez l’étape 1</v>
      </c>
      <c r="H899" s="56" t="str">
        <f t="shared" si="40"/>
        <v>Effectuez l’étape 1</v>
      </c>
      <c r="I899" s="3">
        <f t="shared" si="41"/>
        <v>0</v>
      </c>
      <c r="K899" s="114" t="e">
        <f>IF(revenueReduction&gt;0.3,MAX(IF($B899="Non - avec lien de dépendance",MIN(2258,E899,$D899)*overallRate,MIN(2258,E899)*overallRate),ROUND(MAX(IF($B899="Non - avec lien de dépendance",0,MIN((0.75*E899),1694)),MIN(E899,(0.75*$D899),1694)),2)),IF($B899="Non - avec lien de dépendance",MIN(2258,E899,$D899)*overallRate,MIN(2258,E899)*overallRate))</f>
        <v>#VALUE!</v>
      </c>
      <c r="L899" s="114" t="e">
        <f>IF(revenueReduction&gt;0.3,MAX(IF($B899="Non - avec lien de dépendance",MIN(2258,F899,$D899)*overallRate,MIN(2258,F899)*overallRate),ROUND(MAX(IF($B899="Non - avec lien de dépendance",0,MIN((0.75*F899),1694)),MIN(F899,(0.75*$D899),1694)),2)),IF($B899="Non - avec lien de dépendance",MIN(2258,F899,$D899)*overallRate,MIN(2258,F899)*overallRate))</f>
        <v>#VALUE!</v>
      </c>
    </row>
    <row r="900" spans="7:12" x14ac:dyDescent="0.5">
      <c r="G900" s="56" t="str">
        <f t="shared" si="39"/>
        <v>Effectuez l’étape 1</v>
      </c>
      <c r="H900" s="56" t="str">
        <f t="shared" si="40"/>
        <v>Effectuez l’étape 1</v>
      </c>
      <c r="I900" s="3">
        <f t="shared" si="41"/>
        <v>0</v>
      </c>
      <c r="K900" s="114" t="e">
        <f>IF(revenueReduction&gt;0.3,MAX(IF($B900="Non - avec lien de dépendance",MIN(2258,E900,$D900)*overallRate,MIN(2258,E900)*overallRate),ROUND(MAX(IF($B900="Non - avec lien de dépendance",0,MIN((0.75*E900),1694)),MIN(E900,(0.75*$D900),1694)),2)),IF($B900="Non - avec lien de dépendance",MIN(2258,E900,$D900)*overallRate,MIN(2258,E900)*overallRate))</f>
        <v>#VALUE!</v>
      </c>
      <c r="L900" s="114" t="e">
        <f>IF(revenueReduction&gt;0.3,MAX(IF($B900="Non - avec lien de dépendance",MIN(2258,F900,$D900)*overallRate,MIN(2258,F900)*overallRate),ROUND(MAX(IF($B900="Non - avec lien de dépendance",0,MIN((0.75*F900),1694)),MIN(F900,(0.75*$D900),1694)),2)),IF($B900="Non - avec lien de dépendance",MIN(2258,F900,$D900)*overallRate,MIN(2258,F900)*overallRate))</f>
        <v>#VALUE!</v>
      </c>
    </row>
    <row r="901" spans="7:12" x14ac:dyDescent="0.5">
      <c r="G901" s="56" t="str">
        <f t="shared" si="39"/>
        <v>Effectuez l’étape 1</v>
      </c>
      <c r="H901" s="56" t="str">
        <f t="shared" si="40"/>
        <v>Effectuez l’étape 1</v>
      </c>
      <c r="I901" s="3">
        <f t="shared" si="41"/>
        <v>0</v>
      </c>
      <c r="K901" s="114" t="e">
        <f>IF(revenueReduction&gt;0.3,MAX(IF($B901="Non - avec lien de dépendance",MIN(2258,E901,$D901)*overallRate,MIN(2258,E901)*overallRate),ROUND(MAX(IF($B901="Non - avec lien de dépendance",0,MIN((0.75*E901),1694)),MIN(E901,(0.75*$D901),1694)),2)),IF($B901="Non - avec lien de dépendance",MIN(2258,E901,$D901)*overallRate,MIN(2258,E901)*overallRate))</f>
        <v>#VALUE!</v>
      </c>
      <c r="L901" s="114" t="e">
        <f>IF(revenueReduction&gt;0.3,MAX(IF($B901="Non - avec lien de dépendance",MIN(2258,F901,$D901)*overallRate,MIN(2258,F901)*overallRate),ROUND(MAX(IF($B901="Non - avec lien de dépendance",0,MIN((0.75*F901),1694)),MIN(F901,(0.75*$D901),1694)),2)),IF($B901="Non - avec lien de dépendance",MIN(2258,F901,$D901)*overallRate,MIN(2258,F901)*overallRate))</f>
        <v>#VALUE!</v>
      </c>
    </row>
    <row r="902" spans="7:12" x14ac:dyDescent="0.5">
      <c r="G902" s="56" t="str">
        <f t="shared" ref="G902:G965" si="42">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43">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41"/>
        <v>0</v>
      </c>
      <c r="K902" s="114" t="e">
        <f>IF(revenueReduction&gt;0.3,MAX(IF($B902="Non - avec lien de dépendance",MIN(2258,E902,$D902)*overallRate,MIN(2258,E902)*overallRate),ROUND(MAX(IF($B902="Non - avec lien de dépendance",0,MIN((0.75*E902),1694)),MIN(E902,(0.75*$D902),1694)),2)),IF($B902="Non - avec lien de dépendance",MIN(2258,E902,$D902)*overallRate,MIN(2258,E902)*overallRate))</f>
        <v>#VALUE!</v>
      </c>
      <c r="L902" s="114" t="e">
        <f>IF(revenueReduction&gt;0.3,MAX(IF($B902="Non - avec lien de dépendance",MIN(2258,F902,$D902)*overallRate,MIN(2258,F902)*overallRate),ROUND(MAX(IF($B902="Non - avec lien de dépendance",0,MIN((0.75*F902),1694)),MIN(F902,(0.75*$D902),1694)),2)),IF($B902="Non - avec lien de dépendance",MIN(2258,F902,$D902)*overallRate,MIN(2258,F902)*overallRate))</f>
        <v>#VALUE!</v>
      </c>
    </row>
    <row r="903" spans="7:12" x14ac:dyDescent="0.5">
      <c r="G903" s="56" t="str">
        <f t="shared" si="42"/>
        <v>Effectuez l’étape 1</v>
      </c>
      <c r="H903" s="56" t="str">
        <f t="shared" si="43"/>
        <v>Effectuez l’étape 1</v>
      </c>
      <c r="I903" s="3">
        <f t="shared" ref="I903:I966" si="44">IF(AND(COUNT(B903:F903)&gt;0,OR(COUNT(D903:F903)&lt;&gt;3,ISBLANK(B903))),"Fill out all amounts",SUM(G903:H903))</f>
        <v>0</v>
      </c>
      <c r="K903" s="114" t="e">
        <f>IF(revenueReduction&gt;0.3,MAX(IF($B903="Non - avec lien de dépendance",MIN(2258,E903,$D903)*overallRate,MIN(2258,E903)*overallRate),ROUND(MAX(IF($B903="Non - avec lien de dépendance",0,MIN((0.75*E903),1694)),MIN(E903,(0.75*$D903),1694)),2)),IF($B903="Non - avec lien de dépendance",MIN(2258,E903,$D903)*overallRate,MIN(2258,E903)*overallRate))</f>
        <v>#VALUE!</v>
      </c>
      <c r="L903" s="114" t="e">
        <f>IF(revenueReduction&gt;0.3,MAX(IF($B903="Non - avec lien de dépendance",MIN(2258,F903,$D903)*overallRate,MIN(2258,F903)*overallRate),ROUND(MAX(IF($B903="Non - avec lien de dépendance",0,MIN((0.75*F903),1694)),MIN(F903,(0.75*$D903),1694)),2)),IF($B903="Non - avec lien de dépendance",MIN(2258,F903,$D903)*overallRate,MIN(2258,F903)*overallRate))</f>
        <v>#VALUE!</v>
      </c>
    </row>
    <row r="904" spans="7:12" x14ac:dyDescent="0.5">
      <c r="G904" s="56" t="str">
        <f t="shared" si="42"/>
        <v>Effectuez l’étape 1</v>
      </c>
      <c r="H904" s="56" t="str">
        <f t="shared" si="43"/>
        <v>Effectuez l’étape 1</v>
      </c>
      <c r="I904" s="3">
        <f t="shared" si="44"/>
        <v>0</v>
      </c>
      <c r="K904" s="114" t="e">
        <f>IF(revenueReduction&gt;0.3,MAX(IF($B904="Non - avec lien de dépendance",MIN(2258,E904,$D904)*overallRate,MIN(2258,E904)*overallRate),ROUND(MAX(IF($B904="Non - avec lien de dépendance",0,MIN((0.75*E904),1694)),MIN(E904,(0.75*$D904),1694)),2)),IF($B904="Non - avec lien de dépendance",MIN(2258,E904,$D904)*overallRate,MIN(2258,E904)*overallRate))</f>
        <v>#VALUE!</v>
      </c>
      <c r="L904" s="114" t="e">
        <f>IF(revenueReduction&gt;0.3,MAX(IF($B904="Non - avec lien de dépendance",MIN(2258,F904,$D904)*overallRate,MIN(2258,F904)*overallRate),ROUND(MAX(IF($B904="Non - avec lien de dépendance",0,MIN((0.75*F904),1694)),MIN(F904,(0.75*$D904),1694)),2)),IF($B904="Non - avec lien de dépendance",MIN(2258,F904,$D904)*overallRate,MIN(2258,F904)*overallRate))</f>
        <v>#VALUE!</v>
      </c>
    </row>
    <row r="905" spans="7:12" x14ac:dyDescent="0.5">
      <c r="G905" s="56" t="str">
        <f t="shared" si="42"/>
        <v>Effectuez l’étape 1</v>
      </c>
      <c r="H905" s="56" t="str">
        <f t="shared" si="43"/>
        <v>Effectuez l’étape 1</v>
      </c>
      <c r="I905" s="3">
        <f t="shared" si="44"/>
        <v>0</v>
      </c>
      <c r="K905" s="114" t="e">
        <f>IF(revenueReduction&gt;0.3,MAX(IF($B905="Non - avec lien de dépendance",MIN(2258,E905,$D905)*overallRate,MIN(2258,E905)*overallRate),ROUND(MAX(IF($B905="Non - avec lien de dépendance",0,MIN((0.75*E905),1694)),MIN(E905,(0.75*$D905),1694)),2)),IF($B905="Non - avec lien de dépendance",MIN(2258,E905,$D905)*overallRate,MIN(2258,E905)*overallRate))</f>
        <v>#VALUE!</v>
      </c>
      <c r="L905" s="114" t="e">
        <f>IF(revenueReduction&gt;0.3,MAX(IF($B905="Non - avec lien de dépendance",MIN(2258,F905,$D905)*overallRate,MIN(2258,F905)*overallRate),ROUND(MAX(IF($B905="Non - avec lien de dépendance",0,MIN((0.75*F905),1694)),MIN(F905,(0.75*$D905),1694)),2)),IF($B905="Non - avec lien de dépendance",MIN(2258,F905,$D905)*overallRate,MIN(2258,F905)*overallRate))</f>
        <v>#VALUE!</v>
      </c>
    </row>
    <row r="906" spans="7:12" x14ac:dyDescent="0.5">
      <c r="G906" s="56" t="str">
        <f t="shared" si="42"/>
        <v>Effectuez l’étape 1</v>
      </c>
      <c r="H906" s="56" t="str">
        <f t="shared" si="43"/>
        <v>Effectuez l’étape 1</v>
      </c>
      <c r="I906" s="3">
        <f t="shared" si="44"/>
        <v>0</v>
      </c>
      <c r="K906" s="114" t="e">
        <f>IF(revenueReduction&gt;0.3,MAX(IF($B906="Non - avec lien de dépendance",MIN(2258,E906,$D906)*overallRate,MIN(2258,E906)*overallRate),ROUND(MAX(IF($B906="Non - avec lien de dépendance",0,MIN((0.75*E906),1694)),MIN(E906,(0.75*$D906),1694)),2)),IF($B906="Non - avec lien de dépendance",MIN(2258,E906,$D906)*overallRate,MIN(2258,E906)*overallRate))</f>
        <v>#VALUE!</v>
      </c>
      <c r="L906" s="114" t="e">
        <f>IF(revenueReduction&gt;0.3,MAX(IF($B906="Non - avec lien de dépendance",MIN(2258,F906,$D906)*overallRate,MIN(2258,F906)*overallRate),ROUND(MAX(IF($B906="Non - avec lien de dépendance",0,MIN((0.75*F906),1694)),MIN(F906,(0.75*$D906),1694)),2)),IF($B906="Non - avec lien de dépendance",MIN(2258,F906,$D906)*overallRate,MIN(2258,F906)*overallRate))</f>
        <v>#VALUE!</v>
      </c>
    </row>
    <row r="907" spans="7:12" x14ac:dyDescent="0.5">
      <c r="G907" s="56" t="str">
        <f t="shared" si="42"/>
        <v>Effectuez l’étape 1</v>
      </c>
      <c r="H907" s="56" t="str">
        <f t="shared" si="43"/>
        <v>Effectuez l’étape 1</v>
      </c>
      <c r="I907" s="3">
        <f t="shared" si="44"/>
        <v>0</v>
      </c>
      <c r="K907" s="114" t="e">
        <f>IF(revenueReduction&gt;0.3,MAX(IF($B907="Non - avec lien de dépendance",MIN(2258,E907,$D907)*overallRate,MIN(2258,E907)*overallRate),ROUND(MAX(IF($B907="Non - avec lien de dépendance",0,MIN((0.75*E907),1694)),MIN(E907,(0.75*$D907),1694)),2)),IF($B907="Non - avec lien de dépendance",MIN(2258,E907,$D907)*overallRate,MIN(2258,E907)*overallRate))</f>
        <v>#VALUE!</v>
      </c>
      <c r="L907" s="114" t="e">
        <f>IF(revenueReduction&gt;0.3,MAX(IF($B907="Non - avec lien de dépendance",MIN(2258,F907,$D907)*overallRate,MIN(2258,F907)*overallRate),ROUND(MAX(IF($B907="Non - avec lien de dépendance",0,MIN((0.75*F907),1694)),MIN(F907,(0.75*$D907),1694)),2)),IF($B907="Non - avec lien de dépendance",MIN(2258,F907,$D907)*overallRate,MIN(2258,F907)*overallRate))</f>
        <v>#VALUE!</v>
      </c>
    </row>
    <row r="908" spans="7:12" x14ac:dyDescent="0.5">
      <c r="G908" s="56" t="str">
        <f t="shared" si="42"/>
        <v>Effectuez l’étape 1</v>
      </c>
      <c r="H908" s="56" t="str">
        <f t="shared" si="43"/>
        <v>Effectuez l’étape 1</v>
      </c>
      <c r="I908" s="3">
        <f t="shared" si="44"/>
        <v>0</v>
      </c>
      <c r="K908" s="114" t="e">
        <f>IF(revenueReduction&gt;0.3,MAX(IF($B908="Non - avec lien de dépendance",MIN(2258,E908,$D908)*overallRate,MIN(2258,E908)*overallRate),ROUND(MAX(IF($B908="Non - avec lien de dépendance",0,MIN((0.75*E908),1694)),MIN(E908,(0.75*$D908),1694)),2)),IF($B908="Non - avec lien de dépendance",MIN(2258,E908,$D908)*overallRate,MIN(2258,E908)*overallRate))</f>
        <v>#VALUE!</v>
      </c>
      <c r="L908" s="114" t="e">
        <f>IF(revenueReduction&gt;0.3,MAX(IF($B908="Non - avec lien de dépendance",MIN(2258,F908,$D908)*overallRate,MIN(2258,F908)*overallRate),ROUND(MAX(IF($B908="Non - avec lien de dépendance",0,MIN((0.75*F908),1694)),MIN(F908,(0.75*$D908),1694)),2)),IF($B908="Non - avec lien de dépendance",MIN(2258,F908,$D908)*overallRate,MIN(2258,F908)*overallRate))</f>
        <v>#VALUE!</v>
      </c>
    </row>
    <row r="909" spans="7:12" x14ac:dyDescent="0.5">
      <c r="G909" s="56" t="str">
        <f t="shared" si="42"/>
        <v>Effectuez l’étape 1</v>
      </c>
      <c r="H909" s="56" t="str">
        <f t="shared" si="43"/>
        <v>Effectuez l’étape 1</v>
      </c>
      <c r="I909" s="3">
        <f t="shared" si="44"/>
        <v>0</v>
      </c>
      <c r="K909" s="114" t="e">
        <f>IF(revenueReduction&gt;0.3,MAX(IF($B909="Non - avec lien de dépendance",MIN(2258,E909,$D909)*overallRate,MIN(2258,E909)*overallRate),ROUND(MAX(IF($B909="Non - avec lien de dépendance",0,MIN((0.75*E909),1694)),MIN(E909,(0.75*$D909),1694)),2)),IF($B909="Non - avec lien de dépendance",MIN(2258,E909,$D909)*overallRate,MIN(2258,E909)*overallRate))</f>
        <v>#VALUE!</v>
      </c>
      <c r="L909" s="114" t="e">
        <f>IF(revenueReduction&gt;0.3,MAX(IF($B909="Non - avec lien de dépendance",MIN(2258,F909,$D909)*overallRate,MIN(2258,F909)*overallRate),ROUND(MAX(IF($B909="Non - avec lien de dépendance",0,MIN((0.75*F909),1694)),MIN(F909,(0.75*$D909),1694)),2)),IF($B909="Non - avec lien de dépendance",MIN(2258,F909,$D909)*overallRate,MIN(2258,F909)*overallRate))</f>
        <v>#VALUE!</v>
      </c>
    </row>
    <row r="910" spans="7:12" x14ac:dyDescent="0.5">
      <c r="G910" s="56" t="str">
        <f t="shared" si="42"/>
        <v>Effectuez l’étape 1</v>
      </c>
      <c r="H910" s="56" t="str">
        <f t="shared" si="43"/>
        <v>Effectuez l’étape 1</v>
      </c>
      <c r="I910" s="3">
        <f t="shared" si="44"/>
        <v>0</v>
      </c>
      <c r="K910" s="114" t="e">
        <f>IF(revenueReduction&gt;0.3,MAX(IF($B910="Non - avec lien de dépendance",MIN(2258,E910,$D910)*overallRate,MIN(2258,E910)*overallRate),ROUND(MAX(IF($B910="Non - avec lien de dépendance",0,MIN((0.75*E910),1694)),MIN(E910,(0.75*$D910),1694)),2)),IF($B910="Non - avec lien de dépendance",MIN(2258,E910,$D910)*overallRate,MIN(2258,E910)*overallRate))</f>
        <v>#VALUE!</v>
      </c>
      <c r="L910" s="114" t="e">
        <f>IF(revenueReduction&gt;0.3,MAX(IF($B910="Non - avec lien de dépendance",MIN(2258,F910,$D910)*overallRate,MIN(2258,F910)*overallRate),ROUND(MAX(IF($B910="Non - avec lien de dépendance",0,MIN((0.75*F910),1694)),MIN(F910,(0.75*$D910),1694)),2)),IF($B910="Non - avec lien de dépendance",MIN(2258,F910,$D910)*overallRate,MIN(2258,F910)*overallRate))</f>
        <v>#VALUE!</v>
      </c>
    </row>
    <row r="911" spans="7:12" x14ac:dyDescent="0.5">
      <c r="G911" s="56" t="str">
        <f t="shared" si="42"/>
        <v>Effectuez l’étape 1</v>
      </c>
      <c r="H911" s="56" t="str">
        <f t="shared" si="43"/>
        <v>Effectuez l’étape 1</v>
      </c>
      <c r="I911" s="3">
        <f t="shared" si="44"/>
        <v>0</v>
      </c>
      <c r="K911" s="114" t="e">
        <f>IF(revenueReduction&gt;0.3,MAX(IF($B911="Non - avec lien de dépendance",MIN(2258,E911,$D911)*overallRate,MIN(2258,E911)*overallRate),ROUND(MAX(IF($B911="Non - avec lien de dépendance",0,MIN((0.75*E911),1694)),MIN(E911,(0.75*$D911),1694)),2)),IF($B911="Non - avec lien de dépendance",MIN(2258,E911,$D911)*overallRate,MIN(2258,E911)*overallRate))</f>
        <v>#VALUE!</v>
      </c>
      <c r="L911" s="114" t="e">
        <f>IF(revenueReduction&gt;0.3,MAX(IF($B911="Non - avec lien de dépendance",MIN(2258,F911,$D911)*overallRate,MIN(2258,F911)*overallRate),ROUND(MAX(IF($B911="Non - avec lien de dépendance",0,MIN((0.75*F911),1694)),MIN(F911,(0.75*$D911),1694)),2)),IF($B911="Non - avec lien de dépendance",MIN(2258,F911,$D911)*overallRate,MIN(2258,F911)*overallRate))</f>
        <v>#VALUE!</v>
      </c>
    </row>
    <row r="912" spans="7:12" x14ac:dyDescent="0.5">
      <c r="G912" s="56" t="str">
        <f t="shared" si="42"/>
        <v>Effectuez l’étape 1</v>
      </c>
      <c r="H912" s="56" t="str">
        <f t="shared" si="43"/>
        <v>Effectuez l’étape 1</v>
      </c>
      <c r="I912" s="3">
        <f t="shared" si="44"/>
        <v>0</v>
      </c>
      <c r="K912" s="114" t="e">
        <f>IF(revenueReduction&gt;0.3,MAX(IF($B912="Non - avec lien de dépendance",MIN(2258,E912,$D912)*overallRate,MIN(2258,E912)*overallRate),ROUND(MAX(IF($B912="Non - avec lien de dépendance",0,MIN((0.75*E912),1694)),MIN(E912,(0.75*$D912),1694)),2)),IF($B912="Non - avec lien de dépendance",MIN(2258,E912,$D912)*overallRate,MIN(2258,E912)*overallRate))</f>
        <v>#VALUE!</v>
      </c>
      <c r="L912" s="114" t="e">
        <f>IF(revenueReduction&gt;0.3,MAX(IF($B912="Non - avec lien de dépendance",MIN(2258,F912,$D912)*overallRate,MIN(2258,F912)*overallRate),ROUND(MAX(IF($B912="Non - avec lien de dépendance",0,MIN((0.75*F912),1694)),MIN(F912,(0.75*$D912),1694)),2)),IF($B912="Non - avec lien de dépendance",MIN(2258,F912,$D912)*overallRate,MIN(2258,F912)*overallRate))</f>
        <v>#VALUE!</v>
      </c>
    </row>
    <row r="913" spans="7:12" x14ac:dyDescent="0.5">
      <c r="G913" s="56" t="str">
        <f t="shared" si="42"/>
        <v>Effectuez l’étape 1</v>
      </c>
      <c r="H913" s="56" t="str">
        <f t="shared" si="43"/>
        <v>Effectuez l’étape 1</v>
      </c>
      <c r="I913" s="3">
        <f t="shared" si="44"/>
        <v>0</v>
      </c>
      <c r="K913" s="114" t="e">
        <f>IF(revenueReduction&gt;0.3,MAX(IF($B913="Non - avec lien de dépendance",MIN(2258,E913,$D913)*overallRate,MIN(2258,E913)*overallRate),ROUND(MAX(IF($B913="Non - avec lien de dépendance",0,MIN((0.75*E913),1694)),MIN(E913,(0.75*$D913),1694)),2)),IF($B913="Non - avec lien de dépendance",MIN(2258,E913,$D913)*overallRate,MIN(2258,E913)*overallRate))</f>
        <v>#VALUE!</v>
      </c>
      <c r="L913" s="114" t="e">
        <f>IF(revenueReduction&gt;0.3,MAX(IF($B913="Non - avec lien de dépendance",MIN(2258,F913,$D913)*overallRate,MIN(2258,F913)*overallRate),ROUND(MAX(IF($B913="Non - avec lien de dépendance",0,MIN((0.75*F913),1694)),MIN(F913,(0.75*$D913),1694)),2)),IF($B913="Non - avec lien de dépendance",MIN(2258,F913,$D913)*overallRate,MIN(2258,F913)*overallRate))</f>
        <v>#VALUE!</v>
      </c>
    </row>
    <row r="914" spans="7:12" x14ac:dyDescent="0.5">
      <c r="G914" s="56" t="str">
        <f t="shared" si="42"/>
        <v>Effectuez l’étape 1</v>
      </c>
      <c r="H914" s="56" t="str">
        <f t="shared" si="43"/>
        <v>Effectuez l’étape 1</v>
      </c>
      <c r="I914" s="3">
        <f t="shared" si="44"/>
        <v>0</v>
      </c>
      <c r="K914" s="114" t="e">
        <f>IF(revenueReduction&gt;0.3,MAX(IF($B914="Non - avec lien de dépendance",MIN(2258,E914,$D914)*overallRate,MIN(2258,E914)*overallRate),ROUND(MAX(IF($B914="Non - avec lien de dépendance",0,MIN((0.75*E914),1694)),MIN(E914,(0.75*$D914),1694)),2)),IF($B914="Non - avec lien de dépendance",MIN(2258,E914,$D914)*overallRate,MIN(2258,E914)*overallRate))</f>
        <v>#VALUE!</v>
      </c>
      <c r="L914" s="114" t="e">
        <f>IF(revenueReduction&gt;0.3,MAX(IF($B914="Non - avec lien de dépendance",MIN(2258,F914,$D914)*overallRate,MIN(2258,F914)*overallRate),ROUND(MAX(IF($B914="Non - avec lien de dépendance",0,MIN((0.75*F914),1694)),MIN(F914,(0.75*$D914),1694)),2)),IF($B914="Non - avec lien de dépendance",MIN(2258,F914,$D914)*overallRate,MIN(2258,F914)*overallRate))</f>
        <v>#VALUE!</v>
      </c>
    </row>
    <row r="915" spans="7:12" x14ac:dyDescent="0.5">
      <c r="G915" s="56" t="str">
        <f t="shared" si="42"/>
        <v>Effectuez l’étape 1</v>
      </c>
      <c r="H915" s="56" t="str">
        <f t="shared" si="43"/>
        <v>Effectuez l’étape 1</v>
      </c>
      <c r="I915" s="3">
        <f t="shared" si="44"/>
        <v>0</v>
      </c>
      <c r="K915" s="114" t="e">
        <f>IF(revenueReduction&gt;0.3,MAX(IF($B915="Non - avec lien de dépendance",MIN(2258,E915,$D915)*overallRate,MIN(2258,E915)*overallRate),ROUND(MAX(IF($B915="Non - avec lien de dépendance",0,MIN((0.75*E915),1694)),MIN(E915,(0.75*$D915),1694)),2)),IF($B915="Non - avec lien de dépendance",MIN(2258,E915,$D915)*overallRate,MIN(2258,E915)*overallRate))</f>
        <v>#VALUE!</v>
      </c>
      <c r="L915" s="114" t="e">
        <f>IF(revenueReduction&gt;0.3,MAX(IF($B915="Non - avec lien de dépendance",MIN(2258,F915,$D915)*overallRate,MIN(2258,F915)*overallRate),ROUND(MAX(IF($B915="Non - avec lien de dépendance",0,MIN((0.75*F915),1694)),MIN(F915,(0.75*$D915),1694)),2)),IF($B915="Non - avec lien de dépendance",MIN(2258,F915,$D915)*overallRate,MIN(2258,F915)*overallRate))</f>
        <v>#VALUE!</v>
      </c>
    </row>
    <row r="916" spans="7:12" x14ac:dyDescent="0.5">
      <c r="G916" s="56" t="str">
        <f t="shared" si="42"/>
        <v>Effectuez l’étape 1</v>
      </c>
      <c r="H916" s="56" t="str">
        <f t="shared" si="43"/>
        <v>Effectuez l’étape 1</v>
      </c>
      <c r="I916" s="3">
        <f t="shared" si="44"/>
        <v>0</v>
      </c>
      <c r="K916" s="114" t="e">
        <f>IF(revenueReduction&gt;0.3,MAX(IF($B916="Non - avec lien de dépendance",MIN(2258,E916,$D916)*overallRate,MIN(2258,E916)*overallRate),ROUND(MAX(IF($B916="Non - avec lien de dépendance",0,MIN((0.75*E916),1694)),MIN(E916,(0.75*$D916),1694)),2)),IF($B916="Non - avec lien de dépendance",MIN(2258,E916,$D916)*overallRate,MIN(2258,E916)*overallRate))</f>
        <v>#VALUE!</v>
      </c>
      <c r="L916" s="114" t="e">
        <f>IF(revenueReduction&gt;0.3,MAX(IF($B916="Non - avec lien de dépendance",MIN(2258,F916,$D916)*overallRate,MIN(2258,F916)*overallRate),ROUND(MAX(IF($B916="Non - avec lien de dépendance",0,MIN((0.75*F916),1694)),MIN(F916,(0.75*$D916),1694)),2)),IF($B916="Non - avec lien de dépendance",MIN(2258,F916,$D916)*overallRate,MIN(2258,F916)*overallRate))</f>
        <v>#VALUE!</v>
      </c>
    </row>
    <row r="917" spans="7:12" x14ac:dyDescent="0.5">
      <c r="G917" s="56" t="str">
        <f t="shared" si="42"/>
        <v>Effectuez l’étape 1</v>
      </c>
      <c r="H917" s="56" t="str">
        <f t="shared" si="43"/>
        <v>Effectuez l’étape 1</v>
      </c>
      <c r="I917" s="3">
        <f t="shared" si="44"/>
        <v>0</v>
      </c>
      <c r="K917" s="114" t="e">
        <f>IF(revenueReduction&gt;0.3,MAX(IF($B917="Non - avec lien de dépendance",MIN(2258,E917,$D917)*overallRate,MIN(2258,E917)*overallRate),ROUND(MAX(IF($B917="Non - avec lien de dépendance",0,MIN((0.75*E917),1694)),MIN(E917,(0.75*$D917),1694)),2)),IF($B917="Non - avec lien de dépendance",MIN(2258,E917,$D917)*overallRate,MIN(2258,E917)*overallRate))</f>
        <v>#VALUE!</v>
      </c>
      <c r="L917" s="114" t="e">
        <f>IF(revenueReduction&gt;0.3,MAX(IF($B917="Non - avec lien de dépendance",MIN(2258,F917,$D917)*overallRate,MIN(2258,F917)*overallRate),ROUND(MAX(IF($B917="Non - avec lien de dépendance",0,MIN((0.75*F917),1694)),MIN(F917,(0.75*$D917),1694)),2)),IF($B917="Non - avec lien de dépendance",MIN(2258,F917,$D917)*overallRate,MIN(2258,F917)*overallRate))</f>
        <v>#VALUE!</v>
      </c>
    </row>
    <row r="918" spans="7:12" x14ac:dyDescent="0.5">
      <c r="G918" s="56" t="str">
        <f t="shared" si="42"/>
        <v>Effectuez l’étape 1</v>
      </c>
      <c r="H918" s="56" t="str">
        <f t="shared" si="43"/>
        <v>Effectuez l’étape 1</v>
      </c>
      <c r="I918" s="3">
        <f t="shared" si="44"/>
        <v>0</v>
      </c>
      <c r="K918" s="114" t="e">
        <f>IF(revenueReduction&gt;0.3,MAX(IF($B918="Non - avec lien de dépendance",MIN(2258,E918,$D918)*overallRate,MIN(2258,E918)*overallRate),ROUND(MAX(IF($B918="Non - avec lien de dépendance",0,MIN((0.75*E918),1694)),MIN(E918,(0.75*$D918),1694)),2)),IF($B918="Non - avec lien de dépendance",MIN(2258,E918,$D918)*overallRate,MIN(2258,E918)*overallRate))</f>
        <v>#VALUE!</v>
      </c>
      <c r="L918" s="114" t="e">
        <f>IF(revenueReduction&gt;0.3,MAX(IF($B918="Non - avec lien de dépendance",MIN(2258,F918,$D918)*overallRate,MIN(2258,F918)*overallRate),ROUND(MAX(IF($B918="Non - avec lien de dépendance",0,MIN((0.75*F918),1694)),MIN(F918,(0.75*$D918),1694)),2)),IF($B918="Non - avec lien de dépendance",MIN(2258,F918,$D918)*overallRate,MIN(2258,F918)*overallRate))</f>
        <v>#VALUE!</v>
      </c>
    </row>
    <row r="919" spans="7:12" x14ac:dyDescent="0.5">
      <c r="G919" s="56" t="str">
        <f t="shared" si="42"/>
        <v>Effectuez l’étape 1</v>
      </c>
      <c r="H919" s="56" t="str">
        <f t="shared" si="43"/>
        <v>Effectuez l’étape 1</v>
      </c>
      <c r="I919" s="3">
        <f t="shared" si="44"/>
        <v>0</v>
      </c>
      <c r="K919" s="114" t="e">
        <f>IF(revenueReduction&gt;0.3,MAX(IF($B919="Non - avec lien de dépendance",MIN(2258,E919,$D919)*overallRate,MIN(2258,E919)*overallRate),ROUND(MAX(IF($B919="Non - avec lien de dépendance",0,MIN((0.75*E919),1694)),MIN(E919,(0.75*$D919),1694)),2)),IF($B919="Non - avec lien de dépendance",MIN(2258,E919,$D919)*overallRate,MIN(2258,E919)*overallRate))</f>
        <v>#VALUE!</v>
      </c>
      <c r="L919" s="114" t="e">
        <f>IF(revenueReduction&gt;0.3,MAX(IF($B919="Non - avec lien de dépendance",MIN(2258,F919,$D919)*overallRate,MIN(2258,F919)*overallRate),ROUND(MAX(IF($B919="Non - avec lien de dépendance",0,MIN((0.75*F919),1694)),MIN(F919,(0.75*$D919),1694)),2)),IF($B919="Non - avec lien de dépendance",MIN(2258,F919,$D919)*overallRate,MIN(2258,F919)*overallRate))</f>
        <v>#VALUE!</v>
      </c>
    </row>
    <row r="920" spans="7:12" x14ac:dyDescent="0.5">
      <c r="G920" s="56" t="str">
        <f t="shared" si="42"/>
        <v>Effectuez l’étape 1</v>
      </c>
      <c r="H920" s="56" t="str">
        <f t="shared" si="43"/>
        <v>Effectuez l’étape 1</v>
      </c>
      <c r="I920" s="3">
        <f t="shared" si="44"/>
        <v>0</v>
      </c>
      <c r="K920" s="114" t="e">
        <f>IF(revenueReduction&gt;0.3,MAX(IF($B920="Non - avec lien de dépendance",MIN(2258,E920,$D920)*overallRate,MIN(2258,E920)*overallRate),ROUND(MAX(IF($B920="Non - avec lien de dépendance",0,MIN((0.75*E920),1694)),MIN(E920,(0.75*$D920),1694)),2)),IF($B920="Non - avec lien de dépendance",MIN(2258,E920,$D920)*overallRate,MIN(2258,E920)*overallRate))</f>
        <v>#VALUE!</v>
      </c>
      <c r="L920" s="114" t="e">
        <f>IF(revenueReduction&gt;0.3,MAX(IF($B920="Non - avec lien de dépendance",MIN(2258,F920,$D920)*overallRate,MIN(2258,F920)*overallRate),ROUND(MAX(IF($B920="Non - avec lien de dépendance",0,MIN((0.75*F920),1694)),MIN(F920,(0.75*$D920),1694)),2)),IF($B920="Non - avec lien de dépendance",MIN(2258,F920,$D920)*overallRate,MIN(2258,F920)*overallRate))</f>
        <v>#VALUE!</v>
      </c>
    </row>
    <row r="921" spans="7:12" x14ac:dyDescent="0.5">
      <c r="G921" s="56" t="str">
        <f t="shared" si="42"/>
        <v>Effectuez l’étape 1</v>
      </c>
      <c r="H921" s="56" t="str">
        <f t="shared" si="43"/>
        <v>Effectuez l’étape 1</v>
      </c>
      <c r="I921" s="3">
        <f t="shared" si="44"/>
        <v>0</v>
      </c>
      <c r="K921" s="114" t="e">
        <f>IF(revenueReduction&gt;0.3,MAX(IF($B921="Non - avec lien de dépendance",MIN(2258,E921,$D921)*overallRate,MIN(2258,E921)*overallRate),ROUND(MAX(IF($B921="Non - avec lien de dépendance",0,MIN((0.75*E921),1694)),MIN(E921,(0.75*$D921),1694)),2)),IF($B921="Non - avec lien de dépendance",MIN(2258,E921,$D921)*overallRate,MIN(2258,E921)*overallRate))</f>
        <v>#VALUE!</v>
      </c>
      <c r="L921" s="114" t="e">
        <f>IF(revenueReduction&gt;0.3,MAX(IF($B921="Non - avec lien de dépendance",MIN(2258,F921,$D921)*overallRate,MIN(2258,F921)*overallRate),ROUND(MAX(IF($B921="Non - avec lien de dépendance",0,MIN((0.75*F921),1694)),MIN(F921,(0.75*$D921),1694)),2)),IF($B921="Non - avec lien de dépendance",MIN(2258,F921,$D921)*overallRate,MIN(2258,F921)*overallRate))</f>
        <v>#VALUE!</v>
      </c>
    </row>
    <row r="922" spans="7:12" x14ac:dyDescent="0.5">
      <c r="G922" s="56" t="str">
        <f t="shared" si="42"/>
        <v>Effectuez l’étape 1</v>
      </c>
      <c r="H922" s="56" t="str">
        <f t="shared" si="43"/>
        <v>Effectuez l’étape 1</v>
      </c>
      <c r="I922" s="3">
        <f t="shared" si="44"/>
        <v>0</v>
      </c>
      <c r="K922" s="114" t="e">
        <f>IF(revenueReduction&gt;0.3,MAX(IF($B922="Non - avec lien de dépendance",MIN(2258,E922,$D922)*overallRate,MIN(2258,E922)*overallRate),ROUND(MAX(IF($B922="Non - avec lien de dépendance",0,MIN((0.75*E922),1694)),MIN(E922,(0.75*$D922),1694)),2)),IF($B922="Non - avec lien de dépendance",MIN(2258,E922,$D922)*overallRate,MIN(2258,E922)*overallRate))</f>
        <v>#VALUE!</v>
      </c>
      <c r="L922" s="114" t="e">
        <f>IF(revenueReduction&gt;0.3,MAX(IF($B922="Non - avec lien de dépendance",MIN(2258,F922,$D922)*overallRate,MIN(2258,F922)*overallRate),ROUND(MAX(IF($B922="Non - avec lien de dépendance",0,MIN((0.75*F922),1694)),MIN(F922,(0.75*$D922),1694)),2)),IF($B922="Non - avec lien de dépendance",MIN(2258,F922,$D922)*overallRate,MIN(2258,F922)*overallRate))</f>
        <v>#VALUE!</v>
      </c>
    </row>
    <row r="923" spans="7:12" x14ac:dyDescent="0.5">
      <c r="G923" s="56" t="str">
        <f t="shared" si="42"/>
        <v>Effectuez l’étape 1</v>
      </c>
      <c r="H923" s="56" t="str">
        <f t="shared" si="43"/>
        <v>Effectuez l’étape 1</v>
      </c>
      <c r="I923" s="3">
        <f t="shared" si="44"/>
        <v>0</v>
      </c>
      <c r="K923" s="114" t="e">
        <f>IF(revenueReduction&gt;0.3,MAX(IF($B923="Non - avec lien de dépendance",MIN(2258,E923,$D923)*overallRate,MIN(2258,E923)*overallRate),ROUND(MAX(IF($B923="Non - avec lien de dépendance",0,MIN((0.75*E923),1694)),MIN(E923,(0.75*$D923),1694)),2)),IF($B923="Non - avec lien de dépendance",MIN(2258,E923,$D923)*overallRate,MIN(2258,E923)*overallRate))</f>
        <v>#VALUE!</v>
      </c>
      <c r="L923" s="114" t="e">
        <f>IF(revenueReduction&gt;0.3,MAX(IF($B923="Non - avec lien de dépendance",MIN(2258,F923,$D923)*overallRate,MIN(2258,F923)*overallRate),ROUND(MAX(IF($B923="Non - avec lien de dépendance",0,MIN((0.75*F923),1694)),MIN(F923,(0.75*$D923),1694)),2)),IF($B923="Non - avec lien de dépendance",MIN(2258,F923,$D923)*overallRate,MIN(2258,F923)*overallRate))</f>
        <v>#VALUE!</v>
      </c>
    </row>
    <row r="924" spans="7:12" x14ac:dyDescent="0.5">
      <c r="G924" s="56" t="str">
        <f t="shared" si="42"/>
        <v>Effectuez l’étape 1</v>
      </c>
      <c r="H924" s="56" t="str">
        <f t="shared" si="43"/>
        <v>Effectuez l’étape 1</v>
      </c>
      <c r="I924" s="3">
        <f t="shared" si="44"/>
        <v>0</v>
      </c>
      <c r="K924" s="114" t="e">
        <f>IF(revenueReduction&gt;0.3,MAX(IF($B924="Non - avec lien de dépendance",MIN(2258,E924,$D924)*overallRate,MIN(2258,E924)*overallRate),ROUND(MAX(IF($B924="Non - avec lien de dépendance",0,MIN((0.75*E924),1694)),MIN(E924,(0.75*$D924),1694)),2)),IF($B924="Non - avec lien de dépendance",MIN(2258,E924,$D924)*overallRate,MIN(2258,E924)*overallRate))</f>
        <v>#VALUE!</v>
      </c>
      <c r="L924" s="114" t="e">
        <f>IF(revenueReduction&gt;0.3,MAX(IF($B924="Non - avec lien de dépendance",MIN(2258,F924,$D924)*overallRate,MIN(2258,F924)*overallRate),ROUND(MAX(IF($B924="Non - avec lien de dépendance",0,MIN((0.75*F924),1694)),MIN(F924,(0.75*$D924),1694)),2)),IF($B924="Non - avec lien de dépendance",MIN(2258,F924,$D924)*overallRate,MIN(2258,F924)*overallRate))</f>
        <v>#VALUE!</v>
      </c>
    </row>
    <row r="925" spans="7:12" x14ac:dyDescent="0.5">
      <c r="G925" s="56" t="str">
        <f t="shared" si="42"/>
        <v>Effectuez l’étape 1</v>
      </c>
      <c r="H925" s="56" t="str">
        <f t="shared" si="43"/>
        <v>Effectuez l’étape 1</v>
      </c>
      <c r="I925" s="3">
        <f t="shared" si="44"/>
        <v>0</v>
      </c>
      <c r="K925" s="114" t="e">
        <f>IF(revenueReduction&gt;0.3,MAX(IF($B925="Non - avec lien de dépendance",MIN(2258,E925,$D925)*overallRate,MIN(2258,E925)*overallRate),ROUND(MAX(IF($B925="Non - avec lien de dépendance",0,MIN((0.75*E925),1694)),MIN(E925,(0.75*$D925),1694)),2)),IF($B925="Non - avec lien de dépendance",MIN(2258,E925,$D925)*overallRate,MIN(2258,E925)*overallRate))</f>
        <v>#VALUE!</v>
      </c>
      <c r="L925" s="114" t="e">
        <f>IF(revenueReduction&gt;0.3,MAX(IF($B925="Non - avec lien de dépendance",MIN(2258,F925,$D925)*overallRate,MIN(2258,F925)*overallRate),ROUND(MAX(IF($B925="Non - avec lien de dépendance",0,MIN((0.75*F925),1694)),MIN(F925,(0.75*$D925),1694)),2)),IF($B925="Non - avec lien de dépendance",MIN(2258,F925,$D925)*overallRate,MIN(2258,F925)*overallRate))</f>
        <v>#VALUE!</v>
      </c>
    </row>
    <row r="926" spans="7:12" x14ac:dyDescent="0.5">
      <c r="G926" s="56" t="str">
        <f t="shared" si="42"/>
        <v>Effectuez l’étape 1</v>
      </c>
      <c r="H926" s="56" t="str">
        <f t="shared" si="43"/>
        <v>Effectuez l’étape 1</v>
      </c>
      <c r="I926" s="3">
        <f t="shared" si="44"/>
        <v>0</v>
      </c>
      <c r="K926" s="114" t="e">
        <f>IF(revenueReduction&gt;0.3,MAX(IF($B926="Non - avec lien de dépendance",MIN(2258,E926,$D926)*overallRate,MIN(2258,E926)*overallRate),ROUND(MAX(IF($B926="Non - avec lien de dépendance",0,MIN((0.75*E926),1694)),MIN(E926,(0.75*$D926),1694)),2)),IF($B926="Non - avec lien de dépendance",MIN(2258,E926,$D926)*overallRate,MIN(2258,E926)*overallRate))</f>
        <v>#VALUE!</v>
      </c>
      <c r="L926" s="114" t="e">
        <f>IF(revenueReduction&gt;0.3,MAX(IF($B926="Non - avec lien de dépendance",MIN(2258,F926,$D926)*overallRate,MIN(2258,F926)*overallRate),ROUND(MAX(IF($B926="Non - avec lien de dépendance",0,MIN((0.75*F926),1694)),MIN(F926,(0.75*$D926),1694)),2)),IF($B926="Non - avec lien de dépendance",MIN(2258,F926,$D926)*overallRate,MIN(2258,F926)*overallRate))</f>
        <v>#VALUE!</v>
      </c>
    </row>
    <row r="927" spans="7:12" x14ac:dyDescent="0.5">
      <c r="G927" s="56" t="str">
        <f t="shared" si="42"/>
        <v>Effectuez l’étape 1</v>
      </c>
      <c r="H927" s="56" t="str">
        <f t="shared" si="43"/>
        <v>Effectuez l’étape 1</v>
      </c>
      <c r="I927" s="3">
        <f t="shared" si="44"/>
        <v>0</v>
      </c>
      <c r="K927" s="114" t="e">
        <f>IF(revenueReduction&gt;0.3,MAX(IF($B927="Non - avec lien de dépendance",MIN(2258,E927,$D927)*overallRate,MIN(2258,E927)*overallRate),ROUND(MAX(IF($B927="Non - avec lien de dépendance",0,MIN((0.75*E927),1694)),MIN(E927,(0.75*$D927),1694)),2)),IF($B927="Non - avec lien de dépendance",MIN(2258,E927,$D927)*overallRate,MIN(2258,E927)*overallRate))</f>
        <v>#VALUE!</v>
      </c>
      <c r="L927" s="114" t="e">
        <f>IF(revenueReduction&gt;0.3,MAX(IF($B927="Non - avec lien de dépendance",MIN(2258,F927,$D927)*overallRate,MIN(2258,F927)*overallRate),ROUND(MAX(IF($B927="Non - avec lien de dépendance",0,MIN((0.75*F927),1694)),MIN(F927,(0.75*$D927),1694)),2)),IF($B927="Non - avec lien de dépendance",MIN(2258,F927,$D927)*overallRate,MIN(2258,F927)*overallRate))</f>
        <v>#VALUE!</v>
      </c>
    </row>
    <row r="928" spans="7:12" x14ac:dyDescent="0.5">
      <c r="G928" s="56" t="str">
        <f t="shared" si="42"/>
        <v>Effectuez l’étape 1</v>
      </c>
      <c r="H928" s="56" t="str">
        <f t="shared" si="43"/>
        <v>Effectuez l’étape 1</v>
      </c>
      <c r="I928" s="3">
        <f t="shared" si="44"/>
        <v>0</v>
      </c>
      <c r="K928" s="114" t="e">
        <f>IF(revenueReduction&gt;0.3,MAX(IF($B928="Non - avec lien de dépendance",MIN(2258,E928,$D928)*overallRate,MIN(2258,E928)*overallRate),ROUND(MAX(IF($B928="Non - avec lien de dépendance",0,MIN((0.75*E928),1694)),MIN(E928,(0.75*$D928),1694)),2)),IF($B928="Non - avec lien de dépendance",MIN(2258,E928,$D928)*overallRate,MIN(2258,E928)*overallRate))</f>
        <v>#VALUE!</v>
      </c>
      <c r="L928" s="114" t="e">
        <f>IF(revenueReduction&gt;0.3,MAX(IF($B928="Non - avec lien de dépendance",MIN(2258,F928,$D928)*overallRate,MIN(2258,F928)*overallRate),ROUND(MAX(IF($B928="Non - avec lien de dépendance",0,MIN((0.75*F928),1694)),MIN(F928,(0.75*$D928),1694)),2)),IF($B928="Non - avec lien de dépendance",MIN(2258,F928,$D928)*overallRate,MIN(2258,F928)*overallRate))</f>
        <v>#VALUE!</v>
      </c>
    </row>
    <row r="929" spans="7:12" x14ac:dyDescent="0.5">
      <c r="G929" s="56" t="str">
        <f t="shared" si="42"/>
        <v>Effectuez l’étape 1</v>
      </c>
      <c r="H929" s="56" t="str">
        <f t="shared" si="43"/>
        <v>Effectuez l’étape 1</v>
      </c>
      <c r="I929" s="3">
        <f t="shared" si="44"/>
        <v>0</v>
      </c>
      <c r="K929" s="114" t="e">
        <f>IF(revenueReduction&gt;0.3,MAX(IF($B929="Non - avec lien de dépendance",MIN(2258,E929,$D929)*overallRate,MIN(2258,E929)*overallRate),ROUND(MAX(IF($B929="Non - avec lien de dépendance",0,MIN((0.75*E929),1694)),MIN(E929,(0.75*$D929),1694)),2)),IF($B929="Non - avec lien de dépendance",MIN(2258,E929,$D929)*overallRate,MIN(2258,E929)*overallRate))</f>
        <v>#VALUE!</v>
      </c>
      <c r="L929" s="114" t="e">
        <f>IF(revenueReduction&gt;0.3,MAX(IF($B929="Non - avec lien de dépendance",MIN(2258,F929,$D929)*overallRate,MIN(2258,F929)*overallRate),ROUND(MAX(IF($B929="Non - avec lien de dépendance",0,MIN((0.75*F929),1694)),MIN(F929,(0.75*$D929),1694)),2)),IF($B929="Non - avec lien de dépendance",MIN(2258,F929,$D929)*overallRate,MIN(2258,F929)*overallRate))</f>
        <v>#VALUE!</v>
      </c>
    </row>
    <row r="930" spans="7:12" x14ac:dyDescent="0.5">
      <c r="G930" s="56" t="str">
        <f t="shared" si="42"/>
        <v>Effectuez l’étape 1</v>
      </c>
      <c r="H930" s="56" t="str">
        <f t="shared" si="43"/>
        <v>Effectuez l’étape 1</v>
      </c>
      <c r="I930" s="3">
        <f t="shared" si="44"/>
        <v>0</v>
      </c>
      <c r="K930" s="114" t="e">
        <f>IF(revenueReduction&gt;0.3,MAX(IF($B930="Non - avec lien de dépendance",MIN(2258,E930,$D930)*overallRate,MIN(2258,E930)*overallRate),ROUND(MAX(IF($B930="Non - avec lien de dépendance",0,MIN((0.75*E930),1694)),MIN(E930,(0.75*$D930),1694)),2)),IF($B930="Non - avec lien de dépendance",MIN(2258,E930,$D930)*overallRate,MIN(2258,E930)*overallRate))</f>
        <v>#VALUE!</v>
      </c>
      <c r="L930" s="114" t="e">
        <f>IF(revenueReduction&gt;0.3,MAX(IF($B930="Non - avec lien de dépendance",MIN(2258,F930,$D930)*overallRate,MIN(2258,F930)*overallRate),ROUND(MAX(IF($B930="Non - avec lien de dépendance",0,MIN((0.75*F930),1694)),MIN(F930,(0.75*$D930),1694)),2)),IF($B930="Non - avec lien de dépendance",MIN(2258,F930,$D930)*overallRate,MIN(2258,F930)*overallRate))</f>
        <v>#VALUE!</v>
      </c>
    </row>
    <row r="931" spans="7:12" x14ac:dyDescent="0.5">
      <c r="G931" s="56" t="str">
        <f t="shared" si="42"/>
        <v>Effectuez l’étape 1</v>
      </c>
      <c r="H931" s="56" t="str">
        <f t="shared" si="43"/>
        <v>Effectuez l’étape 1</v>
      </c>
      <c r="I931" s="3">
        <f t="shared" si="44"/>
        <v>0</v>
      </c>
      <c r="K931" s="114" t="e">
        <f>IF(revenueReduction&gt;0.3,MAX(IF($B931="Non - avec lien de dépendance",MIN(2258,E931,$D931)*overallRate,MIN(2258,E931)*overallRate),ROUND(MAX(IF($B931="Non - avec lien de dépendance",0,MIN((0.75*E931),1694)),MIN(E931,(0.75*$D931),1694)),2)),IF($B931="Non - avec lien de dépendance",MIN(2258,E931,$D931)*overallRate,MIN(2258,E931)*overallRate))</f>
        <v>#VALUE!</v>
      </c>
      <c r="L931" s="114" t="e">
        <f>IF(revenueReduction&gt;0.3,MAX(IF($B931="Non - avec lien de dépendance",MIN(2258,F931,$D931)*overallRate,MIN(2258,F931)*overallRate),ROUND(MAX(IF($B931="Non - avec lien de dépendance",0,MIN((0.75*F931),1694)),MIN(F931,(0.75*$D931),1694)),2)),IF($B931="Non - avec lien de dépendance",MIN(2258,F931,$D931)*overallRate,MIN(2258,F931)*overallRate))</f>
        <v>#VALUE!</v>
      </c>
    </row>
    <row r="932" spans="7:12" x14ac:dyDescent="0.5">
      <c r="G932" s="56" t="str">
        <f t="shared" si="42"/>
        <v>Effectuez l’étape 1</v>
      </c>
      <c r="H932" s="56" t="str">
        <f t="shared" si="43"/>
        <v>Effectuez l’étape 1</v>
      </c>
      <c r="I932" s="3">
        <f t="shared" si="44"/>
        <v>0</v>
      </c>
      <c r="K932" s="114" t="e">
        <f>IF(revenueReduction&gt;0.3,MAX(IF($B932="Non - avec lien de dépendance",MIN(2258,E932,$D932)*overallRate,MIN(2258,E932)*overallRate),ROUND(MAX(IF($B932="Non - avec lien de dépendance",0,MIN((0.75*E932),1694)),MIN(E932,(0.75*$D932),1694)),2)),IF($B932="Non - avec lien de dépendance",MIN(2258,E932,$D932)*overallRate,MIN(2258,E932)*overallRate))</f>
        <v>#VALUE!</v>
      </c>
      <c r="L932" s="114" t="e">
        <f>IF(revenueReduction&gt;0.3,MAX(IF($B932="Non - avec lien de dépendance",MIN(2258,F932,$D932)*overallRate,MIN(2258,F932)*overallRate),ROUND(MAX(IF($B932="Non - avec lien de dépendance",0,MIN((0.75*F932),1694)),MIN(F932,(0.75*$D932),1694)),2)),IF($B932="Non - avec lien de dépendance",MIN(2258,F932,$D932)*overallRate,MIN(2258,F932)*overallRate))</f>
        <v>#VALUE!</v>
      </c>
    </row>
    <row r="933" spans="7:12" x14ac:dyDescent="0.5">
      <c r="G933" s="56" t="str">
        <f t="shared" si="42"/>
        <v>Effectuez l’étape 1</v>
      </c>
      <c r="H933" s="56" t="str">
        <f t="shared" si="43"/>
        <v>Effectuez l’étape 1</v>
      </c>
      <c r="I933" s="3">
        <f t="shared" si="44"/>
        <v>0</v>
      </c>
      <c r="K933" s="114" t="e">
        <f>IF(revenueReduction&gt;0.3,MAX(IF($B933="Non - avec lien de dépendance",MIN(2258,E933,$D933)*overallRate,MIN(2258,E933)*overallRate),ROUND(MAX(IF($B933="Non - avec lien de dépendance",0,MIN((0.75*E933),1694)),MIN(E933,(0.75*$D933),1694)),2)),IF($B933="Non - avec lien de dépendance",MIN(2258,E933,$D933)*overallRate,MIN(2258,E933)*overallRate))</f>
        <v>#VALUE!</v>
      </c>
      <c r="L933" s="114" t="e">
        <f>IF(revenueReduction&gt;0.3,MAX(IF($B933="Non - avec lien de dépendance",MIN(2258,F933,$D933)*overallRate,MIN(2258,F933)*overallRate),ROUND(MAX(IF($B933="Non - avec lien de dépendance",0,MIN((0.75*F933),1694)),MIN(F933,(0.75*$D933),1694)),2)),IF($B933="Non - avec lien de dépendance",MIN(2258,F933,$D933)*overallRate,MIN(2258,F933)*overallRate))</f>
        <v>#VALUE!</v>
      </c>
    </row>
    <row r="934" spans="7:12" x14ac:dyDescent="0.5">
      <c r="G934" s="56" t="str">
        <f t="shared" si="42"/>
        <v>Effectuez l’étape 1</v>
      </c>
      <c r="H934" s="56" t="str">
        <f t="shared" si="43"/>
        <v>Effectuez l’étape 1</v>
      </c>
      <c r="I934" s="3">
        <f t="shared" si="44"/>
        <v>0</v>
      </c>
      <c r="K934" s="114" t="e">
        <f>IF(revenueReduction&gt;0.3,MAX(IF($B934="Non - avec lien de dépendance",MIN(2258,E934,$D934)*overallRate,MIN(2258,E934)*overallRate),ROUND(MAX(IF($B934="Non - avec lien de dépendance",0,MIN((0.75*E934),1694)),MIN(E934,(0.75*$D934),1694)),2)),IF($B934="Non - avec lien de dépendance",MIN(2258,E934,$D934)*overallRate,MIN(2258,E934)*overallRate))</f>
        <v>#VALUE!</v>
      </c>
      <c r="L934" s="114" t="e">
        <f>IF(revenueReduction&gt;0.3,MAX(IF($B934="Non - avec lien de dépendance",MIN(2258,F934,$D934)*overallRate,MIN(2258,F934)*overallRate),ROUND(MAX(IF($B934="Non - avec lien de dépendance",0,MIN((0.75*F934),1694)),MIN(F934,(0.75*$D934),1694)),2)),IF($B934="Non - avec lien de dépendance",MIN(2258,F934,$D934)*overallRate,MIN(2258,F934)*overallRate))</f>
        <v>#VALUE!</v>
      </c>
    </row>
    <row r="935" spans="7:12" x14ac:dyDescent="0.5">
      <c r="G935" s="56" t="str">
        <f t="shared" si="42"/>
        <v>Effectuez l’étape 1</v>
      </c>
      <c r="H935" s="56" t="str">
        <f t="shared" si="43"/>
        <v>Effectuez l’étape 1</v>
      </c>
      <c r="I935" s="3">
        <f t="shared" si="44"/>
        <v>0</v>
      </c>
      <c r="K935" s="114" t="e">
        <f>IF(revenueReduction&gt;0.3,MAX(IF($B935="Non - avec lien de dépendance",MIN(2258,E935,$D935)*overallRate,MIN(2258,E935)*overallRate),ROUND(MAX(IF($B935="Non - avec lien de dépendance",0,MIN((0.75*E935),1694)),MIN(E935,(0.75*$D935),1694)),2)),IF($B935="Non - avec lien de dépendance",MIN(2258,E935,$D935)*overallRate,MIN(2258,E935)*overallRate))</f>
        <v>#VALUE!</v>
      </c>
      <c r="L935" s="114" t="e">
        <f>IF(revenueReduction&gt;0.3,MAX(IF($B935="Non - avec lien de dépendance",MIN(2258,F935,$D935)*overallRate,MIN(2258,F935)*overallRate),ROUND(MAX(IF($B935="Non - avec lien de dépendance",0,MIN((0.75*F935),1694)),MIN(F935,(0.75*$D935),1694)),2)),IF($B935="Non - avec lien de dépendance",MIN(2258,F935,$D935)*overallRate,MIN(2258,F935)*overallRate))</f>
        <v>#VALUE!</v>
      </c>
    </row>
    <row r="936" spans="7:12" x14ac:dyDescent="0.5">
      <c r="G936" s="56" t="str">
        <f t="shared" si="42"/>
        <v>Effectuez l’étape 1</v>
      </c>
      <c r="H936" s="56" t="str">
        <f t="shared" si="43"/>
        <v>Effectuez l’étape 1</v>
      </c>
      <c r="I936" s="3">
        <f t="shared" si="44"/>
        <v>0</v>
      </c>
      <c r="K936" s="114" t="e">
        <f>IF(revenueReduction&gt;0.3,MAX(IF($B936="Non - avec lien de dépendance",MIN(2258,E936,$D936)*overallRate,MIN(2258,E936)*overallRate),ROUND(MAX(IF($B936="Non - avec lien de dépendance",0,MIN((0.75*E936),1694)),MIN(E936,(0.75*$D936),1694)),2)),IF($B936="Non - avec lien de dépendance",MIN(2258,E936,$D936)*overallRate,MIN(2258,E936)*overallRate))</f>
        <v>#VALUE!</v>
      </c>
      <c r="L936" s="114" t="e">
        <f>IF(revenueReduction&gt;0.3,MAX(IF($B936="Non - avec lien de dépendance",MIN(2258,F936,$D936)*overallRate,MIN(2258,F936)*overallRate),ROUND(MAX(IF($B936="Non - avec lien de dépendance",0,MIN((0.75*F936),1694)),MIN(F936,(0.75*$D936),1694)),2)),IF($B936="Non - avec lien de dépendance",MIN(2258,F936,$D936)*overallRate,MIN(2258,F936)*overallRate))</f>
        <v>#VALUE!</v>
      </c>
    </row>
    <row r="937" spans="7:12" x14ac:dyDescent="0.5">
      <c r="G937" s="56" t="str">
        <f t="shared" si="42"/>
        <v>Effectuez l’étape 1</v>
      </c>
      <c r="H937" s="56" t="str">
        <f t="shared" si="43"/>
        <v>Effectuez l’étape 1</v>
      </c>
      <c r="I937" s="3">
        <f t="shared" si="44"/>
        <v>0</v>
      </c>
      <c r="K937" s="114" t="e">
        <f>IF(revenueReduction&gt;0.3,MAX(IF($B937="Non - avec lien de dépendance",MIN(2258,E937,$D937)*overallRate,MIN(2258,E937)*overallRate),ROUND(MAX(IF($B937="Non - avec lien de dépendance",0,MIN((0.75*E937),1694)),MIN(E937,(0.75*$D937),1694)),2)),IF($B937="Non - avec lien de dépendance",MIN(2258,E937,$D937)*overallRate,MIN(2258,E937)*overallRate))</f>
        <v>#VALUE!</v>
      </c>
      <c r="L937" s="114" t="e">
        <f>IF(revenueReduction&gt;0.3,MAX(IF($B937="Non - avec lien de dépendance",MIN(2258,F937,$D937)*overallRate,MIN(2258,F937)*overallRate),ROUND(MAX(IF($B937="Non - avec lien de dépendance",0,MIN((0.75*F937),1694)),MIN(F937,(0.75*$D937),1694)),2)),IF($B937="Non - avec lien de dépendance",MIN(2258,F937,$D937)*overallRate,MIN(2258,F937)*overallRate))</f>
        <v>#VALUE!</v>
      </c>
    </row>
    <row r="938" spans="7:12" x14ac:dyDescent="0.5">
      <c r="G938" s="56" t="str">
        <f t="shared" si="42"/>
        <v>Effectuez l’étape 1</v>
      </c>
      <c r="H938" s="56" t="str">
        <f t="shared" si="43"/>
        <v>Effectuez l’étape 1</v>
      </c>
      <c r="I938" s="3">
        <f t="shared" si="44"/>
        <v>0</v>
      </c>
      <c r="K938" s="114" t="e">
        <f>IF(revenueReduction&gt;0.3,MAX(IF($B938="Non - avec lien de dépendance",MIN(2258,E938,$D938)*overallRate,MIN(2258,E938)*overallRate),ROUND(MAX(IF($B938="Non - avec lien de dépendance",0,MIN((0.75*E938),1694)),MIN(E938,(0.75*$D938),1694)),2)),IF($B938="Non - avec lien de dépendance",MIN(2258,E938,$D938)*overallRate,MIN(2258,E938)*overallRate))</f>
        <v>#VALUE!</v>
      </c>
      <c r="L938" s="114" t="e">
        <f>IF(revenueReduction&gt;0.3,MAX(IF($B938="Non - avec lien de dépendance",MIN(2258,F938,$D938)*overallRate,MIN(2258,F938)*overallRate),ROUND(MAX(IF($B938="Non - avec lien de dépendance",0,MIN((0.75*F938),1694)),MIN(F938,(0.75*$D938),1694)),2)),IF($B938="Non - avec lien de dépendance",MIN(2258,F938,$D938)*overallRate,MIN(2258,F938)*overallRate))</f>
        <v>#VALUE!</v>
      </c>
    </row>
    <row r="939" spans="7:12" x14ac:dyDescent="0.5">
      <c r="G939" s="56" t="str">
        <f t="shared" si="42"/>
        <v>Effectuez l’étape 1</v>
      </c>
      <c r="H939" s="56" t="str">
        <f t="shared" si="43"/>
        <v>Effectuez l’étape 1</v>
      </c>
      <c r="I939" s="3">
        <f t="shared" si="44"/>
        <v>0</v>
      </c>
      <c r="K939" s="114" t="e">
        <f>IF(revenueReduction&gt;0.3,MAX(IF($B939="Non - avec lien de dépendance",MIN(2258,E939,$D939)*overallRate,MIN(2258,E939)*overallRate),ROUND(MAX(IF($B939="Non - avec lien de dépendance",0,MIN((0.75*E939),1694)),MIN(E939,(0.75*$D939),1694)),2)),IF($B939="Non - avec lien de dépendance",MIN(2258,E939,$D939)*overallRate,MIN(2258,E939)*overallRate))</f>
        <v>#VALUE!</v>
      </c>
      <c r="L939" s="114" t="e">
        <f>IF(revenueReduction&gt;0.3,MAX(IF($B939="Non - avec lien de dépendance",MIN(2258,F939,$D939)*overallRate,MIN(2258,F939)*overallRate),ROUND(MAX(IF($B939="Non - avec lien de dépendance",0,MIN((0.75*F939),1694)),MIN(F939,(0.75*$D939),1694)),2)),IF($B939="Non - avec lien de dépendance",MIN(2258,F939,$D939)*overallRate,MIN(2258,F939)*overallRate))</f>
        <v>#VALUE!</v>
      </c>
    </row>
    <row r="940" spans="7:12" x14ac:dyDescent="0.5">
      <c r="G940" s="56" t="str">
        <f t="shared" si="42"/>
        <v>Effectuez l’étape 1</v>
      </c>
      <c r="H940" s="56" t="str">
        <f t="shared" si="43"/>
        <v>Effectuez l’étape 1</v>
      </c>
      <c r="I940" s="3">
        <f t="shared" si="44"/>
        <v>0</v>
      </c>
      <c r="K940" s="114" t="e">
        <f>IF(revenueReduction&gt;0.3,MAX(IF($B940="Non - avec lien de dépendance",MIN(2258,E940,$D940)*overallRate,MIN(2258,E940)*overallRate),ROUND(MAX(IF($B940="Non - avec lien de dépendance",0,MIN((0.75*E940),1694)),MIN(E940,(0.75*$D940),1694)),2)),IF($B940="Non - avec lien de dépendance",MIN(2258,E940,$D940)*overallRate,MIN(2258,E940)*overallRate))</f>
        <v>#VALUE!</v>
      </c>
      <c r="L940" s="114" t="e">
        <f>IF(revenueReduction&gt;0.3,MAX(IF($B940="Non - avec lien de dépendance",MIN(2258,F940,$D940)*overallRate,MIN(2258,F940)*overallRate),ROUND(MAX(IF($B940="Non - avec lien de dépendance",0,MIN((0.75*F940),1694)),MIN(F940,(0.75*$D940),1694)),2)),IF($B940="Non - avec lien de dépendance",MIN(2258,F940,$D940)*overallRate,MIN(2258,F940)*overallRate))</f>
        <v>#VALUE!</v>
      </c>
    </row>
    <row r="941" spans="7:12" x14ac:dyDescent="0.5">
      <c r="G941" s="56" t="str">
        <f t="shared" si="42"/>
        <v>Effectuez l’étape 1</v>
      </c>
      <c r="H941" s="56" t="str">
        <f t="shared" si="43"/>
        <v>Effectuez l’étape 1</v>
      </c>
      <c r="I941" s="3">
        <f t="shared" si="44"/>
        <v>0</v>
      </c>
      <c r="K941" s="114" t="e">
        <f>IF(revenueReduction&gt;0.3,MAX(IF($B941="Non - avec lien de dépendance",MIN(2258,E941,$D941)*overallRate,MIN(2258,E941)*overallRate),ROUND(MAX(IF($B941="Non - avec lien de dépendance",0,MIN((0.75*E941),1694)),MIN(E941,(0.75*$D941),1694)),2)),IF($B941="Non - avec lien de dépendance",MIN(2258,E941,$D941)*overallRate,MIN(2258,E941)*overallRate))</f>
        <v>#VALUE!</v>
      </c>
      <c r="L941" s="114" t="e">
        <f>IF(revenueReduction&gt;0.3,MAX(IF($B941="Non - avec lien de dépendance",MIN(2258,F941,$D941)*overallRate,MIN(2258,F941)*overallRate),ROUND(MAX(IF($B941="Non - avec lien de dépendance",0,MIN((0.75*F941),1694)),MIN(F941,(0.75*$D941),1694)),2)),IF($B941="Non - avec lien de dépendance",MIN(2258,F941,$D941)*overallRate,MIN(2258,F941)*overallRate))</f>
        <v>#VALUE!</v>
      </c>
    </row>
    <row r="942" spans="7:12" x14ac:dyDescent="0.5">
      <c r="G942" s="56" t="str">
        <f t="shared" si="42"/>
        <v>Effectuez l’étape 1</v>
      </c>
      <c r="H942" s="56" t="str">
        <f t="shared" si="43"/>
        <v>Effectuez l’étape 1</v>
      </c>
      <c r="I942" s="3">
        <f t="shared" si="44"/>
        <v>0</v>
      </c>
      <c r="K942" s="114" t="e">
        <f>IF(revenueReduction&gt;0.3,MAX(IF($B942="Non - avec lien de dépendance",MIN(2258,E942,$D942)*overallRate,MIN(2258,E942)*overallRate),ROUND(MAX(IF($B942="Non - avec lien de dépendance",0,MIN((0.75*E942),1694)),MIN(E942,(0.75*$D942),1694)),2)),IF($B942="Non - avec lien de dépendance",MIN(2258,E942,$D942)*overallRate,MIN(2258,E942)*overallRate))</f>
        <v>#VALUE!</v>
      </c>
      <c r="L942" s="114" t="e">
        <f>IF(revenueReduction&gt;0.3,MAX(IF($B942="Non - avec lien de dépendance",MIN(2258,F942,$D942)*overallRate,MIN(2258,F942)*overallRate),ROUND(MAX(IF($B942="Non - avec lien de dépendance",0,MIN((0.75*F942),1694)),MIN(F942,(0.75*$D942),1694)),2)),IF($B942="Non - avec lien de dépendance",MIN(2258,F942,$D942)*overallRate,MIN(2258,F942)*overallRate))</f>
        <v>#VALUE!</v>
      </c>
    </row>
    <row r="943" spans="7:12" x14ac:dyDescent="0.5">
      <c r="G943" s="56" t="str">
        <f t="shared" si="42"/>
        <v>Effectuez l’étape 1</v>
      </c>
      <c r="H943" s="56" t="str">
        <f t="shared" si="43"/>
        <v>Effectuez l’étape 1</v>
      </c>
      <c r="I943" s="3">
        <f t="shared" si="44"/>
        <v>0</v>
      </c>
      <c r="K943" s="114" t="e">
        <f>IF(revenueReduction&gt;0.3,MAX(IF($B943="Non - avec lien de dépendance",MIN(2258,E943,$D943)*overallRate,MIN(2258,E943)*overallRate),ROUND(MAX(IF($B943="Non - avec lien de dépendance",0,MIN((0.75*E943),1694)),MIN(E943,(0.75*$D943),1694)),2)),IF($B943="Non - avec lien de dépendance",MIN(2258,E943,$D943)*overallRate,MIN(2258,E943)*overallRate))</f>
        <v>#VALUE!</v>
      </c>
      <c r="L943" s="114" t="e">
        <f>IF(revenueReduction&gt;0.3,MAX(IF($B943="Non - avec lien de dépendance",MIN(2258,F943,$D943)*overallRate,MIN(2258,F943)*overallRate),ROUND(MAX(IF($B943="Non - avec lien de dépendance",0,MIN((0.75*F943),1694)),MIN(F943,(0.75*$D943),1694)),2)),IF($B943="Non - avec lien de dépendance",MIN(2258,F943,$D943)*overallRate,MIN(2258,F943)*overallRate))</f>
        <v>#VALUE!</v>
      </c>
    </row>
    <row r="944" spans="7:12" x14ac:dyDescent="0.5">
      <c r="G944" s="56" t="str">
        <f t="shared" si="42"/>
        <v>Effectuez l’étape 1</v>
      </c>
      <c r="H944" s="56" t="str">
        <f t="shared" si="43"/>
        <v>Effectuez l’étape 1</v>
      </c>
      <c r="I944" s="3">
        <f t="shared" si="44"/>
        <v>0</v>
      </c>
      <c r="K944" s="114" t="e">
        <f>IF(revenueReduction&gt;0.3,MAX(IF($B944="Non - avec lien de dépendance",MIN(2258,E944,$D944)*overallRate,MIN(2258,E944)*overallRate),ROUND(MAX(IF($B944="Non - avec lien de dépendance",0,MIN((0.75*E944),1694)),MIN(E944,(0.75*$D944),1694)),2)),IF($B944="Non - avec lien de dépendance",MIN(2258,E944,$D944)*overallRate,MIN(2258,E944)*overallRate))</f>
        <v>#VALUE!</v>
      </c>
      <c r="L944" s="114" t="e">
        <f>IF(revenueReduction&gt;0.3,MAX(IF($B944="Non - avec lien de dépendance",MIN(2258,F944,$D944)*overallRate,MIN(2258,F944)*overallRate),ROUND(MAX(IF($B944="Non - avec lien de dépendance",0,MIN((0.75*F944),1694)),MIN(F944,(0.75*$D944),1694)),2)),IF($B944="Non - avec lien de dépendance",MIN(2258,F944,$D944)*overallRate,MIN(2258,F944)*overallRate))</f>
        <v>#VALUE!</v>
      </c>
    </row>
    <row r="945" spans="7:12" x14ac:dyDescent="0.5">
      <c r="G945" s="56" t="str">
        <f t="shared" si="42"/>
        <v>Effectuez l’étape 1</v>
      </c>
      <c r="H945" s="56" t="str">
        <f t="shared" si="43"/>
        <v>Effectuez l’étape 1</v>
      </c>
      <c r="I945" s="3">
        <f t="shared" si="44"/>
        <v>0</v>
      </c>
      <c r="K945" s="114" t="e">
        <f>IF(revenueReduction&gt;0.3,MAX(IF($B945="Non - avec lien de dépendance",MIN(2258,E945,$D945)*overallRate,MIN(2258,E945)*overallRate),ROUND(MAX(IF($B945="Non - avec lien de dépendance",0,MIN((0.75*E945),1694)),MIN(E945,(0.75*$D945),1694)),2)),IF($B945="Non - avec lien de dépendance",MIN(2258,E945,$D945)*overallRate,MIN(2258,E945)*overallRate))</f>
        <v>#VALUE!</v>
      </c>
      <c r="L945" s="114" t="e">
        <f>IF(revenueReduction&gt;0.3,MAX(IF($B945="Non - avec lien de dépendance",MIN(2258,F945,$D945)*overallRate,MIN(2258,F945)*overallRate),ROUND(MAX(IF($B945="Non - avec lien de dépendance",0,MIN((0.75*F945),1694)),MIN(F945,(0.75*$D945),1694)),2)),IF($B945="Non - avec lien de dépendance",MIN(2258,F945,$D945)*overallRate,MIN(2258,F945)*overallRate))</f>
        <v>#VALUE!</v>
      </c>
    </row>
    <row r="946" spans="7:12" x14ac:dyDescent="0.5">
      <c r="G946" s="56" t="str">
        <f t="shared" si="42"/>
        <v>Effectuez l’étape 1</v>
      </c>
      <c r="H946" s="56" t="str">
        <f t="shared" si="43"/>
        <v>Effectuez l’étape 1</v>
      </c>
      <c r="I946" s="3">
        <f t="shared" si="44"/>
        <v>0</v>
      </c>
      <c r="K946" s="114" t="e">
        <f>IF(revenueReduction&gt;0.3,MAX(IF($B946="Non - avec lien de dépendance",MIN(2258,E946,$D946)*overallRate,MIN(2258,E946)*overallRate),ROUND(MAX(IF($B946="Non - avec lien de dépendance",0,MIN((0.75*E946),1694)),MIN(E946,(0.75*$D946),1694)),2)),IF($B946="Non - avec lien de dépendance",MIN(2258,E946,$D946)*overallRate,MIN(2258,E946)*overallRate))</f>
        <v>#VALUE!</v>
      </c>
      <c r="L946" s="114" t="e">
        <f>IF(revenueReduction&gt;0.3,MAX(IF($B946="Non - avec lien de dépendance",MIN(2258,F946,$D946)*overallRate,MIN(2258,F946)*overallRate),ROUND(MAX(IF($B946="Non - avec lien de dépendance",0,MIN((0.75*F946),1694)),MIN(F946,(0.75*$D946),1694)),2)),IF($B946="Non - avec lien de dépendance",MIN(2258,F946,$D946)*overallRate,MIN(2258,F946)*overallRate))</f>
        <v>#VALUE!</v>
      </c>
    </row>
    <row r="947" spans="7:12" x14ac:dyDescent="0.5">
      <c r="G947" s="56" t="str">
        <f t="shared" si="42"/>
        <v>Effectuez l’étape 1</v>
      </c>
      <c r="H947" s="56" t="str">
        <f t="shared" si="43"/>
        <v>Effectuez l’étape 1</v>
      </c>
      <c r="I947" s="3">
        <f t="shared" si="44"/>
        <v>0</v>
      </c>
      <c r="K947" s="114" t="e">
        <f>IF(revenueReduction&gt;0.3,MAX(IF($B947="Non - avec lien de dépendance",MIN(2258,E947,$D947)*overallRate,MIN(2258,E947)*overallRate),ROUND(MAX(IF($B947="Non - avec lien de dépendance",0,MIN((0.75*E947),1694)),MIN(E947,(0.75*$D947),1694)),2)),IF($B947="Non - avec lien de dépendance",MIN(2258,E947,$D947)*overallRate,MIN(2258,E947)*overallRate))</f>
        <v>#VALUE!</v>
      </c>
      <c r="L947" s="114" t="e">
        <f>IF(revenueReduction&gt;0.3,MAX(IF($B947="Non - avec lien de dépendance",MIN(2258,F947,$D947)*overallRate,MIN(2258,F947)*overallRate),ROUND(MAX(IF($B947="Non - avec lien de dépendance",0,MIN((0.75*F947),1694)),MIN(F947,(0.75*$D947),1694)),2)),IF($B947="Non - avec lien de dépendance",MIN(2258,F947,$D947)*overallRate,MIN(2258,F947)*overallRate))</f>
        <v>#VALUE!</v>
      </c>
    </row>
    <row r="948" spans="7:12" x14ac:dyDescent="0.5">
      <c r="G948" s="56" t="str">
        <f t="shared" si="42"/>
        <v>Effectuez l’étape 1</v>
      </c>
      <c r="H948" s="56" t="str">
        <f t="shared" si="43"/>
        <v>Effectuez l’étape 1</v>
      </c>
      <c r="I948" s="3">
        <f t="shared" si="44"/>
        <v>0</v>
      </c>
      <c r="K948" s="114" t="e">
        <f>IF(revenueReduction&gt;0.3,MAX(IF($B948="Non - avec lien de dépendance",MIN(2258,E948,$D948)*overallRate,MIN(2258,E948)*overallRate),ROUND(MAX(IF($B948="Non - avec lien de dépendance",0,MIN((0.75*E948),1694)),MIN(E948,(0.75*$D948),1694)),2)),IF($B948="Non - avec lien de dépendance",MIN(2258,E948,$D948)*overallRate,MIN(2258,E948)*overallRate))</f>
        <v>#VALUE!</v>
      </c>
      <c r="L948" s="114" t="e">
        <f>IF(revenueReduction&gt;0.3,MAX(IF($B948="Non - avec lien de dépendance",MIN(2258,F948,$D948)*overallRate,MIN(2258,F948)*overallRate),ROUND(MAX(IF($B948="Non - avec lien de dépendance",0,MIN((0.75*F948),1694)),MIN(F948,(0.75*$D948),1694)),2)),IF($B948="Non - avec lien de dépendance",MIN(2258,F948,$D948)*overallRate,MIN(2258,F948)*overallRate))</f>
        <v>#VALUE!</v>
      </c>
    </row>
    <row r="949" spans="7:12" x14ac:dyDescent="0.5">
      <c r="G949" s="56" t="str">
        <f t="shared" si="42"/>
        <v>Effectuez l’étape 1</v>
      </c>
      <c r="H949" s="56" t="str">
        <f t="shared" si="43"/>
        <v>Effectuez l’étape 1</v>
      </c>
      <c r="I949" s="3">
        <f t="shared" si="44"/>
        <v>0</v>
      </c>
      <c r="K949" s="114" t="e">
        <f>IF(revenueReduction&gt;0.3,MAX(IF($B949="Non - avec lien de dépendance",MIN(2258,E949,$D949)*overallRate,MIN(2258,E949)*overallRate),ROUND(MAX(IF($B949="Non - avec lien de dépendance",0,MIN((0.75*E949),1694)),MIN(E949,(0.75*$D949),1694)),2)),IF($B949="Non - avec lien de dépendance",MIN(2258,E949,$D949)*overallRate,MIN(2258,E949)*overallRate))</f>
        <v>#VALUE!</v>
      </c>
      <c r="L949" s="114" t="e">
        <f>IF(revenueReduction&gt;0.3,MAX(IF($B949="Non - avec lien de dépendance",MIN(2258,F949,$D949)*overallRate,MIN(2258,F949)*overallRate),ROUND(MAX(IF($B949="Non - avec lien de dépendance",0,MIN((0.75*F949),1694)),MIN(F949,(0.75*$D949),1694)),2)),IF($B949="Non - avec lien de dépendance",MIN(2258,F949,$D949)*overallRate,MIN(2258,F949)*overallRate))</f>
        <v>#VALUE!</v>
      </c>
    </row>
    <row r="950" spans="7:12" x14ac:dyDescent="0.5">
      <c r="G950" s="56" t="str">
        <f t="shared" si="42"/>
        <v>Effectuez l’étape 1</v>
      </c>
      <c r="H950" s="56" t="str">
        <f t="shared" si="43"/>
        <v>Effectuez l’étape 1</v>
      </c>
      <c r="I950" s="3">
        <f t="shared" si="44"/>
        <v>0</v>
      </c>
      <c r="K950" s="114" t="e">
        <f>IF(revenueReduction&gt;0.3,MAX(IF($B950="Non - avec lien de dépendance",MIN(2258,E950,$D950)*overallRate,MIN(2258,E950)*overallRate),ROUND(MAX(IF($B950="Non - avec lien de dépendance",0,MIN((0.75*E950),1694)),MIN(E950,(0.75*$D950),1694)),2)),IF($B950="Non - avec lien de dépendance",MIN(2258,E950,$D950)*overallRate,MIN(2258,E950)*overallRate))</f>
        <v>#VALUE!</v>
      </c>
      <c r="L950" s="114" t="e">
        <f>IF(revenueReduction&gt;0.3,MAX(IF($B950="Non - avec lien de dépendance",MIN(2258,F950,$D950)*overallRate,MIN(2258,F950)*overallRate),ROUND(MAX(IF($B950="Non - avec lien de dépendance",0,MIN((0.75*F950),1694)),MIN(F950,(0.75*$D950),1694)),2)),IF($B950="Non - avec lien de dépendance",MIN(2258,F950,$D950)*overallRate,MIN(2258,F950)*overallRate))</f>
        <v>#VALUE!</v>
      </c>
    </row>
    <row r="951" spans="7:12" x14ac:dyDescent="0.5">
      <c r="G951" s="56" t="str">
        <f t="shared" si="42"/>
        <v>Effectuez l’étape 1</v>
      </c>
      <c r="H951" s="56" t="str">
        <f t="shared" si="43"/>
        <v>Effectuez l’étape 1</v>
      </c>
      <c r="I951" s="3">
        <f t="shared" si="44"/>
        <v>0</v>
      </c>
      <c r="K951" s="114" t="e">
        <f>IF(revenueReduction&gt;0.3,MAX(IF($B951="Non - avec lien de dépendance",MIN(2258,E951,$D951)*overallRate,MIN(2258,E951)*overallRate),ROUND(MAX(IF($B951="Non - avec lien de dépendance",0,MIN((0.75*E951),1694)),MIN(E951,(0.75*$D951),1694)),2)),IF($B951="Non - avec lien de dépendance",MIN(2258,E951,$D951)*overallRate,MIN(2258,E951)*overallRate))</f>
        <v>#VALUE!</v>
      </c>
      <c r="L951" s="114" t="e">
        <f>IF(revenueReduction&gt;0.3,MAX(IF($B951="Non - avec lien de dépendance",MIN(2258,F951,$D951)*overallRate,MIN(2258,F951)*overallRate),ROUND(MAX(IF($B951="Non - avec lien de dépendance",0,MIN((0.75*F951),1694)),MIN(F951,(0.75*$D951),1694)),2)),IF($B951="Non - avec lien de dépendance",MIN(2258,F951,$D951)*overallRate,MIN(2258,F951)*overallRate))</f>
        <v>#VALUE!</v>
      </c>
    </row>
    <row r="952" spans="7:12" x14ac:dyDescent="0.5">
      <c r="G952" s="56" t="str">
        <f t="shared" si="42"/>
        <v>Effectuez l’étape 1</v>
      </c>
      <c r="H952" s="56" t="str">
        <f t="shared" si="43"/>
        <v>Effectuez l’étape 1</v>
      </c>
      <c r="I952" s="3">
        <f t="shared" si="44"/>
        <v>0</v>
      </c>
      <c r="K952" s="114" t="e">
        <f>IF(revenueReduction&gt;0.3,MAX(IF($B952="Non - avec lien de dépendance",MIN(2258,E952,$D952)*overallRate,MIN(2258,E952)*overallRate),ROUND(MAX(IF($B952="Non - avec lien de dépendance",0,MIN((0.75*E952),1694)),MIN(E952,(0.75*$D952),1694)),2)),IF($B952="Non - avec lien de dépendance",MIN(2258,E952,$D952)*overallRate,MIN(2258,E952)*overallRate))</f>
        <v>#VALUE!</v>
      </c>
      <c r="L952" s="114" t="e">
        <f>IF(revenueReduction&gt;0.3,MAX(IF($B952="Non - avec lien de dépendance",MIN(2258,F952,$D952)*overallRate,MIN(2258,F952)*overallRate),ROUND(MAX(IF($B952="Non - avec lien de dépendance",0,MIN((0.75*F952),1694)),MIN(F952,(0.75*$D952),1694)),2)),IF($B952="Non - avec lien de dépendance",MIN(2258,F952,$D952)*overallRate,MIN(2258,F952)*overallRate))</f>
        <v>#VALUE!</v>
      </c>
    </row>
    <row r="953" spans="7:12" x14ac:dyDescent="0.5">
      <c r="G953" s="56" t="str">
        <f t="shared" si="42"/>
        <v>Effectuez l’étape 1</v>
      </c>
      <c r="H953" s="56" t="str">
        <f t="shared" si="43"/>
        <v>Effectuez l’étape 1</v>
      </c>
      <c r="I953" s="3">
        <f t="shared" si="44"/>
        <v>0</v>
      </c>
      <c r="K953" s="114" t="e">
        <f>IF(revenueReduction&gt;0.3,MAX(IF($B953="Non - avec lien de dépendance",MIN(2258,E953,$D953)*overallRate,MIN(2258,E953)*overallRate),ROUND(MAX(IF($B953="Non - avec lien de dépendance",0,MIN((0.75*E953),1694)),MIN(E953,(0.75*$D953),1694)),2)),IF($B953="Non - avec lien de dépendance",MIN(2258,E953,$D953)*overallRate,MIN(2258,E953)*overallRate))</f>
        <v>#VALUE!</v>
      </c>
      <c r="L953" s="114" t="e">
        <f>IF(revenueReduction&gt;0.3,MAX(IF($B953="Non - avec lien de dépendance",MIN(2258,F953,$D953)*overallRate,MIN(2258,F953)*overallRate),ROUND(MAX(IF($B953="Non - avec lien de dépendance",0,MIN((0.75*F953),1694)),MIN(F953,(0.75*$D953),1694)),2)),IF($B953="Non - avec lien de dépendance",MIN(2258,F953,$D953)*overallRate,MIN(2258,F953)*overallRate))</f>
        <v>#VALUE!</v>
      </c>
    </row>
    <row r="954" spans="7:12" x14ac:dyDescent="0.5">
      <c r="G954" s="56" t="str">
        <f t="shared" si="42"/>
        <v>Effectuez l’étape 1</v>
      </c>
      <c r="H954" s="56" t="str">
        <f t="shared" si="43"/>
        <v>Effectuez l’étape 1</v>
      </c>
      <c r="I954" s="3">
        <f t="shared" si="44"/>
        <v>0</v>
      </c>
      <c r="K954" s="114" t="e">
        <f>IF(revenueReduction&gt;0.3,MAX(IF($B954="Non - avec lien de dépendance",MIN(2258,E954,$D954)*overallRate,MIN(2258,E954)*overallRate),ROUND(MAX(IF($B954="Non - avec lien de dépendance",0,MIN((0.75*E954),1694)),MIN(E954,(0.75*$D954),1694)),2)),IF($B954="Non - avec lien de dépendance",MIN(2258,E954,$D954)*overallRate,MIN(2258,E954)*overallRate))</f>
        <v>#VALUE!</v>
      </c>
      <c r="L954" s="114" t="e">
        <f>IF(revenueReduction&gt;0.3,MAX(IF($B954="Non - avec lien de dépendance",MIN(2258,F954,$D954)*overallRate,MIN(2258,F954)*overallRate),ROUND(MAX(IF($B954="Non - avec lien de dépendance",0,MIN((0.75*F954),1694)),MIN(F954,(0.75*$D954),1694)),2)),IF($B954="Non - avec lien de dépendance",MIN(2258,F954,$D954)*overallRate,MIN(2258,F954)*overallRate))</f>
        <v>#VALUE!</v>
      </c>
    </row>
    <row r="955" spans="7:12" x14ac:dyDescent="0.5">
      <c r="G955" s="56" t="str">
        <f t="shared" si="42"/>
        <v>Effectuez l’étape 1</v>
      </c>
      <c r="H955" s="56" t="str">
        <f t="shared" si="43"/>
        <v>Effectuez l’étape 1</v>
      </c>
      <c r="I955" s="3">
        <f t="shared" si="44"/>
        <v>0</v>
      </c>
      <c r="K955" s="114" t="e">
        <f>IF(revenueReduction&gt;0.3,MAX(IF($B955="Non - avec lien de dépendance",MIN(2258,E955,$D955)*overallRate,MIN(2258,E955)*overallRate),ROUND(MAX(IF($B955="Non - avec lien de dépendance",0,MIN((0.75*E955),1694)),MIN(E955,(0.75*$D955),1694)),2)),IF($B955="Non - avec lien de dépendance",MIN(2258,E955,$D955)*overallRate,MIN(2258,E955)*overallRate))</f>
        <v>#VALUE!</v>
      </c>
      <c r="L955" s="114" t="e">
        <f>IF(revenueReduction&gt;0.3,MAX(IF($B955="Non - avec lien de dépendance",MIN(2258,F955,$D955)*overallRate,MIN(2258,F955)*overallRate),ROUND(MAX(IF($B955="Non - avec lien de dépendance",0,MIN((0.75*F955),1694)),MIN(F955,(0.75*$D955),1694)),2)),IF($B955="Non - avec lien de dépendance",MIN(2258,F955,$D955)*overallRate,MIN(2258,F955)*overallRate))</f>
        <v>#VALUE!</v>
      </c>
    </row>
    <row r="956" spans="7:12" x14ac:dyDescent="0.5">
      <c r="G956" s="56" t="str">
        <f t="shared" si="42"/>
        <v>Effectuez l’étape 1</v>
      </c>
      <c r="H956" s="56" t="str">
        <f t="shared" si="43"/>
        <v>Effectuez l’étape 1</v>
      </c>
      <c r="I956" s="3">
        <f t="shared" si="44"/>
        <v>0</v>
      </c>
      <c r="K956" s="114" t="e">
        <f>IF(revenueReduction&gt;0.3,MAX(IF($B956="Non - avec lien de dépendance",MIN(2258,E956,$D956)*overallRate,MIN(2258,E956)*overallRate),ROUND(MAX(IF($B956="Non - avec lien de dépendance",0,MIN((0.75*E956),1694)),MIN(E956,(0.75*$D956),1694)),2)),IF($B956="Non - avec lien de dépendance",MIN(2258,E956,$D956)*overallRate,MIN(2258,E956)*overallRate))</f>
        <v>#VALUE!</v>
      </c>
      <c r="L956" s="114" t="e">
        <f>IF(revenueReduction&gt;0.3,MAX(IF($B956="Non - avec lien de dépendance",MIN(2258,F956,$D956)*overallRate,MIN(2258,F956)*overallRate),ROUND(MAX(IF($B956="Non - avec lien de dépendance",0,MIN((0.75*F956),1694)),MIN(F956,(0.75*$D956),1694)),2)),IF($B956="Non - avec lien de dépendance",MIN(2258,F956,$D956)*overallRate,MIN(2258,F956)*overallRate))</f>
        <v>#VALUE!</v>
      </c>
    </row>
    <row r="957" spans="7:12" x14ac:dyDescent="0.5">
      <c r="G957" s="56" t="str">
        <f t="shared" si="42"/>
        <v>Effectuez l’étape 1</v>
      </c>
      <c r="H957" s="56" t="str">
        <f t="shared" si="43"/>
        <v>Effectuez l’étape 1</v>
      </c>
      <c r="I957" s="3">
        <f t="shared" si="44"/>
        <v>0</v>
      </c>
      <c r="K957" s="114" t="e">
        <f>IF(revenueReduction&gt;0.3,MAX(IF($B957="Non - avec lien de dépendance",MIN(2258,E957,$D957)*overallRate,MIN(2258,E957)*overallRate),ROUND(MAX(IF($B957="Non - avec lien de dépendance",0,MIN((0.75*E957),1694)),MIN(E957,(0.75*$D957),1694)),2)),IF($B957="Non - avec lien de dépendance",MIN(2258,E957,$D957)*overallRate,MIN(2258,E957)*overallRate))</f>
        <v>#VALUE!</v>
      </c>
      <c r="L957" s="114" t="e">
        <f>IF(revenueReduction&gt;0.3,MAX(IF($B957="Non - avec lien de dépendance",MIN(2258,F957,$D957)*overallRate,MIN(2258,F957)*overallRate),ROUND(MAX(IF($B957="Non - avec lien de dépendance",0,MIN((0.75*F957),1694)),MIN(F957,(0.75*$D957),1694)),2)),IF($B957="Non - avec lien de dépendance",MIN(2258,F957,$D957)*overallRate,MIN(2258,F957)*overallRate))</f>
        <v>#VALUE!</v>
      </c>
    </row>
    <row r="958" spans="7:12" x14ac:dyDescent="0.5">
      <c r="G958" s="56" t="str">
        <f t="shared" si="42"/>
        <v>Effectuez l’étape 1</v>
      </c>
      <c r="H958" s="56" t="str">
        <f t="shared" si="43"/>
        <v>Effectuez l’étape 1</v>
      </c>
      <c r="I958" s="3">
        <f t="shared" si="44"/>
        <v>0</v>
      </c>
      <c r="K958" s="114" t="e">
        <f>IF(revenueReduction&gt;0.3,MAX(IF($B958="Non - avec lien de dépendance",MIN(2258,E958,$D958)*overallRate,MIN(2258,E958)*overallRate),ROUND(MAX(IF($B958="Non - avec lien de dépendance",0,MIN((0.75*E958),1694)),MIN(E958,(0.75*$D958),1694)),2)),IF($B958="Non - avec lien de dépendance",MIN(2258,E958,$D958)*overallRate,MIN(2258,E958)*overallRate))</f>
        <v>#VALUE!</v>
      </c>
      <c r="L958" s="114" t="e">
        <f>IF(revenueReduction&gt;0.3,MAX(IF($B958="Non - avec lien de dépendance",MIN(2258,F958,$D958)*overallRate,MIN(2258,F958)*overallRate),ROUND(MAX(IF($B958="Non - avec lien de dépendance",0,MIN((0.75*F958),1694)),MIN(F958,(0.75*$D958),1694)),2)),IF($B958="Non - avec lien de dépendance",MIN(2258,F958,$D958)*overallRate,MIN(2258,F958)*overallRate))</f>
        <v>#VALUE!</v>
      </c>
    </row>
    <row r="959" spans="7:12" x14ac:dyDescent="0.5">
      <c r="G959" s="56" t="str">
        <f t="shared" si="42"/>
        <v>Effectuez l’étape 1</v>
      </c>
      <c r="H959" s="56" t="str">
        <f t="shared" si="43"/>
        <v>Effectuez l’étape 1</v>
      </c>
      <c r="I959" s="3">
        <f t="shared" si="44"/>
        <v>0</v>
      </c>
      <c r="K959" s="114" t="e">
        <f>IF(revenueReduction&gt;0.3,MAX(IF($B959="Non - avec lien de dépendance",MIN(2258,E959,$D959)*overallRate,MIN(2258,E959)*overallRate),ROUND(MAX(IF($B959="Non - avec lien de dépendance",0,MIN((0.75*E959),1694)),MIN(E959,(0.75*$D959),1694)),2)),IF($B959="Non - avec lien de dépendance",MIN(2258,E959,$D959)*overallRate,MIN(2258,E959)*overallRate))</f>
        <v>#VALUE!</v>
      </c>
      <c r="L959" s="114" t="e">
        <f>IF(revenueReduction&gt;0.3,MAX(IF($B959="Non - avec lien de dépendance",MIN(2258,F959,$D959)*overallRate,MIN(2258,F959)*overallRate),ROUND(MAX(IF($B959="Non - avec lien de dépendance",0,MIN((0.75*F959),1694)),MIN(F959,(0.75*$D959),1694)),2)),IF($B959="Non - avec lien de dépendance",MIN(2258,F959,$D959)*overallRate,MIN(2258,F959)*overallRate))</f>
        <v>#VALUE!</v>
      </c>
    </row>
    <row r="960" spans="7:12" x14ac:dyDescent="0.5">
      <c r="G960" s="56" t="str">
        <f t="shared" si="42"/>
        <v>Effectuez l’étape 1</v>
      </c>
      <c r="H960" s="56" t="str">
        <f t="shared" si="43"/>
        <v>Effectuez l’étape 1</v>
      </c>
      <c r="I960" s="3">
        <f t="shared" si="44"/>
        <v>0</v>
      </c>
      <c r="K960" s="114" t="e">
        <f>IF(revenueReduction&gt;0.3,MAX(IF($B960="Non - avec lien de dépendance",MIN(2258,E960,$D960)*overallRate,MIN(2258,E960)*overallRate),ROUND(MAX(IF($B960="Non - avec lien de dépendance",0,MIN((0.75*E960),1694)),MIN(E960,(0.75*$D960),1694)),2)),IF($B960="Non - avec lien de dépendance",MIN(2258,E960,$D960)*overallRate,MIN(2258,E960)*overallRate))</f>
        <v>#VALUE!</v>
      </c>
      <c r="L960" s="114" t="e">
        <f>IF(revenueReduction&gt;0.3,MAX(IF($B960="Non - avec lien de dépendance",MIN(2258,F960,$D960)*overallRate,MIN(2258,F960)*overallRate),ROUND(MAX(IF($B960="Non - avec lien de dépendance",0,MIN((0.75*F960),1694)),MIN(F960,(0.75*$D960),1694)),2)),IF($B960="Non - avec lien de dépendance",MIN(2258,F960,$D960)*overallRate,MIN(2258,F960)*overallRate))</f>
        <v>#VALUE!</v>
      </c>
    </row>
    <row r="961" spans="7:12" x14ac:dyDescent="0.5">
      <c r="G961" s="56" t="str">
        <f t="shared" si="42"/>
        <v>Effectuez l’étape 1</v>
      </c>
      <c r="H961" s="56" t="str">
        <f t="shared" si="43"/>
        <v>Effectuez l’étape 1</v>
      </c>
      <c r="I961" s="3">
        <f t="shared" si="44"/>
        <v>0</v>
      </c>
      <c r="K961" s="114" t="e">
        <f>IF(revenueReduction&gt;0.3,MAX(IF($B961="Non - avec lien de dépendance",MIN(2258,E961,$D961)*overallRate,MIN(2258,E961)*overallRate),ROUND(MAX(IF($B961="Non - avec lien de dépendance",0,MIN((0.75*E961),1694)),MIN(E961,(0.75*$D961),1694)),2)),IF($B961="Non - avec lien de dépendance",MIN(2258,E961,$D961)*overallRate,MIN(2258,E961)*overallRate))</f>
        <v>#VALUE!</v>
      </c>
      <c r="L961" s="114" t="e">
        <f>IF(revenueReduction&gt;0.3,MAX(IF($B961="Non - avec lien de dépendance",MIN(2258,F961,$D961)*overallRate,MIN(2258,F961)*overallRate),ROUND(MAX(IF($B961="Non - avec lien de dépendance",0,MIN((0.75*F961),1694)),MIN(F961,(0.75*$D961),1694)),2)),IF($B961="Non - avec lien de dépendance",MIN(2258,F961,$D961)*overallRate,MIN(2258,F961)*overallRate))</f>
        <v>#VALUE!</v>
      </c>
    </row>
    <row r="962" spans="7:12" x14ac:dyDescent="0.5">
      <c r="G962" s="56" t="str">
        <f t="shared" si="42"/>
        <v>Effectuez l’étape 1</v>
      </c>
      <c r="H962" s="56" t="str">
        <f t="shared" si="43"/>
        <v>Effectuez l’étape 1</v>
      </c>
      <c r="I962" s="3">
        <f t="shared" si="44"/>
        <v>0</v>
      </c>
      <c r="K962" s="114" t="e">
        <f>IF(revenueReduction&gt;0.3,MAX(IF($B962="Non - avec lien de dépendance",MIN(2258,E962,$D962)*overallRate,MIN(2258,E962)*overallRate),ROUND(MAX(IF($B962="Non - avec lien de dépendance",0,MIN((0.75*E962),1694)),MIN(E962,(0.75*$D962),1694)),2)),IF($B962="Non - avec lien de dépendance",MIN(2258,E962,$D962)*overallRate,MIN(2258,E962)*overallRate))</f>
        <v>#VALUE!</v>
      </c>
      <c r="L962" s="114" t="e">
        <f>IF(revenueReduction&gt;0.3,MAX(IF($B962="Non - avec lien de dépendance",MIN(2258,F962,$D962)*overallRate,MIN(2258,F962)*overallRate),ROUND(MAX(IF($B962="Non - avec lien de dépendance",0,MIN((0.75*F962),1694)),MIN(F962,(0.75*$D962),1694)),2)),IF($B962="Non - avec lien de dépendance",MIN(2258,F962,$D962)*overallRate,MIN(2258,F962)*overallRate))</f>
        <v>#VALUE!</v>
      </c>
    </row>
    <row r="963" spans="7:12" x14ac:dyDescent="0.5">
      <c r="G963" s="56" t="str">
        <f t="shared" si="42"/>
        <v>Effectuez l’étape 1</v>
      </c>
      <c r="H963" s="56" t="str">
        <f t="shared" si="43"/>
        <v>Effectuez l’étape 1</v>
      </c>
      <c r="I963" s="3">
        <f t="shared" si="44"/>
        <v>0</v>
      </c>
      <c r="K963" s="114" t="e">
        <f>IF(revenueReduction&gt;0.3,MAX(IF($B963="Non - avec lien de dépendance",MIN(2258,E963,$D963)*overallRate,MIN(2258,E963)*overallRate),ROUND(MAX(IF($B963="Non - avec lien de dépendance",0,MIN((0.75*E963),1694)),MIN(E963,(0.75*$D963),1694)),2)),IF($B963="Non - avec lien de dépendance",MIN(2258,E963,$D963)*overallRate,MIN(2258,E963)*overallRate))</f>
        <v>#VALUE!</v>
      </c>
      <c r="L963" s="114" t="e">
        <f>IF(revenueReduction&gt;0.3,MAX(IF($B963="Non - avec lien de dépendance",MIN(2258,F963,$D963)*overallRate,MIN(2258,F963)*overallRate),ROUND(MAX(IF($B963="Non - avec lien de dépendance",0,MIN((0.75*F963),1694)),MIN(F963,(0.75*$D963),1694)),2)),IF($B963="Non - avec lien de dépendance",MIN(2258,F963,$D963)*overallRate,MIN(2258,F963)*overallRate))</f>
        <v>#VALUE!</v>
      </c>
    </row>
    <row r="964" spans="7:12" x14ac:dyDescent="0.5">
      <c r="G964" s="56" t="str">
        <f t="shared" si="42"/>
        <v>Effectuez l’étape 1</v>
      </c>
      <c r="H964" s="56" t="str">
        <f t="shared" si="43"/>
        <v>Effectuez l’étape 1</v>
      </c>
      <c r="I964" s="3">
        <f t="shared" si="44"/>
        <v>0</v>
      </c>
      <c r="K964" s="114" t="e">
        <f>IF(revenueReduction&gt;0.3,MAX(IF($B964="Non - avec lien de dépendance",MIN(2258,E964,$D964)*overallRate,MIN(2258,E964)*overallRate),ROUND(MAX(IF($B964="Non - avec lien de dépendance",0,MIN((0.75*E964),1694)),MIN(E964,(0.75*$D964),1694)),2)),IF($B964="Non - avec lien de dépendance",MIN(2258,E964,$D964)*overallRate,MIN(2258,E964)*overallRate))</f>
        <v>#VALUE!</v>
      </c>
      <c r="L964" s="114" t="e">
        <f>IF(revenueReduction&gt;0.3,MAX(IF($B964="Non - avec lien de dépendance",MIN(2258,F964,$D964)*overallRate,MIN(2258,F964)*overallRate),ROUND(MAX(IF($B964="Non - avec lien de dépendance",0,MIN((0.75*F964),1694)),MIN(F964,(0.75*$D964),1694)),2)),IF($B964="Non - avec lien de dépendance",MIN(2258,F964,$D964)*overallRate,MIN(2258,F964)*overallRate))</f>
        <v>#VALUE!</v>
      </c>
    </row>
    <row r="965" spans="7:12" x14ac:dyDescent="0.5">
      <c r="G965" s="56" t="str">
        <f t="shared" si="42"/>
        <v>Effectuez l’étape 1</v>
      </c>
      <c r="H965" s="56" t="str">
        <f t="shared" si="43"/>
        <v>Effectuez l’étape 1</v>
      </c>
      <c r="I965" s="3">
        <f t="shared" si="44"/>
        <v>0</v>
      </c>
      <c r="K965" s="114" t="e">
        <f>IF(revenueReduction&gt;0.3,MAX(IF($B965="Non - avec lien de dépendance",MIN(2258,E965,$D965)*overallRate,MIN(2258,E965)*overallRate),ROUND(MAX(IF($B965="Non - avec lien de dépendance",0,MIN((0.75*E965),1694)),MIN(E965,(0.75*$D965),1694)),2)),IF($B965="Non - avec lien de dépendance",MIN(2258,E965,$D965)*overallRate,MIN(2258,E965)*overallRate))</f>
        <v>#VALUE!</v>
      </c>
      <c r="L965" s="114" t="e">
        <f>IF(revenueReduction&gt;0.3,MAX(IF($B965="Non - avec lien de dépendance",MIN(2258,F965,$D965)*overallRate,MIN(2258,F965)*overallRate),ROUND(MAX(IF($B965="Non - avec lien de dépendance",0,MIN((0.75*F965),1694)),MIN(F965,(0.75*$D965),1694)),2)),IF($B965="Non - avec lien de dépendance",MIN(2258,F965,$D965)*overallRate,MIN(2258,F965)*overallRate))</f>
        <v>#VALUE!</v>
      </c>
    </row>
    <row r="966" spans="7:12" x14ac:dyDescent="0.5">
      <c r="G966" s="56" t="str">
        <f t="shared" ref="G966:G1029" si="4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4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44"/>
        <v>0</v>
      </c>
      <c r="K966" s="114" t="e">
        <f>IF(revenueReduction&gt;0.3,MAX(IF($B966="Non - avec lien de dépendance",MIN(2258,E966,$D966)*overallRate,MIN(2258,E966)*overallRate),ROUND(MAX(IF($B966="Non - avec lien de dépendance",0,MIN((0.75*E966),1694)),MIN(E966,(0.75*$D966),1694)),2)),IF($B966="Non - avec lien de dépendance",MIN(2258,E966,$D966)*overallRate,MIN(2258,E966)*overallRate))</f>
        <v>#VALUE!</v>
      </c>
      <c r="L966" s="114" t="e">
        <f>IF(revenueReduction&gt;0.3,MAX(IF($B966="Non - avec lien de dépendance",MIN(2258,F966,$D966)*overallRate,MIN(2258,F966)*overallRate),ROUND(MAX(IF($B966="Non - avec lien de dépendance",0,MIN((0.75*F966),1694)),MIN(F966,(0.75*$D966),1694)),2)),IF($B966="Non - avec lien de dépendance",MIN(2258,F966,$D966)*overallRate,MIN(2258,F966)*overallRate))</f>
        <v>#VALUE!</v>
      </c>
    </row>
    <row r="967" spans="7:12" x14ac:dyDescent="0.5">
      <c r="G967" s="56" t="str">
        <f t="shared" si="45"/>
        <v>Effectuez l’étape 1</v>
      </c>
      <c r="H967" s="56" t="str">
        <f t="shared" si="46"/>
        <v>Effectuez l’étape 1</v>
      </c>
      <c r="I967" s="3">
        <f t="shared" ref="I967:I1030" si="47">IF(AND(COUNT(B967:F967)&gt;0,OR(COUNT(D967:F967)&lt;&gt;3,ISBLANK(B967))),"Fill out all amounts",SUM(G967:H967))</f>
        <v>0</v>
      </c>
      <c r="K967" s="114" t="e">
        <f>IF(revenueReduction&gt;0.3,MAX(IF($B967="Non - avec lien de dépendance",MIN(2258,E967,$D967)*overallRate,MIN(2258,E967)*overallRate),ROUND(MAX(IF($B967="Non - avec lien de dépendance",0,MIN((0.75*E967),1694)),MIN(E967,(0.75*$D967),1694)),2)),IF($B967="Non - avec lien de dépendance",MIN(2258,E967,$D967)*overallRate,MIN(2258,E967)*overallRate))</f>
        <v>#VALUE!</v>
      </c>
      <c r="L967" s="114" t="e">
        <f>IF(revenueReduction&gt;0.3,MAX(IF($B967="Non - avec lien de dépendance",MIN(2258,F967,$D967)*overallRate,MIN(2258,F967)*overallRate),ROUND(MAX(IF($B967="Non - avec lien de dépendance",0,MIN((0.75*F967),1694)),MIN(F967,(0.75*$D967),1694)),2)),IF($B967="Non - avec lien de dépendance",MIN(2258,F967,$D967)*overallRate,MIN(2258,F967)*overallRate))</f>
        <v>#VALUE!</v>
      </c>
    </row>
    <row r="968" spans="7:12" x14ac:dyDescent="0.5">
      <c r="G968" s="56" t="str">
        <f t="shared" si="45"/>
        <v>Effectuez l’étape 1</v>
      </c>
      <c r="H968" s="56" t="str">
        <f t="shared" si="46"/>
        <v>Effectuez l’étape 1</v>
      </c>
      <c r="I968" s="3">
        <f t="shared" si="47"/>
        <v>0</v>
      </c>
      <c r="K968" s="114" t="e">
        <f>IF(revenueReduction&gt;0.3,MAX(IF($B968="Non - avec lien de dépendance",MIN(2258,E968,$D968)*overallRate,MIN(2258,E968)*overallRate),ROUND(MAX(IF($B968="Non - avec lien de dépendance",0,MIN((0.75*E968),1694)),MIN(E968,(0.75*$D968),1694)),2)),IF($B968="Non - avec lien de dépendance",MIN(2258,E968,$D968)*overallRate,MIN(2258,E968)*overallRate))</f>
        <v>#VALUE!</v>
      </c>
      <c r="L968" s="114" t="e">
        <f>IF(revenueReduction&gt;0.3,MAX(IF($B968="Non - avec lien de dépendance",MIN(2258,F968,$D968)*overallRate,MIN(2258,F968)*overallRate),ROUND(MAX(IF($B968="Non - avec lien de dépendance",0,MIN((0.75*F968),1694)),MIN(F968,(0.75*$D968),1694)),2)),IF($B968="Non - avec lien de dépendance",MIN(2258,F968,$D968)*overallRate,MIN(2258,F968)*overallRate))</f>
        <v>#VALUE!</v>
      </c>
    </row>
    <row r="969" spans="7:12" x14ac:dyDescent="0.5">
      <c r="G969" s="56" t="str">
        <f t="shared" si="45"/>
        <v>Effectuez l’étape 1</v>
      </c>
      <c r="H969" s="56" t="str">
        <f t="shared" si="46"/>
        <v>Effectuez l’étape 1</v>
      </c>
      <c r="I969" s="3">
        <f t="shared" si="47"/>
        <v>0</v>
      </c>
      <c r="K969" s="114" t="e">
        <f>IF(revenueReduction&gt;0.3,MAX(IF($B969="Non - avec lien de dépendance",MIN(2258,E969,$D969)*overallRate,MIN(2258,E969)*overallRate),ROUND(MAX(IF($B969="Non - avec lien de dépendance",0,MIN((0.75*E969),1694)),MIN(E969,(0.75*$D969),1694)),2)),IF($B969="Non - avec lien de dépendance",MIN(2258,E969,$D969)*overallRate,MIN(2258,E969)*overallRate))</f>
        <v>#VALUE!</v>
      </c>
      <c r="L969" s="114" t="e">
        <f>IF(revenueReduction&gt;0.3,MAX(IF($B969="Non - avec lien de dépendance",MIN(2258,F969,$D969)*overallRate,MIN(2258,F969)*overallRate),ROUND(MAX(IF($B969="Non - avec lien de dépendance",0,MIN((0.75*F969),1694)),MIN(F969,(0.75*$D969),1694)),2)),IF($B969="Non - avec lien de dépendance",MIN(2258,F969,$D969)*overallRate,MIN(2258,F969)*overallRate))</f>
        <v>#VALUE!</v>
      </c>
    </row>
    <row r="970" spans="7:12" x14ac:dyDescent="0.5">
      <c r="G970" s="56" t="str">
        <f t="shared" si="45"/>
        <v>Effectuez l’étape 1</v>
      </c>
      <c r="H970" s="56" t="str">
        <f t="shared" si="46"/>
        <v>Effectuez l’étape 1</v>
      </c>
      <c r="I970" s="3">
        <f t="shared" si="47"/>
        <v>0</v>
      </c>
      <c r="K970" s="114" t="e">
        <f>IF(revenueReduction&gt;0.3,MAX(IF($B970="Non - avec lien de dépendance",MIN(2258,E970,$D970)*overallRate,MIN(2258,E970)*overallRate),ROUND(MAX(IF($B970="Non - avec lien de dépendance",0,MIN((0.75*E970),1694)),MIN(E970,(0.75*$D970),1694)),2)),IF($B970="Non - avec lien de dépendance",MIN(2258,E970,$D970)*overallRate,MIN(2258,E970)*overallRate))</f>
        <v>#VALUE!</v>
      </c>
      <c r="L970" s="114" t="e">
        <f>IF(revenueReduction&gt;0.3,MAX(IF($B970="Non - avec lien de dépendance",MIN(2258,F970,$D970)*overallRate,MIN(2258,F970)*overallRate),ROUND(MAX(IF($B970="Non - avec lien de dépendance",0,MIN((0.75*F970),1694)),MIN(F970,(0.75*$D970),1694)),2)),IF($B970="Non - avec lien de dépendance",MIN(2258,F970,$D970)*overallRate,MIN(2258,F970)*overallRate))</f>
        <v>#VALUE!</v>
      </c>
    </row>
    <row r="971" spans="7:12" x14ac:dyDescent="0.5">
      <c r="G971" s="56" t="str">
        <f t="shared" si="45"/>
        <v>Effectuez l’étape 1</v>
      </c>
      <c r="H971" s="56" t="str">
        <f t="shared" si="46"/>
        <v>Effectuez l’étape 1</v>
      </c>
      <c r="I971" s="3">
        <f t="shared" si="47"/>
        <v>0</v>
      </c>
      <c r="K971" s="114" t="e">
        <f>IF(revenueReduction&gt;0.3,MAX(IF($B971="Non - avec lien de dépendance",MIN(2258,E971,$D971)*overallRate,MIN(2258,E971)*overallRate),ROUND(MAX(IF($B971="Non - avec lien de dépendance",0,MIN((0.75*E971),1694)),MIN(E971,(0.75*$D971),1694)),2)),IF($B971="Non - avec lien de dépendance",MIN(2258,E971,$D971)*overallRate,MIN(2258,E971)*overallRate))</f>
        <v>#VALUE!</v>
      </c>
      <c r="L971" s="114" t="e">
        <f>IF(revenueReduction&gt;0.3,MAX(IF($B971="Non - avec lien de dépendance",MIN(2258,F971,$D971)*overallRate,MIN(2258,F971)*overallRate),ROUND(MAX(IF($B971="Non - avec lien de dépendance",0,MIN((0.75*F971),1694)),MIN(F971,(0.75*$D971),1694)),2)),IF($B971="Non - avec lien de dépendance",MIN(2258,F971,$D971)*overallRate,MIN(2258,F971)*overallRate))</f>
        <v>#VALUE!</v>
      </c>
    </row>
    <row r="972" spans="7:12" x14ac:dyDescent="0.5">
      <c r="G972" s="56" t="str">
        <f t="shared" si="45"/>
        <v>Effectuez l’étape 1</v>
      </c>
      <c r="H972" s="56" t="str">
        <f t="shared" si="46"/>
        <v>Effectuez l’étape 1</v>
      </c>
      <c r="I972" s="3">
        <f t="shared" si="47"/>
        <v>0</v>
      </c>
      <c r="K972" s="114" t="e">
        <f>IF(revenueReduction&gt;0.3,MAX(IF($B972="Non - avec lien de dépendance",MIN(2258,E972,$D972)*overallRate,MIN(2258,E972)*overallRate),ROUND(MAX(IF($B972="Non - avec lien de dépendance",0,MIN((0.75*E972),1694)),MIN(E972,(0.75*$D972),1694)),2)),IF($B972="Non - avec lien de dépendance",MIN(2258,E972,$D972)*overallRate,MIN(2258,E972)*overallRate))</f>
        <v>#VALUE!</v>
      </c>
      <c r="L972" s="114" t="e">
        <f>IF(revenueReduction&gt;0.3,MAX(IF($B972="Non - avec lien de dépendance",MIN(2258,F972,$D972)*overallRate,MIN(2258,F972)*overallRate),ROUND(MAX(IF($B972="Non - avec lien de dépendance",0,MIN((0.75*F972),1694)),MIN(F972,(0.75*$D972),1694)),2)),IF($B972="Non - avec lien de dépendance",MIN(2258,F972,$D972)*overallRate,MIN(2258,F972)*overallRate))</f>
        <v>#VALUE!</v>
      </c>
    </row>
    <row r="973" spans="7:12" x14ac:dyDescent="0.5">
      <c r="G973" s="56" t="str">
        <f t="shared" si="45"/>
        <v>Effectuez l’étape 1</v>
      </c>
      <c r="H973" s="56" t="str">
        <f t="shared" si="46"/>
        <v>Effectuez l’étape 1</v>
      </c>
      <c r="I973" s="3">
        <f t="shared" si="47"/>
        <v>0</v>
      </c>
      <c r="K973" s="114" t="e">
        <f>IF(revenueReduction&gt;0.3,MAX(IF($B973="Non - avec lien de dépendance",MIN(2258,E973,$D973)*overallRate,MIN(2258,E973)*overallRate),ROUND(MAX(IF($B973="Non - avec lien de dépendance",0,MIN((0.75*E973),1694)),MIN(E973,(0.75*$D973),1694)),2)),IF($B973="Non - avec lien de dépendance",MIN(2258,E973,$D973)*overallRate,MIN(2258,E973)*overallRate))</f>
        <v>#VALUE!</v>
      </c>
      <c r="L973" s="114" t="e">
        <f>IF(revenueReduction&gt;0.3,MAX(IF($B973="Non - avec lien de dépendance",MIN(2258,F973,$D973)*overallRate,MIN(2258,F973)*overallRate),ROUND(MAX(IF($B973="Non - avec lien de dépendance",0,MIN((0.75*F973),1694)),MIN(F973,(0.75*$D973),1694)),2)),IF($B973="Non - avec lien de dépendance",MIN(2258,F973,$D973)*overallRate,MIN(2258,F973)*overallRate))</f>
        <v>#VALUE!</v>
      </c>
    </row>
    <row r="974" spans="7:12" x14ac:dyDescent="0.5">
      <c r="G974" s="56" t="str">
        <f t="shared" si="45"/>
        <v>Effectuez l’étape 1</v>
      </c>
      <c r="H974" s="56" t="str">
        <f t="shared" si="46"/>
        <v>Effectuez l’étape 1</v>
      </c>
      <c r="I974" s="3">
        <f t="shared" si="47"/>
        <v>0</v>
      </c>
      <c r="K974" s="114" t="e">
        <f>IF(revenueReduction&gt;0.3,MAX(IF($B974="Non - avec lien de dépendance",MIN(2258,E974,$D974)*overallRate,MIN(2258,E974)*overallRate),ROUND(MAX(IF($B974="Non - avec lien de dépendance",0,MIN((0.75*E974),1694)),MIN(E974,(0.75*$D974),1694)),2)),IF($B974="Non - avec lien de dépendance",MIN(2258,E974,$D974)*overallRate,MIN(2258,E974)*overallRate))</f>
        <v>#VALUE!</v>
      </c>
      <c r="L974" s="114" t="e">
        <f>IF(revenueReduction&gt;0.3,MAX(IF($B974="Non - avec lien de dépendance",MIN(2258,F974,$D974)*overallRate,MIN(2258,F974)*overallRate),ROUND(MAX(IF($B974="Non - avec lien de dépendance",0,MIN((0.75*F974),1694)),MIN(F974,(0.75*$D974),1694)),2)),IF($B974="Non - avec lien de dépendance",MIN(2258,F974,$D974)*overallRate,MIN(2258,F974)*overallRate))</f>
        <v>#VALUE!</v>
      </c>
    </row>
    <row r="975" spans="7:12" x14ac:dyDescent="0.5">
      <c r="G975" s="56" t="str">
        <f t="shared" si="45"/>
        <v>Effectuez l’étape 1</v>
      </c>
      <c r="H975" s="56" t="str">
        <f t="shared" si="46"/>
        <v>Effectuez l’étape 1</v>
      </c>
      <c r="I975" s="3">
        <f t="shared" si="47"/>
        <v>0</v>
      </c>
      <c r="K975" s="114" t="e">
        <f>IF(revenueReduction&gt;0.3,MAX(IF($B975="Non - avec lien de dépendance",MIN(2258,E975,$D975)*overallRate,MIN(2258,E975)*overallRate),ROUND(MAX(IF($B975="Non - avec lien de dépendance",0,MIN((0.75*E975),1694)),MIN(E975,(0.75*$D975),1694)),2)),IF($B975="Non - avec lien de dépendance",MIN(2258,E975,$D975)*overallRate,MIN(2258,E975)*overallRate))</f>
        <v>#VALUE!</v>
      </c>
      <c r="L975" s="114" t="e">
        <f>IF(revenueReduction&gt;0.3,MAX(IF($B975="Non - avec lien de dépendance",MIN(2258,F975,$D975)*overallRate,MIN(2258,F975)*overallRate),ROUND(MAX(IF($B975="Non - avec lien de dépendance",0,MIN((0.75*F975),1694)),MIN(F975,(0.75*$D975),1694)),2)),IF($B975="Non - avec lien de dépendance",MIN(2258,F975,$D975)*overallRate,MIN(2258,F975)*overallRate))</f>
        <v>#VALUE!</v>
      </c>
    </row>
    <row r="976" spans="7:12" x14ac:dyDescent="0.5">
      <c r="G976" s="56" t="str">
        <f t="shared" si="45"/>
        <v>Effectuez l’étape 1</v>
      </c>
      <c r="H976" s="56" t="str">
        <f t="shared" si="46"/>
        <v>Effectuez l’étape 1</v>
      </c>
      <c r="I976" s="3">
        <f t="shared" si="47"/>
        <v>0</v>
      </c>
      <c r="K976" s="114" t="e">
        <f>IF(revenueReduction&gt;0.3,MAX(IF($B976="Non - avec lien de dépendance",MIN(2258,E976,$D976)*overallRate,MIN(2258,E976)*overallRate),ROUND(MAX(IF($B976="Non - avec lien de dépendance",0,MIN((0.75*E976),1694)),MIN(E976,(0.75*$D976),1694)),2)),IF($B976="Non - avec lien de dépendance",MIN(2258,E976,$D976)*overallRate,MIN(2258,E976)*overallRate))</f>
        <v>#VALUE!</v>
      </c>
      <c r="L976" s="114" t="e">
        <f>IF(revenueReduction&gt;0.3,MAX(IF($B976="Non - avec lien de dépendance",MIN(2258,F976,$D976)*overallRate,MIN(2258,F976)*overallRate),ROUND(MAX(IF($B976="Non - avec lien de dépendance",0,MIN((0.75*F976),1694)),MIN(F976,(0.75*$D976),1694)),2)),IF($B976="Non - avec lien de dépendance",MIN(2258,F976,$D976)*overallRate,MIN(2258,F976)*overallRate))</f>
        <v>#VALUE!</v>
      </c>
    </row>
    <row r="977" spans="7:12" x14ac:dyDescent="0.5">
      <c r="G977" s="56" t="str">
        <f t="shared" si="45"/>
        <v>Effectuez l’étape 1</v>
      </c>
      <c r="H977" s="56" t="str">
        <f t="shared" si="46"/>
        <v>Effectuez l’étape 1</v>
      </c>
      <c r="I977" s="3">
        <f t="shared" si="47"/>
        <v>0</v>
      </c>
      <c r="K977" s="114" t="e">
        <f>IF(revenueReduction&gt;0.3,MAX(IF($B977="Non - avec lien de dépendance",MIN(2258,E977,$D977)*overallRate,MIN(2258,E977)*overallRate),ROUND(MAX(IF($B977="Non - avec lien de dépendance",0,MIN((0.75*E977),1694)),MIN(E977,(0.75*$D977),1694)),2)),IF($B977="Non - avec lien de dépendance",MIN(2258,E977,$D977)*overallRate,MIN(2258,E977)*overallRate))</f>
        <v>#VALUE!</v>
      </c>
      <c r="L977" s="114" t="e">
        <f>IF(revenueReduction&gt;0.3,MAX(IF($B977="Non - avec lien de dépendance",MIN(2258,F977,$D977)*overallRate,MIN(2258,F977)*overallRate),ROUND(MAX(IF($B977="Non - avec lien de dépendance",0,MIN((0.75*F977),1694)),MIN(F977,(0.75*$D977),1694)),2)),IF($B977="Non - avec lien de dépendance",MIN(2258,F977,$D977)*overallRate,MIN(2258,F977)*overallRate))</f>
        <v>#VALUE!</v>
      </c>
    </row>
    <row r="978" spans="7:12" x14ac:dyDescent="0.5">
      <c r="G978" s="56" t="str">
        <f t="shared" si="45"/>
        <v>Effectuez l’étape 1</v>
      </c>
      <c r="H978" s="56" t="str">
        <f t="shared" si="46"/>
        <v>Effectuez l’étape 1</v>
      </c>
      <c r="I978" s="3">
        <f t="shared" si="47"/>
        <v>0</v>
      </c>
      <c r="K978" s="114" t="e">
        <f>IF(revenueReduction&gt;0.3,MAX(IF($B978="Non - avec lien de dépendance",MIN(2258,E978,$D978)*overallRate,MIN(2258,E978)*overallRate),ROUND(MAX(IF($B978="Non - avec lien de dépendance",0,MIN((0.75*E978),1694)),MIN(E978,(0.75*$D978),1694)),2)),IF($B978="Non - avec lien de dépendance",MIN(2258,E978,$D978)*overallRate,MIN(2258,E978)*overallRate))</f>
        <v>#VALUE!</v>
      </c>
      <c r="L978" s="114" t="e">
        <f>IF(revenueReduction&gt;0.3,MAX(IF($B978="Non - avec lien de dépendance",MIN(2258,F978,$D978)*overallRate,MIN(2258,F978)*overallRate),ROUND(MAX(IF($B978="Non - avec lien de dépendance",0,MIN((0.75*F978),1694)),MIN(F978,(0.75*$D978),1694)),2)),IF($B978="Non - avec lien de dépendance",MIN(2258,F978,$D978)*overallRate,MIN(2258,F978)*overallRate))</f>
        <v>#VALUE!</v>
      </c>
    </row>
    <row r="979" spans="7:12" x14ac:dyDescent="0.5">
      <c r="G979" s="56" t="str">
        <f t="shared" si="45"/>
        <v>Effectuez l’étape 1</v>
      </c>
      <c r="H979" s="56" t="str">
        <f t="shared" si="46"/>
        <v>Effectuez l’étape 1</v>
      </c>
      <c r="I979" s="3">
        <f t="shared" si="47"/>
        <v>0</v>
      </c>
      <c r="K979" s="114" t="e">
        <f>IF(revenueReduction&gt;0.3,MAX(IF($B979="Non - avec lien de dépendance",MIN(2258,E979,$D979)*overallRate,MIN(2258,E979)*overallRate),ROUND(MAX(IF($B979="Non - avec lien de dépendance",0,MIN((0.75*E979),1694)),MIN(E979,(0.75*$D979),1694)),2)),IF($B979="Non - avec lien de dépendance",MIN(2258,E979,$D979)*overallRate,MIN(2258,E979)*overallRate))</f>
        <v>#VALUE!</v>
      </c>
      <c r="L979" s="114" t="e">
        <f>IF(revenueReduction&gt;0.3,MAX(IF($B979="Non - avec lien de dépendance",MIN(2258,F979,$D979)*overallRate,MIN(2258,F979)*overallRate),ROUND(MAX(IF($B979="Non - avec lien de dépendance",0,MIN((0.75*F979),1694)),MIN(F979,(0.75*$D979),1694)),2)),IF($B979="Non - avec lien de dépendance",MIN(2258,F979,$D979)*overallRate,MIN(2258,F979)*overallRate))</f>
        <v>#VALUE!</v>
      </c>
    </row>
    <row r="980" spans="7:12" x14ac:dyDescent="0.5">
      <c r="G980" s="56" t="str">
        <f t="shared" si="45"/>
        <v>Effectuez l’étape 1</v>
      </c>
      <c r="H980" s="56" t="str">
        <f t="shared" si="46"/>
        <v>Effectuez l’étape 1</v>
      </c>
      <c r="I980" s="3">
        <f t="shared" si="47"/>
        <v>0</v>
      </c>
      <c r="K980" s="114" t="e">
        <f>IF(revenueReduction&gt;0.3,MAX(IF($B980="Non - avec lien de dépendance",MIN(2258,E980,$D980)*overallRate,MIN(2258,E980)*overallRate),ROUND(MAX(IF($B980="Non - avec lien de dépendance",0,MIN((0.75*E980),1694)),MIN(E980,(0.75*$D980),1694)),2)),IF($B980="Non - avec lien de dépendance",MIN(2258,E980,$D980)*overallRate,MIN(2258,E980)*overallRate))</f>
        <v>#VALUE!</v>
      </c>
      <c r="L980" s="114" t="e">
        <f>IF(revenueReduction&gt;0.3,MAX(IF($B980="Non - avec lien de dépendance",MIN(2258,F980,$D980)*overallRate,MIN(2258,F980)*overallRate),ROUND(MAX(IF($B980="Non - avec lien de dépendance",0,MIN((0.75*F980),1694)),MIN(F980,(0.75*$D980),1694)),2)),IF($B980="Non - avec lien de dépendance",MIN(2258,F980,$D980)*overallRate,MIN(2258,F980)*overallRate))</f>
        <v>#VALUE!</v>
      </c>
    </row>
    <row r="981" spans="7:12" x14ac:dyDescent="0.5">
      <c r="G981" s="56" t="str">
        <f t="shared" si="45"/>
        <v>Effectuez l’étape 1</v>
      </c>
      <c r="H981" s="56" t="str">
        <f t="shared" si="46"/>
        <v>Effectuez l’étape 1</v>
      </c>
      <c r="I981" s="3">
        <f t="shared" si="47"/>
        <v>0</v>
      </c>
      <c r="K981" s="114" t="e">
        <f>IF(revenueReduction&gt;0.3,MAX(IF($B981="Non - avec lien de dépendance",MIN(2258,E981,$D981)*overallRate,MIN(2258,E981)*overallRate),ROUND(MAX(IF($B981="Non - avec lien de dépendance",0,MIN((0.75*E981),1694)),MIN(E981,(0.75*$D981),1694)),2)),IF($B981="Non - avec lien de dépendance",MIN(2258,E981,$D981)*overallRate,MIN(2258,E981)*overallRate))</f>
        <v>#VALUE!</v>
      </c>
      <c r="L981" s="114" t="e">
        <f>IF(revenueReduction&gt;0.3,MAX(IF($B981="Non - avec lien de dépendance",MIN(2258,F981,$D981)*overallRate,MIN(2258,F981)*overallRate),ROUND(MAX(IF($B981="Non - avec lien de dépendance",0,MIN((0.75*F981),1694)),MIN(F981,(0.75*$D981),1694)),2)),IF($B981="Non - avec lien de dépendance",MIN(2258,F981,$D981)*overallRate,MIN(2258,F981)*overallRate))</f>
        <v>#VALUE!</v>
      </c>
    </row>
    <row r="982" spans="7:12" x14ac:dyDescent="0.5">
      <c r="G982" s="56" t="str">
        <f t="shared" si="45"/>
        <v>Effectuez l’étape 1</v>
      </c>
      <c r="H982" s="56" t="str">
        <f t="shared" si="46"/>
        <v>Effectuez l’étape 1</v>
      </c>
      <c r="I982" s="3">
        <f t="shared" si="47"/>
        <v>0</v>
      </c>
      <c r="K982" s="114" t="e">
        <f>IF(revenueReduction&gt;0.3,MAX(IF($B982="Non - avec lien de dépendance",MIN(2258,E982,$D982)*overallRate,MIN(2258,E982)*overallRate),ROUND(MAX(IF($B982="Non - avec lien de dépendance",0,MIN((0.75*E982),1694)),MIN(E982,(0.75*$D982),1694)),2)),IF($B982="Non - avec lien de dépendance",MIN(2258,E982,$D982)*overallRate,MIN(2258,E982)*overallRate))</f>
        <v>#VALUE!</v>
      </c>
      <c r="L982" s="114" t="e">
        <f>IF(revenueReduction&gt;0.3,MAX(IF($B982="Non - avec lien de dépendance",MIN(2258,F982,$D982)*overallRate,MIN(2258,F982)*overallRate),ROUND(MAX(IF($B982="Non - avec lien de dépendance",0,MIN((0.75*F982),1694)),MIN(F982,(0.75*$D982),1694)),2)),IF($B982="Non - avec lien de dépendance",MIN(2258,F982,$D982)*overallRate,MIN(2258,F982)*overallRate))</f>
        <v>#VALUE!</v>
      </c>
    </row>
    <row r="983" spans="7:12" x14ac:dyDescent="0.5">
      <c r="G983" s="56" t="str">
        <f t="shared" si="45"/>
        <v>Effectuez l’étape 1</v>
      </c>
      <c r="H983" s="56" t="str">
        <f t="shared" si="46"/>
        <v>Effectuez l’étape 1</v>
      </c>
      <c r="I983" s="3">
        <f t="shared" si="47"/>
        <v>0</v>
      </c>
      <c r="K983" s="114" t="e">
        <f>IF(revenueReduction&gt;0.3,MAX(IF($B983="Non - avec lien de dépendance",MIN(2258,E983,$D983)*overallRate,MIN(2258,E983)*overallRate),ROUND(MAX(IF($B983="Non - avec lien de dépendance",0,MIN((0.75*E983),1694)),MIN(E983,(0.75*$D983),1694)),2)),IF($B983="Non - avec lien de dépendance",MIN(2258,E983,$D983)*overallRate,MIN(2258,E983)*overallRate))</f>
        <v>#VALUE!</v>
      </c>
      <c r="L983" s="114" t="e">
        <f>IF(revenueReduction&gt;0.3,MAX(IF($B983="Non - avec lien de dépendance",MIN(2258,F983,$D983)*overallRate,MIN(2258,F983)*overallRate),ROUND(MAX(IF($B983="Non - avec lien de dépendance",0,MIN((0.75*F983),1694)),MIN(F983,(0.75*$D983),1694)),2)),IF($B983="Non - avec lien de dépendance",MIN(2258,F983,$D983)*overallRate,MIN(2258,F983)*overallRate))</f>
        <v>#VALUE!</v>
      </c>
    </row>
    <row r="984" spans="7:12" x14ac:dyDescent="0.5">
      <c r="G984" s="56" t="str">
        <f t="shared" si="45"/>
        <v>Effectuez l’étape 1</v>
      </c>
      <c r="H984" s="56" t="str">
        <f t="shared" si="46"/>
        <v>Effectuez l’étape 1</v>
      </c>
      <c r="I984" s="3">
        <f t="shared" si="47"/>
        <v>0</v>
      </c>
      <c r="K984" s="114" t="e">
        <f>IF(revenueReduction&gt;0.3,MAX(IF($B984="Non - avec lien de dépendance",MIN(2258,E984,$D984)*overallRate,MIN(2258,E984)*overallRate),ROUND(MAX(IF($B984="Non - avec lien de dépendance",0,MIN((0.75*E984),1694)),MIN(E984,(0.75*$D984),1694)),2)),IF($B984="Non - avec lien de dépendance",MIN(2258,E984,$D984)*overallRate,MIN(2258,E984)*overallRate))</f>
        <v>#VALUE!</v>
      </c>
      <c r="L984" s="114" t="e">
        <f>IF(revenueReduction&gt;0.3,MAX(IF($B984="Non - avec lien de dépendance",MIN(2258,F984,$D984)*overallRate,MIN(2258,F984)*overallRate),ROUND(MAX(IF($B984="Non - avec lien de dépendance",0,MIN((0.75*F984),1694)),MIN(F984,(0.75*$D984),1694)),2)),IF($B984="Non - avec lien de dépendance",MIN(2258,F984,$D984)*overallRate,MIN(2258,F984)*overallRate))</f>
        <v>#VALUE!</v>
      </c>
    </row>
    <row r="985" spans="7:12" x14ac:dyDescent="0.5">
      <c r="G985" s="56" t="str">
        <f t="shared" si="45"/>
        <v>Effectuez l’étape 1</v>
      </c>
      <c r="H985" s="56" t="str">
        <f t="shared" si="46"/>
        <v>Effectuez l’étape 1</v>
      </c>
      <c r="I985" s="3">
        <f t="shared" si="47"/>
        <v>0</v>
      </c>
      <c r="K985" s="114" t="e">
        <f>IF(revenueReduction&gt;0.3,MAX(IF($B985="Non - avec lien de dépendance",MIN(2258,E985,$D985)*overallRate,MIN(2258,E985)*overallRate),ROUND(MAX(IF($B985="Non - avec lien de dépendance",0,MIN((0.75*E985),1694)),MIN(E985,(0.75*$D985),1694)),2)),IF($B985="Non - avec lien de dépendance",MIN(2258,E985,$D985)*overallRate,MIN(2258,E985)*overallRate))</f>
        <v>#VALUE!</v>
      </c>
      <c r="L985" s="114" t="e">
        <f>IF(revenueReduction&gt;0.3,MAX(IF($B985="Non - avec lien de dépendance",MIN(2258,F985,$D985)*overallRate,MIN(2258,F985)*overallRate),ROUND(MAX(IF($B985="Non - avec lien de dépendance",0,MIN((0.75*F985),1694)),MIN(F985,(0.75*$D985),1694)),2)),IF($B985="Non - avec lien de dépendance",MIN(2258,F985,$D985)*overallRate,MIN(2258,F985)*overallRate))</f>
        <v>#VALUE!</v>
      </c>
    </row>
    <row r="986" spans="7:12" x14ac:dyDescent="0.5">
      <c r="G986" s="56" t="str">
        <f t="shared" si="45"/>
        <v>Effectuez l’étape 1</v>
      </c>
      <c r="H986" s="56" t="str">
        <f t="shared" si="46"/>
        <v>Effectuez l’étape 1</v>
      </c>
      <c r="I986" s="3">
        <f t="shared" si="47"/>
        <v>0</v>
      </c>
      <c r="K986" s="114" t="e">
        <f>IF(revenueReduction&gt;0.3,MAX(IF($B986="Non - avec lien de dépendance",MIN(2258,E986,$D986)*overallRate,MIN(2258,E986)*overallRate),ROUND(MAX(IF($B986="Non - avec lien de dépendance",0,MIN((0.75*E986),1694)),MIN(E986,(0.75*$D986),1694)),2)),IF($B986="Non - avec lien de dépendance",MIN(2258,E986,$D986)*overallRate,MIN(2258,E986)*overallRate))</f>
        <v>#VALUE!</v>
      </c>
      <c r="L986" s="114" t="e">
        <f>IF(revenueReduction&gt;0.3,MAX(IF($B986="Non - avec lien de dépendance",MIN(2258,F986,$D986)*overallRate,MIN(2258,F986)*overallRate),ROUND(MAX(IF($B986="Non - avec lien de dépendance",0,MIN((0.75*F986),1694)),MIN(F986,(0.75*$D986),1694)),2)),IF($B986="Non - avec lien de dépendance",MIN(2258,F986,$D986)*overallRate,MIN(2258,F986)*overallRate))</f>
        <v>#VALUE!</v>
      </c>
    </row>
    <row r="987" spans="7:12" x14ac:dyDescent="0.5">
      <c r="G987" s="56" t="str">
        <f t="shared" si="45"/>
        <v>Effectuez l’étape 1</v>
      </c>
      <c r="H987" s="56" t="str">
        <f t="shared" si="46"/>
        <v>Effectuez l’étape 1</v>
      </c>
      <c r="I987" s="3">
        <f t="shared" si="47"/>
        <v>0</v>
      </c>
      <c r="K987" s="114" t="e">
        <f>IF(revenueReduction&gt;0.3,MAX(IF($B987="Non - avec lien de dépendance",MIN(2258,E987,$D987)*overallRate,MIN(2258,E987)*overallRate),ROUND(MAX(IF($B987="Non - avec lien de dépendance",0,MIN((0.75*E987),1694)),MIN(E987,(0.75*$D987),1694)),2)),IF($B987="Non - avec lien de dépendance",MIN(2258,E987,$D987)*overallRate,MIN(2258,E987)*overallRate))</f>
        <v>#VALUE!</v>
      </c>
      <c r="L987" s="114" t="e">
        <f>IF(revenueReduction&gt;0.3,MAX(IF($B987="Non - avec lien de dépendance",MIN(2258,F987,$D987)*overallRate,MIN(2258,F987)*overallRate),ROUND(MAX(IF($B987="Non - avec lien de dépendance",0,MIN((0.75*F987),1694)),MIN(F987,(0.75*$D987),1694)),2)),IF($B987="Non - avec lien de dépendance",MIN(2258,F987,$D987)*overallRate,MIN(2258,F987)*overallRate))</f>
        <v>#VALUE!</v>
      </c>
    </row>
    <row r="988" spans="7:12" x14ac:dyDescent="0.5">
      <c r="G988" s="56" t="str">
        <f t="shared" si="45"/>
        <v>Effectuez l’étape 1</v>
      </c>
      <c r="H988" s="56" t="str">
        <f t="shared" si="46"/>
        <v>Effectuez l’étape 1</v>
      </c>
      <c r="I988" s="3">
        <f t="shared" si="47"/>
        <v>0</v>
      </c>
      <c r="K988" s="114" t="e">
        <f>IF(revenueReduction&gt;0.3,MAX(IF($B988="Non - avec lien de dépendance",MIN(2258,E988,$D988)*overallRate,MIN(2258,E988)*overallRate),ROUND(MAX(IF($B988="Non - avec lien de dépendance",0,MIN((0.75*E988),1694)),MIN(E988,(0.75*$D988),1694)),2)),IF($B988="Non - avec lien de dépendance",MIN(2258,E988,$D988)*overallRate,MIN(2258,E988)*overallRate))</f>
        <v>#VALUE!</v>
      </c>
      <c r="L988" s="114" t="e">
        <f>IF(revenueReduction&gt;0.3,MAX(IF($B988="Non - avec lien de dépendance",MIN(2258,F988,$D988)*overallRate,MIN(2258,F988)*overallRate),ROUND(MAX(IF($B988="Non - avec lien de dépendance",0,MIN((0.75*F988),1694)),MIN(F988,(0.75*$D988),1694)),2)),IF($B988="Non - avec lien de dépendance",MIN(2258,F988,$D988)*overallRate,MIN(2258,F988)*overallRate))</f>
        <v>#VALUE!</v>
      </c>
    </row>
    <row r="989" spans="7:12" x14ac:dyDescent="0.5">
      <c r="G989" s="56" t="str">
        <f t="shared" si="45"/>
        <v>Effectuez l’étape 1</v>
      </c>
      <c r="H989" s="56" t="str">
        <f t="shared" si="46"/>
        <v>Effectuez l’étape 1</v>
      </c>
      <c r="I989" s="3">
        <f t="shared" si="47"/>
        <v>0</v>
      </c>
      <c r="K989" s="114" t="e">
        <f>IF(revenueReduction&gt;0.3,MAX(IF($B989="Non - avec lien de dépendance",MIN(2258,E989,$D989)*overallRate,MIN(2258,E989)*overallRate),ROUND(MAX(IF($B989="Non - avec lien de dépendance",0,MIN((0.75*E989),1694)),MIN(E989,(0.75*$D989),1694)),2)),IF($B989="Non - avec lien de dépendance",MIN(2258,E989,$D989)*overallRate,MIN(2258,E989)*overallRate))</f>
        <v>#VALUE!</v>
      </c>
      <c r="L989" s="114" t="e">
        <f>IF(revenueReduction&gt;0.3,MAX(IF($B989="Non - avec lien de dépendance",MIN(2258,F989,$D989)*overallRate,MIN(2258,F989)*overallRate),ROUND(MAX(IF($B989="Non - avec lien de dépendance",0,MIN((0.75*F989),1694)),MIN(F989,(0.75*$D989),1694)),2)),IF($B989="Non - avec lien de dépendance",MIN(2258,F989,$D989)*overallRate,MIN(2258,F989)*overallRate))</f>
        <v>#VALUE!</v>
      </c>
    </row>
    <row r="990" spans="7:12" x14ac:dyDescent="0.5">
      <c r="G990" s="56" t="str">
        <f t="shared" si="45"/>
        <v>Effectuez l’étape 1</v>
      </c>
      <c r="H990" s="56" t="str">
        <f t="shared" si="46"/>
        <v>Effectuez l’étape 1</v>
      </c>
      <c r="I990" s="3">
        <f t="shared" si="47"/>
        <v>0</v>
      </c>
      <c r="K990" s="114" t="e">
        <f>IF(revenueReduction&gt;0.3,MAX(IF($B990="Non - avec lien de dépendance",MIN(2258,E990,$D990)*overallRate,MIN(2258,E990)*overallRate),ROUND(MAX(IF($B990="Non - avec lien de dépendance",0,MIN((0.75*E990),1694)),MIN(E990,(0.75*$D990),1694)),2)),IF($B990="Non - avec lien de dépendance",MIN(2258,E990,$D990)*overallRate,MIN(2258,E990)*overallRate))</f>
        <v>#VALUE!</v>
      </c>
      <c r="L990" s="114" t="e">
        <f>IF(revenueReduction&gt;0.3,MAX(IF($B990="Non - avec lien de dépendance",MIN(2258,F990,$D990)*overallRate,MIN(2258,F990)*overallRate),ROUND(MAX(IF($B990="Non - avec lien de dépendance",0,MIN((0.75*F990),1694)),MIN(F990,(0.75*$D990),1694)),2)),IF($B990="Non - avec lien de dépendance",MIN(2258,F990,$D990)*overallRate,MIN(2258,F990)*overallRate))</f>
        <v>#VALUE!</v>
      </c>
    </row>
    <row r="991" spans="7:12" x14ac:dyDescent="0.5">
      <c r="G991" s="56" t="str">
        <f t="shared" si="45"/>
        <v>Effectuez l’étape 1</v>
      </c>
      <c r="H991" s="56" t="str">
        <f t="shared" si="46"/>
        <v>Effectuez l’étape 1</v>
      </c>
      <c r="I991" s="3">
        <f t="shared" si="47"/>
        <v>0</v>
      </c>
      <c r="K991" s="114" t="e">
        <f>IF(revenueReduction&gt;0.3,MAX(IF($B991="Non - avec lien de dépendance",MIN(2258,E991,$D991)*overallRate,MIN(2258,E991)*overallRate),ROUND(MAX(IF($B991="Non - avec lien de dépendance",0,MIN((0.75*E991),1694)),MIN(E991,(0.75*$D991),1694)),2)),IF($B991="Non - avec lien de dépendance",MIN(2258,E991,$D991)*overallRate,MIN(2258,E991)*overallRate))</f>
        <v>#VALUE!</v>
      </c>
      <c r="L991" s="114" t="e">
        <f>IF(revenueReduction&gt;0.3,MAX(IF($B991="Non - avec lien de dépendance",MIN(2258,F991,$D991)*overallRate,MIN(2258,F991)*overallRate),ROUND(MAX(IF($B991="Non - avec lien de dépendance",0,MIN((0.75*F991),1694)),MIN(F991,(0.75*$D991),1694)),2)),IF($B991="Non - avec lien de dépendance",MIN(2258,F991,$D991)*overallRate,MIN(2258,F991)*overallRate))</f>
        <v>#VALUE!</v>
      </c>
    </row>
    <row r="992" spans="7:12" x14ac:dyDescent="0.5">
      <c r="G992" s="56" t="str">
        <f t="shared" si="45"/>
        <v>Effectuez l’étape 1</v>
      </c>
      <c r="H992" s="56" t="str">
        <f t="shared" si="46"/>
        <v>Effectuez l’étape 1</v>
      </c>
      <c r="I992" s="3">
        <f t="shared" si="47"/>
        <v>0</v>
      </c>
      <c r="K992" s="114" t="e">
        <f>IF(revenueReduction&gt;0.3,MAX(IF($B992="Non - avec lien de dépendance",MIN(2258,E992,$D992)*overallRate,MIN(2258,E992)*overallRate),ROUND(MAX(IF($B992="Non - avec lien de dépendance",0,MIN((0.75*E992),1694)),MIN(E992,(0.75*$D992),1694)),2)),IF($B992="Non - avec lien de dépendance",MIN(2258,E992,$D992)*overallRate,MIN(2258,E992)*overallRate))</f>
        <v>#VALUE!</v>
      </c>
      <c r="L992" s="114" t="e">
        <f>IF(revenueReduction&gt;0.3,MAX(IF($B992="Non - avec lien de dépendance",MIN(2258,F992,$D992)*overallRate,MIN(2258,F992)*overallRate),ROUND(MAX(IF($B992="Non - avec lien de dépendance",0,MIN((0.75*F992),1694)),MIN(F992,(0.75*$D992),1694)),2)),IF($B992="Non - avec lien de dépendance",MIN(2258,F992,$D992)*overallRate,MIN(2258,F992)*overallRate))</f>
        <v>#VALUE!</v>
      </c>
    </row>
    <row r="993" spans="7:12" x14ac:dyDescent="0.5">
      <c r="G993" s="56" t="str">
        <f t="shared" si="45"/>
        <v>Effectuez l’étape 1</v>
      </c>
      <c r="H993" s="56" t="str">
        <f t="shared" si="46"/>
        <v>Effectuez l’étape 1</v>
      </c>
      <c r="I993" s="3">
        <f t="shared" si="47"/>
        <v>0</v>
      </c>
      <c r="K993" s="114" t="e">
        <f>IF(revenueReduction&gt;0.3,MAX(IF($B993="Non - avec lien de dépendance",MIN(2258,E993,$D993)*overallRate,MIN(2258,E993)*overallRate),ROUND(MAX(IF($B993="Non - avec lien de dépendance",0,MIN((0.75*E993),1694)),MIN(E993,(0.75*$D993),1694)),2)),IF($B993="Non - avec lien de dépendance",MIN(2258,E993,$D993)*overallRate,MIN(2258,E993)*overallRate))</f>
        <v>#VALUE!</v>
      </c>
      <c r="L993" s="114" t="e">
        <f>IF(revenueReduction&gt;0.3,MAX(IF($B993="Non - avec lien de dépendance",MIN(2258,F993,$D993)*overallRate,MIN(2258,F993)*overallRate),ROUND(MAX(IF($B993="Non - avec lien de dépendance",0,MIN((0.75*F993),1694)),MIN(F993,(0.75*$D993),1694)),2)),IF($B993="Non - avec lien de dépendance",MIN(2258,F993,$D993)*overallRate,MIN(2258,F993)*overallRate))</f>
        <v>#VALUE!</v>
      </c>
    </row>
    <row r="994" spans="7:12" x14ac:dyDescent="0.5">
      <c r="G994" s="56" t="str">
        <f t="shared" si="45"/>
        <v>Effectuez l’étape 1</v>
      </c>
      <c r="H994" s="56" t="str">
        <f t="shared" si="46"/>
        <v>Effectuez l’étape 1</v>
      </c>
      <c r="I994" s="3">
        <f t="shared" si="47"/>
        <v>0</v>
      </c>
      <c r="K994" s="114" t="e">
        <f>IF(revenueReduction&gt;0.3,MAX(IF($B994="Non - avec lien de dépendance",MIN(2258,E994,$D994)*overallRate,MIN(2258,E994)*overallRate),ROUND(MAX(IF($B994="Non - avec lien de dépendance",0,MIN((0.75*E994),1694)),MIN(E994,(0.75*$D994),1694)),2)),IF($B994="Non - avec lien de dépendance",MIN(2258,E994,$D994)*overallRate,MIN(2258,E994)*overallRate))</f>
        <v>#VALUE!</v>
      </c>
      <c r="L994" s="114" t="e">
        <f>IF(revenueReduction&gt;0.3,MAX(IF($B994="Non - avec lien de dépendance",MIN(2258,F994,$D994)*overallRate,MIN(2258,F994)*overallRate),ROUND(MAX(IF($B994="Non - avec lien de dépendance",0,MIN((0.75*F994),1694)),MIN(F994,(0.75*$D994),1694)),2)),IF($B994="Non - avec lien de dépendance",MIN(2258,F994,$D994)*overallRate,MIN(2258,F994)*overallRate))</f>
        <v>#VALUE!</v>
      </c>
    </row>
    <row r="995" spans="7:12" x14ac:dyDescent="0.5">
      <c r="G995" s="56" t="str">
        <f t="shared" si="45"/>
        <v>Effectuez l’étape 1</v>
      </c>
      <c r="H995" s="56" t="str">
        <f t="shared" si="46"/>
        <v>Effectuez l’étape 1</v>
      </c>
      <c r="I995" s="3">
        <f t="shared" si="47"/>
        <v>0</v>
      </c>
      <c r="K995" s="114" t="e">
        <f>IF(revenueReduction&gt;0.3,MAX(IF($B995="Non - avec lien de dépendance",MIN(2258,E995,$D995)*overallRate,MIN(2258,E995)*overallRate),ROUND(MAX(IF($B995="Non - avec lien de dépendance",0,MIN((0.75*E995),1694)),MIN(E995,(0.75*$D995),1694)),2)),IF($B995="Non - avec lien de dépendance",MIN(2258,E995,$D995)*overallRate,MIN(2258,E995)*overallRate))</f>
        <v>#VALUE!</v>
      </c>
      <c r="L995" s="114" t="e">
        <f>IF(revenueReduction&gt;0.3,MAX(IF($B995="Non - avec lien de dépendance",MIN(2258,F995,$D995)*overallRate,MIN(2258,F995)*overallRate),ROUND(MAX(IF($B995="Non - avec lien de dépendance",0,MIN((0.75*F995),1694)),MIN(F995,(0.75*$D995),1694)),2)),IF($B995="Non - avec lien de dépendance",MIN(2258,F995,$D995)*overallRate,MIN(2258,F995)*overallRate))</f>
        <v>#VALUE!</v>
      </c>
    </row>
    <row r="996" spans="7:12" x14ac:dyDescent="0.5">
      <c r="G996" s="56" t="str">
        <f t="shared" si="45"/>
        <v>Effectuez l’étape 1</v>
      </c>
      <c r="H996" s="56" t="str">
        <f t="shared" si="46"/>
        <v>Effectuez l’étape 1</v>
      </c>
      <c r="I996" s="3">
        <f t="shared" si="47"/>
        <v>0</v>
      </c>
      <c r="K996" s="114" t="e">
        <f>IF(revenueReduction&gt;0.3,MAX(IF($B996="Non - avec lien de dépendance",MIN(2258,E996,$D996)*overallRate,MIN(2258,E996)*overallRate),ROUND(MAX(IF($B996="Non - avec lien de dépendance",0,MIN((0.75*E996),1694)),MIN(E996,(0.75*$D996),1694)),2)),IF($B996="Non - avec lien de dépendance",MIN(2258,E996,$D996)*overallRate,MIN(2258,E996)*overallRate))</f>
        <v>#VALUE!</v>
      </c>
      <c r="L996" s="114" t="e">
        <f>IF(revenueReduction&gt;0.3,MAX(IF($B996="Non - avec lien de dépendance",MIN(2258,F996,$D996)*overallRate,MIN(2258,F996)*overallRate),ROUND(MAX(IF($B996="Non - avec lien de dépendance",0,MIN((0.75*F996),1694)),MIN(F996,(0.75*$D996),1694)),2)),IF($B996="Non - avec lien de dépendance",MIN(2258,F996,$D996)*overallRate,MIN(2258,F996)*overallRate))</f>
        <v>#VALUE!</v>
      </c>
    </row>
    <row r="997" spans="7:12" x14ac:dyDescent="0.5">
      <c r="G997" s="56" t="str">
        <f t="shared" si="45"/>
        <v>Effectuez l’étape 1</v>
      </c>
      <c r="H997" s="56" t="str">
        <f t="shared" si="46"/>
        <v>Effectuez l’étape 1</v>
      </c>
      <c r="I997" s="3">
        <f t="shared" si="47"/>
        <v>0</v>
      </c>
      <c r="K997" s="114" t="e">
        <f>IF(revenueReduction&gt;0.3,MAX(IF($B997="Non - avec lien de dépendance",MIN(2258,E997,$D997)*overallRate,MIN(2258,E997)*overallRate),ROUND(MAX(IF($B997="Non - avec lien de dépendance",0,MIN((0.75*E997),1694)),MIN(E997,(0.75*$D997),1694)),2)),IF($B997="Non - avec lien de dépendance",MIN(2258,E997,$D997)*overallRate,MIN(2258,E997)*overallRate))</f>
        <v>#VALUE!</v>
      </c>
      <c r="L997" s="114" t="e">
        <f>IF(revenueReduction&gt;0.3,MAX(IF($B997="Non - avec lien de dépendance",MIN(2258,F997,$D997)*overallRate,MIN(2258,F997)*overallRate),ROUND(MAX(IF($B997="Non - avec lien de dépendance",0,MIN((0.75*F997),1694)),MIN(F997,(0.75*$D997),1694)),2)),IF($B997="Non - avec lien de dépendance",MIN(2258,F997,$D997)*overallRate,MIN(2258,F997)*overallRate))</f>
        <v>#VALUE!</v>
      </c>
    </row>
    <row r="998" spans="7:12" x14ac:dyDescent="0.5">
      <c r="G998" s="56" t="str">
        <f t="shared" si="45"/>
        <v>Effectuez l’étape 1</v>
      </c>
      <c r="H998" s="56" t="str">
        <f t="shared" si="46"/>
        <v>Effectuez l’étape 1</v>
      </c>
      <c r="I998" s="3">
        <f t="shared" si="47"/>
        <v>0</v>
      </c>
      <c r="K998" s="114" t="e">
        <f>IF(revenueReduction&gt;0.3,MAX(IF($B998="Non - avec lien de dépendance",MIN(2258,E998,$D998)*overallRate,MIN(2258,E998)*overallRate),ROUND(MAX(IF($B998="Non - avec lien de dépendance",0,MIN((0.75*E998),1694)),MIN(E998,(0.75*$D998),1694)),2)),IF($B998="Non - avec lien de dépendance",MIN(2258,E998,$D998)*overallRate,MIN(2258,E998)*overallRate))</f>
        <v>#VALUE!</v>
      </c>
      <c r="L998" s="114" t="e">
        <f>IF(revenueReduction&gt;0.3,MAX(IF($B998="Non - avec lien de dépendance",MIN(2258,F998,$D998)*overallRate,MIN(2258,F998)*overallRate),ROUND(MAX(IF($B998="Non - avec lien de dépendance",0,MIN((0.75*F998),1694)),MIN(F998,(0.75*$D998),1694)),2)),IF($B998="Non - avec lien de dépendance",MIN(2258,F998,$D998)*overallRate,MIN(2258,F998)*overallRate))</f>
        <v>#VALUE!</v>
      </c>
    </row>
    <row r="999" spans="7:12" x14ac:dyDescent="0.5">
      <c r="G999" s="56" t="str">
        <f t="shared" si="45"/>
        <v>Effectuez l’étape 1</v>
      </c>
      <c r="H999" s="56" t="str">
        <f t="shared" si="46"/>
        <v>Effectuez l’étape 1</v>
      </c>
      <c r="I999" s="3">
        <f t="shared" si="47"/>
        <v>0</v>
      </c>
      <c r="K999" s="114" t="e">
        <f>IF(revenueReduction&gt;0.3,MAX(IF($B999="Non - avec lien de dépendance",MIN(2258,E999,$D999)*overallRate,MIN(2258,E999)*overallRate),ROUND(MAX(IF($B999="Non - avec lien de dépendance",0,MIN((0.75*E999),1694)),MIN(E999,(0.75*$D999),1694)),2)),IF($B999="Non - avec lien de dépendance",MIN(2258,E999,$D999)*overallRate,MIN(2258,E999)*overallRate))</f>
        <v>#VALUE!</v>
      </c>
      <c r="L999" s="114" t="e">
        <f>IF(revenueReduction&gt;0.3,MAX(IF($B999="Non - avec lien de dépendance",MIN(2258,F999,$D999)*overallRate,MIN(2258,F999)*overallRate),ROUND(MAX(IF($B999="Non - avec lien de dépendance",0,MIN((0.75*F999),1694)),MIN(F999,(0.75*$D999),1694)),2)),IF($B999="Non - avec lien de dépendance",MIN(2258,F999,$D999)*overallRate,MIN(2258,F999)*overallRate))</f>
        <v>#VALUE!</v>
      </c>
    </row>
    <row r="1000" spans="7:12" x14ac:dyDescent="0.5">
      <c r="G1000" s="56" t="str">
        <f t="shared" si="45"/>
        <v>Effectuez l’étape 1</v>
      </c>
      <c r="H1000" s="56" t="str">
        <f t="shared" si="46"/>
        <v>Effectuez l’étape 1</v>
      </c>
      <c r="I1000" s="3">
        <f t="shared" si="47"/>
        <v>0</v>
      </c>
      <c r="K1000" s="114" t="e">
        <f>IF(revenueReduction&gt;0.3,MAX(IF($B1000="Non - avec lien de dépendance",MIN(2258,E1000,$D1000)*overallRate,MIN(2258,E1000)*overallRate),ROUND(MAX(IF($B1000="Non - avec lien de dépendance",0,MIN((0.75*E1000),1694)),MIN(E1000,(0.75*$D1000),1694)),2)),IF($B1000="Non - avec lien de dépendance",MIN(2258,E1000,$D1000)*overallRate,MIN(2258,E1000)*overallRate))</f>
        <v>#VALUE!</v>
      </c>
      <c r="L1000" s="114" t="e">
        <f>IF(revenueReduction&gt;0.3,MAX(IF($B1000="Non - avec lien de dépendance",MIN(2258,F1000,$D1000)*overallRate,MIN(2258,F1000)*overallRate),ROUND(MAX(IF($B1000="Non - avec lien de dépendance",0,MIN((0.75*F1000),1694)),MIN(F1000,(0.75*$D1000),1694)),2)),IF($B1000="Non - avec lien de dépendance",MIN(2258,F1000,$D1000)*overallRate,MIN(2258,F1000)*overallRate))</f>
        <v>#VALUE!</v>
      </c>
    </row>
    <row r="1001" spans="7:12" x14ac:dyDescent="0.5">
      <c r="G1001" s="56" t="str">
        <f t="shared" si="45"/>
        <v>Effectuez l’étape 1</v>
      </c>
      <c r="H1001" s="56" t="str">
        <f t="shared" si="46"/>
        <v>Effectuez l’étape 1</v>
      </c>
      <c r="I1001" s="3">
        <f t="shared" si="47"/>
        <v>0</v>
      </c>
      <c r="K1001" s="114" t="e">
        <f>IF(revenueReduction&gt;0.3,MAX(IF($B1001="Non - avec lien de dépendance",MIN(2258,E1001,$D1001)*overallRate,MIN(2258,E1001)*overallRate),ROUND(MAX(IF($B1001="Non - avec lien de dépendance",0,MIN((0.75*E1001),1694)),MIN(E1001,(0.75*$D1001),1694)),2)),IF($B1001="Non - avec lien de dépendance",MIN(2258,E1001,$D1001)*overallRate,MIN(2258,E1001)*overallRate))</f>
        <v>#VALUE!</v>
      </c>
      <c r="L1001" s="114" t="e">
        <f>IF(revenueReduction&gt;0.3,MAX(IF($B1001="Non - avec lien de dépendance",MIN(2258,F1001,$D1001)*overallRate,MIN(2258,F1001)*overallRate),ROUND(MAX(IF($B1001="Non - avec lien de dépendance",0,MIN((0.75*F1001),1694)),MIN(F1001,(0.75*$D1001),1694)),2)),IF($B1001="Non - avec lien de dépendance",MIN(2258,F1001,$D1001)*overallRate,MIN(2258,F1001)*overallRate))</f>
        <v>#VALUE!</v>
      </c>
    </row>
    <row r="1002" spans="7:12" x14ac:dyDescent="0.5">
      <c r="G1002" s="56" t="str">
        <f t="shared" si="45"/>
        <v>Effectuez l’étape 1</v>
      </c>
      <c r="H1002" s="56" t="str">
        <f t="shared" si="46"/>
        <v>Effectuez l’étape 1</v>
      </c>
      <c r="I1002" s="3">
        <f t="shared" si="47"/>
        <v>0</v>
      </c>
      <c r="K1002" s="114" t="e">
        <f>IF(revenueReduction&gt;0.3,MAX(IF($B1002="Non - avec lien de dépendance",MIN(2258,E1002,$D1002)*overallRate,MIN(2258,E1002)*overallRate),ROUND(MAX(IF($B1002="Non - avec lien de dépendance",0,MIN((0.75*E1002),1694)),MIN(E1002,(0.75*$D1002),1694)),2)),IF($B1002="Non - avec lien de dépendance",MIN(2258,E1002,$D1002)*overallRate,MIN(2258,E1002)*overallRate))</f>
        <v>#VALUE!</v>
      </c>
      <c r="L1002" s="114" t="e">
        <f>IF(revenueReduction&gt;0.3,MAX(IF($B1002="Non - avec lien de dépendance",MIN(2258,F1002,$D1002)*overallRate,MIN(2258,F1002)*overallRate),ROUND(MAX(IF($B1002="Non - avec lien de dépendance",0,MIN((0.75*F1002),1694)),MIN(F1002,(0.75*$D1002),1694)),2)),IF($B1002="Non - avec lien de dépendance",MIN(2258,F1002,$D1002)*overallRate,MIN(2258,F1002)*overallRate))</f>
        <v>#VALUE!</v>
      </c>
    </row>
    <row r="1003" spans="7:12" x14ac:dyDescent="0.5">
      <c r="G1003" s="56" t="str">
        <f t="shared" si="45"/>
        <v>Effectuez l’étape 1</v>
      </c>
      <c r="H1003" s="56" t="str">
        <f t="shared" si="46"/>
        <v>Effectuez l’étape 1</v>
      </c>
      <c r="I1003" s="3">
        <f t="shared" si="47"/>
        <v>0</v>
      </c>
      <c r="K1003" s="114" t="e">
        <f>IF(revenueReduction&gt;0.3,MAX(IF($B1003="Non - avec lien de dépendance",MIN(2258,E1003,$D1003)*overallRate,MIN(2258,E1003)*overallRate),ROUND(MAX(IF($B1003="Non - avec lien de dépendance",0,MIN((0.75*E1003),1694)),MIN(E1003,(0.75*$D1003),1694)),2)),IF($B1003="Non - avec lien de dépendance",MIN(2258,E1003,$D1003)*overallRate,MIN(2258,E1003)*overallRate))</f>
        <v>#VALUE!</v>
      </c>
      <c r="L1003" s="114" t="e">
        <f>IF(revenueReduction&gt;0.3,MAX(IF($B1003="Non - avec lien de dépendance",MIN(2258,F1003,$D1003)*overallRate,MIN(2258,F1003)*overallRate),ROUND(MAX(IF($B1003="Non - avec lien de dépendance",0,MIN((0.75*F1003),1694)),MIN(F1003,(0.75*$D1003),1694)),2)),IF($B1003="Non - avec lien de dépendance",MIN(2258,F1003,$D1003)*overallRate,MIN(2258,F1003)*overallRate))</f>
        <v>#VALUE!</v>
      </c>
    </row>
    <row r="1004" spans="7:12" x14ac:dyDescent="0.5">
      <c r="G1004" s="56" t="str">
        <f t="shared" si="45"/>
        <v>Effectuez l’étape 1</v>
      </c>
      <c r="H1004" s="56" t="str">
        <f t="shared" si="46"/>
        <v>Effectuez l’étape 1</v>
      </c>
      <c r="I1004" s="3">
        <f t="shared" si="47"/>
        <v>0</v>
      </c>
      <c r="K1004" s="114" t="e">
        <f>IF(revenueReduction&gt;0.3,MAX(IF($B1004="Non - avec lien de dépendance",MIN(2258,E1004,$D1004)*overallRate,MIN(2258,E1004)*overallRate),ROUND(MAX(IF($B1004="Non - avec lien de dépendance",0,MIN((0.75*E1004),1694)),MIN(E1004,(0.75*$D1004),1694)),2)),IF($B1004="Non - avec lien de dépendance",MIN(2258,E1004,$D1004)*overallRate,MIN(2258,E1004)*overallRate))</f>
        <v>#VALUE!</v>
      </c>
      <c r="L1004" s="114" t="e">
        <f>IF(revenueReduction&gt;0.3,MAX(IF($B1004="Non - avec lien de dépendance",MIN(2258,F1004,$D1004)*overallRate,MIN(2258,F1004)*overallRate),ROUND(MAX(IF($B1004="Non - avec lien de dépendance",0,MIN((0.75*F1004),1694)),MIN(F1004,(0.75*$D1004),1694)),2)),IF($B1004="Non - avec lien de dépendance",MIN(2258,F1004,$D1004)*overallRate,MIN(2258,F1004)*overallRate))</f>
        <v>#VALUE!</v>
      </c>
    </row>
    <row r="1005" spans="7:12" x14ac:dyDescent="0.5">
      <c r="G1005" s="56" t="str">
        <f t="shared" si="45"/>
        <v>Effectuez l’étape 1</v>
      </c>
      <c r="H1005" s="56" t="str">
        <f t="shared" si="46"/>
        <v>Effectuez l’étape 1</v>
      </c>
      <c r="I1005" s="3">
        <f t="shared" si="47"/>
        <v>0</v>
      </c>
      <c r="K1005" s="114" t="e">
        <f>IF(revenueReduction&gt;0.3,MAX(IF($B1005="Non - avec lien de dépendance",MIN(2258,E1005,$D1005)*overallRate,MIN(2258,E1005)*overallRate),ROUND(MAX(IF($B1005="Non - avec lien de dépendance",0,MIN((0.75*E1005),1694)),MIN(E1005,(0.75*$D1005),1694)),2)),IF($B1005="Non - avec lien de dépendance",MIN(2258,E1005,$D1005)*overallRate,MIN(2258,E1005)*overallRate))</f>
        <v>#VALUE!</v>
      </c>
      <c r="L1005" s="114" t="e">
        <f>IF(revenueReduction&gt;0.3,MAX(IF($B1005="Non - avec lien de dépendance",MIN(2258,F1005,$D1005)*overallRate,MIN(2258,F1005)*overallRate),ROUND(MAX(IF($B1005="Non - avec lien de dépendance",0,MIN((0.75*F1005),1694)),MIN(F1005,(0.75*$D1005),1694)),2)),IF($B1005="Non - avec lien de dépendance",MIN(2258,F1005,$D1005)*overallRate,MIN(2258,F1005)*overallRate))</f>
        <v>#VALUE!</v>
      </c>
    </row>
    <row r="1006" spans="7:12" x14ac:dyDescent="0.5">
      <c r="G1006" s="56" t="str">
        <f t="shared" si="45"/>
        <v>Effectuez l’étape 1</v>
      </c>
      <c r="H1006" s="56" t="str">
        <f t="shared" si="46"/>
        <v>Effectuez l’étape 1</v>
      </c>
      <c r="I1006" s="3">
        <f t="shared" si="47"/>
        <v>0</v>
      </c>
      <c r="K1006" s="114" t="e">
        <f>IF(revenueReduction&gt;0.3,MAX(IF($B1006="Non - avec lien de dépendance",MIN(2258,E1006,$D1006)*overallRate,MIN(2258,E1006)*overallRate),ROUND(MAX(IF($B1006="Non - avec lien de dépendance",0,MIN((0.75*E1006),1694)),MIN(E1006,(0.75*$D1006),1694)),2)),IF($B1006="Non - avec lien de dépendance",MIN(2258,E1006,$D1006)*overallRate,MIN(2258,E1006)*overallRate))</f>
        <v>#VALUE!</v>
      </c>
      <c r="L1006" s="114" t="e">
        <f>IF(revenueReduction&gt;0.3,MAX(IF($B1006="Non - avec lien de dépendance",MIN(2258,F1006,$D1006)*overallRate,MIN(2258,F1006)*overallRate),ROUND(MAX(IF($B1006="Non - avec lien de dépendance",0,MIN((0.75*F1006),1694)),MIN(F1006,(0.75*$D1006),1694)),2)),IF($B1006="Non - avec lien de dépendance",MIN(2258,F1006,$D1006)*overallRate,MIN(2258,F1006)*overallRate))</f>
        <v>#VALUE!</v>
      </c>
    </row>
    <row r="1007" spans="7:12" x14ac:dyDescent="0.5">
      <c r="G1007" s="56" t="str">
        <f t="shared" si="45"/>
        <v>Effectuez l’étape 1</v>
      </c>
      <c r="H1007" s="56" t="str">
        <f t="shared" si="46"/>
        <v>Effectuez l’étape 1</v>
      </c>
      <c r="I1007" s="3">
        <f t="shared" si="47"/>
        <v>0</v>
      </c>
      <c r="K1007" s="114" t="e">
        <f>IF(revenueReduction&gt;0.3,MAX(IF($B1007="Non - avec lien de dépendance",MIN(2258,E1007,$D1007)*overallRate,MIN(2258,E1007)*overallRate),ROUND(MAX(IF($B1007="Non - avec lien de dépendance",0,MIN((0.75*E1007),1694)),MIN(E1007,(0.75*$D1007),1694)),2)),IF($B1007="Non - avec lien de dépendance",MIN(2258,E1007,$D1007)*overallRate,MIN(2258,E1007)*overallRate))</f>
        <v>#VALUE!</v>
      </c>
      <c r="L1007" s="114" t="e">
        <f>IF(revenueReduction&gt;0.3,MAX(IF($B1007="Non - avec lien de dépendance",MIN(2258,F1007,$D1007)*overallRate,MIN(2258,F1007)*overallRate),ROUND(MAX(IF($B1007="Non - avec lien de dépendance",0,MIN((0.75*F1007),1694)),MIN(F1007,(0.75*$D1007),1694)),2)),IF($B1007="Non - avec lien de dépendance",MIN(2258,F1007,$D1007)*overallRate,MIN(2258,F1007)*overallRate))</f>
        <v>#VALUE!</v>
      </c>
    </row>
    <row r="1008" spans="7:12" x14ac:dyDescent="0.5">
      <c r="G1008" s="56" t="str">
        <f t="shared" si="45"/>
        <v>Effectuez l’étape 1</v>
      </c>
      <c r="H1008" s="56" t="str">
        <f t="shared" si="46"/>
        <v>Effectuez l’étape 1</v>
      </c>
      <c r="I1008" s="3">
        <f t="shared" si="47"/>
        <v>0</v>
      </c>
      <c r="K1008" s="114" t="e">
        <f>IF(revenueReduction&gt;0.3,MAX(IF($B1008="Non - avec lien de dépendance",MIN(2258,E1008,$D1008)*overallRate,MIN(2258,E1008)*overallRate),ROUND(MAX(IF($B1008="Non - avec lien de dépendance",0,MIN((0.75*E1008),1694)),MIN(E1008,(0.75*$D1008),1694)),2)),IF($B1008="Non - avec lien de dépendance",MIN(2258,E1008,$D1008)*overallRate,MIN(2258,E1008)*overallRate))</f>
        <v>#VALUE!</v>
      </c>
      <c r="L1008" s="114" t="e">
        <f>IF(revenueReduction&gt;0.3,MAX(IF($B1008="Non - avec lien de dépendance",MIN(2258,F1008,$D1008)*overallRate,MIN(2258,F1008)*overallRate),ROUND(MAX(IF($B1008="Non - avec lien de dépendance",0,MIN((0.75*F1008),1694)),MIN(F1008,(0.75*$D1008),1694)),2)),IF($B1008="Non - avec lien de dépendance",MIN(2258,F1008,$D1008)*overallRate,MIN(2258,F1008)*overallRate))</f>
        <v>#VALUE!</v>
      </c>
    </row>
    <row r="1009" spans="7:12" x14ac:dyDescent="0.5">
      <c r="G1009" s="56" t="str">
        <f t="shared" si="45"/>
        <v>Effectuez l’étape 1</v>
      </c>
      <c r="H1009" s="56" t="str">
        <f t="shared" si="46"/>
        <v>Effectuez l’étape 1</v>
      </c>
      <c r="I1009" s="3">
        <f t="shared" si="47"/>
        <v>0</v>
      </c>
      <c r="K1009" s="114" t="e">
        <f>IF(revenueReduction&gt;0.3,MAX(IF($B1009="Non - avec lien de dépendance",MIN(2258,E1009,$D1009)*overallRate,MIN(2258,E1009)*overallRate),ROUND(MAX(IF($B1009="Non - avec lien de dépendance",0,MIN((0.75*E1009),1694)),MIN(E1009,(0.75*$D1009),1694)),2)),IF($B1009="Non - avec lien de dépendance",MIN(2258,E1009,$D1009)*overallRate,MIN(2258,E1009)*overallRate))</f>
        <v>#VALUE!</v>
      </c>
      <c r="L1009" s="114" t="e">
        <f>IF(revenueReduction&gt;0.3,MAX(IF($B1009="Non - avec lien de dépendance",MIN(2258,F1009,$D1009)*overallRate,MIN(2258,F1009)*overallRate),ROUND(MAX(IF($B1009="Non - avec lien de dépendance",0,MIN((0.75*F1009),1694)),MIN(F1009,(0.75*$D1009),1694)),2)),IF($B1009="Non - avec lien de dépendance",MIN(2258,F1009,$D1009)*overallRate,MIN(2258,F1009)*overallRate))</f>
        <v>#VALUE!</v>
      </c>
    </row>
    <row r="1010" spans="7:12" x14ac:dyDescent="0.5">
      <c r="G1010" s="56" t="str">
        <f t="shared" si="45"/>
        <v>Effectuez l’étape 1</v>
      </c>
      <c r="H1010" s="56" t="str">
        <f t="shared" si="46"/>
        <v>Effectuez l’étape 1</v>
      </c>
      <c r="I1010" s="3">
        <f t="shared" si="47"/>
        <v>0</v>
      </c>
      <c r="K1010" s="114" t="e">
        <f>IF(revenueReduction&gt;0.3,MAX(IF($B1010="Non - avec lien de dépendance",MIN(2258,E1010,$D1010)*overallRate,MIN(2258,E1010)*overallRate),ROUND(MAX(IF($B1010="Non - avec lien de dépendance",0,MIN((0.75*E1010),1694)),MIN(E1010,(0.75*$D1010),1694)),2)),IF($B1010="Non - avec lien de dépendance",MIN(2258,E1010,$D1010)*overallRate,MIN(2258,E1010)*overallRate))</f>
        <v>#VALUE!</v>
      </c>
      <c r="L1010" s="114" t="e">
        <f>IF(revenueReduction&gt;0.3,MAX(IF($B1010="Non - avec lien de dépendance",MIN(2258,F1010,$D1010)*overallRate,MIN(2258,F1010)*overallRate),ROUND(MAX(IF($B1010="Non - avec lien de dépendance",0,MIN((0.75*F1010),1694)),MIN(F1010,(0.75*$D1010),1694)),2)),IF($B1010="Non - avec lien de dépendance",MIN(2258,F1010,$D1010)*overallRate,MIN(2258,F1010)*overallRate))</f>
        <v>#VALUE!</v>
      </c>
    </row>
    <row r="1011" spans="7:12" x14ac:dyDescent="0.5">
      <c r="G1011" s="56" t="str">
        <f t="shared" si="45"/>
        <v>Effectuez l’étape 1</v>
      </c>
      <c r="H1011" s="56" t="str">
        <f t="shared" si="46"/>
        <v>Effectuez l’étape 1</v>
      </c>
      <c r="I1011" s="3">
        <f t="shared" si="47"/>
        <v>0</v>
      </c>
      <c r="K1011" s="114" t="e">
        <f>IF(revenueReduction&gt;0.3,MAX(IF($B1011="Non - avec lien de dépendance",MIN(2258,E1011,$D1011)*overallRate,MIN(2258,E1011)*overallRate),ROUND(MAX(IF($B1011="Non - avec lien de dépendance",0,MIN((0.75*E1011),1694)),MIN(E1011,(0.75*$D1011),1694)),2)),IF($B1011="Non - avec lien de dépendance",MIN(2258,E1011,$D1011)*overallRate,MIN(2258,E1011)*overallRate))</f>
        <v>#VALUE!</v>
      </c>
      <c r="L1011" s="114" t="e">
        <f>IF(revenueReduction&gt;0.3,MAX(IF($B1011="Non - avec lien de dépendance",MIN(2258,F1011,$D1011)*overallRate,MIN(2258,F1011)*overallRate),ROUND(MAX(IF($B1011="Non - avec lien de dépendance",0,MIN((0.75*F1011),1694)),MIN(F1011,(0.75*$D1011),1694)),2)),IF($B1011="Non - avec lien de dépendance",MIN(2258,F1011,$D1011)*overallRate,MIN(2258,F1011)*overallRate))</f>
        <v>#VALUE!</v>
      </c>
    </row>
    <row r="1012" spans="7:12" x14ac:dyDescent="0.5">
      <c r="G1012" s="56" t="str">
        <f t="shared" si="45"/>
        <v>Effectuez l’étape 1</v>
      </c>
      <c r="H1012" s="56" t="str">
        <f t="shared" si="46"/>
        <v>Effectuez l’étape 1</v>
      </c>
      <c r="I1012" s="3">
        <f t="shared" si="47"/>
        <v>0</v>
      </c>
      <c r="K1012" s="114" t="e">
        <f>IF(revenueReduction&gt;0.3,MAX(IF($B1012="Non - avec lien de dépendance",MIN(2258,E1012,$D1012)*overallRate,MIN(2258,E1012)*overallRate),ROUND(MAX(IF($B1012="Non - avec lien de dépendance",0,MIN((0.75*E1012),1694)),MIN(E1012,(0.75*$D1012),1694)),2)),IF($B1012="Non - avec lien de dépendance",MIN(2258,E1012,$D1012)*overallRate,MIN(2258,E1012)*overallRate))</f>
        <v>#VALUE!</v>
      </c>
      <c r="L1012" s="114" t="e">
        <f>IF(revenueReduction&gt;0.3,MAX(IF($B1012="Non - avec lien de dépendance",MIN(2258,F1012,$D1012)*overallRate,MIN(2258,F1012)*overallRate),ROUND(MAX(IF($B1012="Non - avec lien de dépendance",0,MIN((0.75*F1012),1694)),MIN(F1012,(0.75*$D1012),1694)),2)),IF($B1012="Non - avec lien de dépendance",MIN(2258,F1012,$D1012)*overallRate,MIN(2258,F1012)*overallRate))</f>
        <v>#VALUE!</v>
      </c>
    </row>
    <row r="1013" spans="7:12" x14ac:dyDescent="0.5">
      <c r="G1013" s="56" t="str">
        <f t="shared" si="45"/>
        <v>Effectuez l’étape 1</v>
      </c>
      <c r="H1013" s="56" t="str">
        <f t="shared" si="46"/>
        <v>Effectuez l’étape 1</v>
      </c>
      <c r="I1013" s="3">
        <f t="shared" si="47"/>
        <v>0</v>
      </c>
      <c r="K1013" s="114" t="e">
        <f>IF(revenueReduction&gt;0.3,MAX(IF($B1013="Non - avec lien de dépendance",MIN(2258,E1013,$D1013)*overallRate,MIN(2258,E1013)*overallRate),ROUND(MAX(IF($B1013="Non - avec lien de dépendance",0,MIN((0.75*E1013),1694)),MIN(E1013,(0.75*$D1013),1694)),2)),IF($B1013="Non - avec lien de dépendance",MIN(2258,E1013,$D1013)*overallRate,MIN(2258,E1013)*overallRate))</f>
        <v>#VALUE!</v>
      </c>
      <c r="L1013" s="114" t="e">
        <f>IF(revenueReduction&gt;0.3,MAX(IF($B1013="Non - avec lien de dépendance",MIN(2258,F1013,$D1013)*overallRate,MIN(2258,F1013)*overallRate),ROUND(MAX(IF($B1013="Non - avec lien de dépendance",0,MIN((0.75*F1013),1694)),MIN(F1013,(0.75*$D1013),1694)),2)),IF($B1013="Non - avec lien de dépendance",MIN(2258,F1013,$D1013)*overallRate,MIN(2258,F1013)*overallRate))</f>
        <v>#VALUE!</v>
      </c>
    </row>
    <row r="1014" spans="7:12" x14ac:dyDescent="0.5">
      <c r="G1014" s="56" t="str">
        <f t="shared" si="45"/>
        <v>Effectuez l’étape 1</v>
      </c>
      <c r="H1014" s="56" t="str">
        <f t="shared" si="46"/>
        <v>Effectuez l’étape 1</v>
      </c>
      <c r="I1014" s="3">
        <f t="shared" si="47"/>
        <v>0</v>
      </c>
      <c r="K1014" s="114" t="e">
        <f>IF(revenueReduction&gt;0.3,MAX(IF($B1014="Non - avec lien de dépendance",MIN(2258,E1014,$D1014)*overallRate,MIN(2258,E1014)*overallRate),ROUND(MAX(IF($B1014="Non - avec lien de dépendance",0,MIN((0.75*E1014),1694)),MIN(E1014,(0.75*$D1014),1694)),2)),IF($B1014="Non - avec lien de dépendance",MIN(2258,E1014,$D1014)*overallRate,MIN(2258,E1014)*overallRate))</f>
        <v>#VALUE!</v>
      </c>
      <c r="L1014" s="114" t="e">
        <f>IF(revenueReduction&gt;0.3,MAX(IF($B1014="Non - avec lien de dépendance",MIN(2258,F1014,$D1014)*overallRate,MIN(2258,F1014)*overallRate),ROUND(MAX(IF($B1014="Non - avec lien de dépendance",0,MIN((0.75*F1014),1694)),MIN(F1014,(0.75*$D1014),1694)),2)),IF($B1014="Non - avec lien de dépendance",MIN(2258,F1014,$D1014)*overallRate,MIN(2258,F1014)*overallRate))</f>
        <v>#VALUE!</v>
      </c>
    </row>
    <row r="1015" spans="7:12" x14ac:dyDescent="0.5">
      <c r="G1015" s="56" t="str">
        <f t="shared" si="45"/>
        <v>Effectuez l’étape 1</v>
      </c>
      <c r="H1015" s="56" t="str">
        <f t="shared" si="46"/>
        <v>Effectuez l’étape 1</v>
      </c>
      <c r="I1015" s="3">
        <f t="shared" si="47"/>
        <v>0</v>
      </c>
      <c r="K1015" s="114" t="e">
        <f>IF(revenueReduction&gt;0.3,MAX(IF($B1015="Non - avec lien de dépendance",MIN(2258,E1015,$D1015)*overallRate,MIN(2258,E1015)*overallRate),ROUND(MAX(IF($B1015="Non - avec lien de dépendance",0,MIN((0.75*E1015),1694)),MIN(E1015,(0.75*$D1015),1694)),2)),IF($B1015="Non - avec lien de dépendance",MIN(2258,E1015,$D1015)*overallRate,MIN(2258,E1015)*overallRate))</f>
        <v>#VALUE!</v>
      </c>
      <c r="L1015" s="114" t="e">
        <f>IF(revenueReduction&gt;0.3,MAX(IF($B1015="Non - avec lien de dépendance",MIN(2258,F1015,$D1015)*overallRate,MIN(2258,F1015)*overallRate),ROUND(MAX(IF($B1015="Non - avec lien de dépendance",0,MIN((0.75*F1015),1694)),MIN(F1015,(0.75*$D1015),1694)),2)),IF($B1015="Non - avec lien de dépendance",MIN(2258,F1015,$D1015)*overallRate,MIN(2258,F1015)*overallRate))</f>
        <v>#VALUE!</v>
      </c>
    </row>
    <row r="1016" spans="7:12" x14ac:dyDescent="0.5">
      <c r="G1016" s="56" t="str">
        <f t="shared" si="45"/>
        <v>Effectuez l’étape 1</v>
      </c>
      <c r="H1016" s="56" t="str">
        <f t="shared" si="46"/>
        <v>Effectuez l’étape 1</v>
      </c>
      <c r="I1016" s="3">
        <f t="shared" si="47"/>
        <v>0</v>
      </c>
      <c r="K1016" s="114" t="e">
        <f>IF(revenueReduction&gt;0.3,MAX(IF($B1016="Non - avec lien de dépendance",MIN(2258,E1016,$D1016)*overallRate,MIN(2258,E1016)*overallRate),ROUND(MAX(IF($B1016="Non - avec lien de dépendance",0,MIN((0.75*E1016),1694)),MIN(E1016,(0.75*$D1016),1694)),2)),IF($B1016="Non - avec lien de dépendance",MIN(2258,E1016,$D1016)*overallRate,MIN(2258,E1016)*overallRate))</f>
        <v>#VALUE!</v>
      </c>
      <c r="L1016" s="114" t="e">
        <f>IF(revenueReduction&gt;0.3,MAX(IF($B1016="Non - avec lien de dépendance",MIN(2258,F1016,$D1016)*overallRate,MIN(2258,F1016)*overallRate),ROUND(MAX(IF($B1016="Non - avec lien de dépendance",0,MIN((0.75*F1016),1694)),MIN(F1016,(0.75*$D1016),1694)),2)),IF($B1016="Non - avec lien de dépendance",MIN(2258,F1016,$D1016)*overallRate,MIN(2258,F1016)*overallRate))</f>
        <v>#VALUE!</v>
      </c>
    </row>
    <row r="1017" spans="7:12" x14ac:dyDescent="0.5">
      <c r="G1017" s="56" t="str">
        <f t="shared" si="45"/>
        <v>Effectuez l’étape 1</v>
      </c>
      <c r="H1017" s="56" t="str">
        <f t="shared" si="46"/>
        <v>Effectuez l’étape 1</v>
      </c>
      <c r="I1017" s="3">
        <f t="shared" si="47"/>
        <v>0</v>
      </c>
      <c r="K1017" s="114" t="e">
        <f>IF(revenueReduction&gt;0.3,MAX(IF($B1017="Non - avec lien de dépendance",MIN(2258,E1017,$D1017)*overallRate,MIN(2258,E1017)*overallRate),ROUND(MAX(IF($B1017="Non - avec lien de dépendance",0,MIN((0.75*E1017),1694)),MIN(E1017,(0.75*$D1017),1694)),2)),IF($B1017="Non - avec lien de dépendance",MIN(2258,E1017,$D1017)*overallRate,MIN(2258,E1017)*overallRate))</f>
        <v>#VALUE!</v>
      </c>
      <c r="L1017" s="114" t="e">
        <f>IF(revenueReduction&gt;0.3,MAX(IF($B1017="Non - avec lien de dépendance",MIN(2258,F1017,$D1017)*overallRate,MIN(2258,F1017)*overallRate),ROUND(MAX(IF($B1017="Non - avec lien de dépendance",0,MIN((0.75*F1017),1694)),MIN(F1017,(0.75*$D1017),1694)),2)),IF($B1017="Non - avec lien de dépendance",MIN(2258,F1017,$D1017)*overallRate,MIN(2258,F1017)*overallRate))</f>
        <v>#VALUE!</v>
      </c>
    </row>
    <row r="1018" spans="7:12" x14ac:dyDescent="0.5">
      <c r="G1018" s="56" t="str">
        <f t="shared" si="45"/>
        <v>Effectuez l’étape 1</v>
      </c>
      <c r="H1018" s="56" t="str">
        <f t="shared" si="46"/>
        <v>Effectuez l’étape 1</v>
      </c>
      <c r="I1018" s="3">
        <f t="shared" si="47"/>
        <v>0</v>
      </c>
      <c r="K1018" s="114" t="e">
        <f>IF(revenueReduction&gt;0.3,MAX(IF($B1018="Non - avec lien de dépendance",MIN(2258,E1018,$D1018)*overallRate,MIN(2258,E1018)*overallRate),ROUND(MAX(IF($B1018="Non - avec lien de dépendance",0,MIN((0.75*E1018),1694)),MIN(E1018,(0.75*$D1018),1694)),2)),IF($B1018="Non - avec lien de dépendance",MIN(2258,E1018,$D1018)*overallRate,MIN(2258,E1018)*overallRate))</f>
        <v>#VALUE!</v>
      </c>
      <c r="L1018" s="114" t="e">
        <f>IF(revenueReduction&gt;0.3,MAX(IF($B1018="Non - avec lien de dépendance",MIN(2258,F1018,$D1018)*overallRate,MIN(2258,F1018)*overallRate),ROUND(MAX(IF($B1018="Non - avec lien de dépendance",0,MIN((0.75*F1018),1694)),MIN(F1018,(0.75*$D1018),1694)),2)),IF($B1018="Non - avec lien de dépendance",MIN(2258,F1018,$D1018)*overallRate,MIN(2258,F1018)*overallRate))</f>
        <v>#VALUE!</v>
      </c>
    </row>
    <row r="1019" spans="7:12" x14ac:dyDescent="0.5">
      <c r="G1019" s="56" t="str">
        <f t="shared" si="45"/>
        <v>Effectuez l’étape 1</v>
      </c>
      <c r="H1019" s="56" t="str">
        <f t="shared" si="46"/>
        <v>Effectuez l’étape 1</v>
      </c>
      <c r="I1019" s="3">
        <f t="shared" si="47"/>
        <v>0</v>
      </c>
      <c r="K1019" s="114" t="e">
        <f>IF(revenueReduction&gt;0.3,MAX(IF($B1019="Non - avec lien de dépendance",MIN(2258,E1019,$D1019)*overallRate,MIN(2258,E1019)*overallRate),ROUND(MAX(IF($B1019="Non - avec lien de dépendance",0,MIN((0.75*E1019),1694)),MIN(E1019,(0.75*$D1019),1694)),2)),IF($B1019="Non - avec lien de dépendance",MIN(2258,E1019,$D1019)*overallRate,MIN(2258,E1019)*overallRate))</f>
        <v>#VALUE!</v>
      </c>
      <c r="L1019" s="114" t="e">
        <f>IF(revenueReduction&gt;0.3,MAX(IF($B1019="Non - avec lien de dépendance",MIN(2258,F1019,$D1019)*overallRate,MIN(2258,F1019)*overallRate),ROUND(MAX(IF($B1019="Non - avec lien de dépendance",0,MIN((0.75*F1019),1694)),MIN(F1019,(0.75*$D1019),1694)),2)),IF($B1019="Non - avec lien de dépendance",MIN(2258,F1019,$D1019)*overallRate,MIN(2258,F1019)*overallRate))</f>
        <v>#VALUE!</v>
      </c>
    </row>
    <row r="1020" spans="7:12" x14ac:dyDescent="0.5">
      <c r="G1020" s="56" t="str">
        <f t="shared" si="45"/>
        <v>Effectuez l’étape 1</v>
      </c>
      <c r="H1020" s="56" t="str">
        <f t="shared" si="46"/>
        <v>Effectuez l’étape 1</v>
      </c>
      <c r="I1020" s="3">
        <f t="shared" si="47"/>
        <v>0</v>
      </c>
      <c r="K1020" s="114" t="e">
        <f>IF(revenueReduction&gt;0.3,MAX(IF($B1020="Non - avec lien de dépendance",MIN(2258,E1020,$D1020)*overallRate,MIN(2258,E1020)*overallRate),ROUND(MAX(IF($B1020="Non - avec lien de dépendance",0,MIN((0.75*E1020),1694)),MIN(E1020,(0.75*$D1020),1694)),2)),IF($B1020="Non - avec lien de dépendance",MIN(2258,E1020,$D1020)*overallRate,MIN(2258,E1020)*overallRate))</f>
        <v>#VALUE!</v>
      </c>
      <c r="L1020" s="114" t="e">
        <f>IF(revenueReduction&gt;0.3,MAX(IF($B1020="Non - avec lien de dépendance",MIN(2258,F1020,$D1020)*overallRate,MIN(2258,F1020)*overallRate),ROUND(MAX(IF($B1020="Non - avec lien de dépendance",0,MIN((0.75*F1020),1694)),MIN(F1020,(0.75*$D1020),1694)),2)),IF($B1020="Non - avec lien de dépendance",MIN(2258,F1020,$D1020)*overallRate,MIN(2258,F1020)*overallRate))</f>
        <v>#VALUE!</v>
      </c>
    </row>
    <row r="1021" spans="7:12" x14ac:dyDescent="0.5">
      <c r="G1021" s="56" t="str">
        <f t="shared" si="45"/>
        <v>Effectuez l’étape 1</v>
      </c>
      <c r="H1021" s="56" t="str">
        <f t="shared" si="46"/>
        <v>Effectuez l’étape 1</v>
      </c>
      <c r="I1021" s="3">
        <f t="shared" si="47"/>
        <v>0</v>
      </c>
      <c r="K1021" s="114" t="e">
        <f>IF(revenueReduction&gt;0.3,MAX(IF($B1021="Non - avec lien de dépendance",MIN(2258,E1021,$D1021)*overallRate,MIN(2258,E1021)*overallRate),ROUND(MAX(IF($B1021="Non - avec lien de dépendance",0,MIN((0.75*E1021),1694)),MIN(E1021,(0.75*$D1021),1694)),2)),IF($B1021="Non - avec lien de dépendance",MIN(2258,E1021,$D1021)*overallRate,MIN(2258,E1021)*overallRate))</f>
        <v>#VALUE!</v>
      </c>
      <c r="L1021" s="114" t="e">
        <f>IF(revenueReduction&gt;0.3,MAX(IF($B1021="Non - avec lien de dépendance",MIN(2258,F1021,$D1021)*overallRate,MIN(2258,F1021)*overallRate),ROUND(MAX(IF($B1021="Non - avec lien de dépendance",0,MIN((0.75*F1021),1694)),MIN(F1021,(0.75*$D1021),1694)),2)),IF($B1021="Non - avec lien de dépendance",MIN(2258,F1021,$D1021)*overallRate,MIN(2258,F1021)*overallRate))</f>
        <v>#VALUE!</v>
      </c>
    </row>
    <row r="1022" spans="7:12" x14ac:dyDescent="0.5">
      <c r="G1022" s="56" t="str">
        <f t="shared" si="45"/>
        <v>Effectuez l’étape 1</v>
      </c>
      <c r="H1022" s="56" t="str">
        <f t="shared" si="46"/>
        <v>Effectuez l’étape 1</v>
      </c>
      <c r="I1022" s="3">
        <f t="shared" si="47"/>
        <v>0</v>
      </c>
      <c r="K1022" s="114" t="e">
        <f>IF(revenueReduction&gt;0.3,MAX(IF($B1022="Non - avec lien de dépendance",MIN(2258,E1022,$D1022)*overallRate,MIN(2258,E1022)*overallRate),ROUND(MAX(IF($B1022="Non - avec lien de dépendance",0,MIN((0.75*E1022),1694)),MIN(E1022,(0.75*$D1022),1694)),2)),IF($B1022="Non - avec lien de dépendance",MIN(2258,E1022,$D1022)*overallRate,MIN(2258,E1022)*overallRate))</f>
        <v>#VALUE!</v>
      </c>
      <c r="L1022" s="114" t="e">
        <f>IF(revenueReduction&gt;0.3,MAX(IF($B1022="Non - avec lien de dépendance",MIN(2258,F1022,$D1022)*overallRate,MIN(2258,F1022)*overallRate),ROUND(MAX(IF($B1022="Non - avec lien de dépendance",0,MIN((0.75*F1022),1694)),MIN(F1022,(0.75*$D1022),1694)),2)),IF($B1022="Non - avec lien de dépendance",MIN(2258,F1022,$D1022)*overallRate,MIN(2258,F1022)*overallRate))</f>
        <v>#VALUE!</v>
      </c>
    </row>
    <row r="1023" spans="7:12" x14ac:dyDescent="0.5">
      <c r="G1023" s="56" t="str">
        <f t="shared" si="45"/>
        <v>Effectuez l’étape 1</v>
      </c>
      <c r="H1023" s="56" t="str">
        <f t="shared" si="46"/>
        <v>Effectuez l’étape 1</v>
      </c>
      <c r="I1023" s="3">
        <f t="shared" si="47"/>
        <v>0</v>
      </c>
      <c r="K1023" s="114" t="e">
        <f>IF(revenueReduction&gt;0.3,MAX(IF($B1023="Non - avec lien de dépendance",MIN(2258,E1023,$D1023)*overallRate,MIN(2258,E1023)*overallRate),ROUND(MAX(IF($B1023="Non - avec lien de dépendance",0,MIN((0.75*E1023),1694)),MIN(E1023,(0.75*$D1023),1694)),2)),IF($B1023="Non - avec lien de dépendance",MIN(2258,E1023,$D1023)*overallRate,MIN(2258,E1023)*overallRate))</f>
        <v>#VALUE!</v>
      </c>
      <c r="L1023" s="114" t="e">
        <f>IF(revenueReduction&gt;0.3,MAX(IF($B1023="Non - avec lien de dépendance",MIN(2258,F1023,$D1023)*overallRate,MIN(2258,F1023)*overallRate),ROUND(MAX(IF($B1023="Non - avec lien de dépendance",0,MIN((0.75*F1023),1694)),MIN(F1023,(0.75*$D1023),1694)),2)),IF($B1023="Non - avec lien de dépendance",MIN(2258,F1023,$D1023)*overallRate,MIN(2258,F1023)*overallRate))</f>
        <v>#VALUE!</v>
      </c>
    </row>
    <row r="1024" spans="7:12" x14ac:dyDescent="0.5">
      <c r="G1024" s="56" t="str">
        <f t="shared" si="45"/>
        <v>Effectuez l’étape 1</v>
      </c>
      <c r="H1024" s="56" t="str">
        <f t="shared" si="46"/>
        <v>Effectuez l’étape 1</v>
      </c>
      <c r="I1024" s="3">
        <f t="shared" si="47"/>
        <v>0</v>
      </c>
      <c r="K1024" s="114" t="e">
        <f>IF(revenueReduction&gt;0.3,MAX(IF($B1024="Non - avec lien de dépendance",MIN(2258,E1024,$D1024)*overallRate,MIN(2258,E1024)*overallRate),ROUND(MAX(IF($B1024="Non - avec lien de dépendance",0,MIN((0.75*E1024),1694)),MIN(E1024,(0.75*$D1024),1694)),2)),IF($B1024="Non - avec lien de dépendance",MIN(2258,E1024,$D1024)*overallRate,MIN(2258,E1024)*overallRate))</f>
        <v>#VALUE!</v>
      </c>
      <c r="L1024" s="114" t="e">
        <f>IF(revenueReduction&gt;0.3,MAX(IF($B1024="Non - avec lien de dépendance",MIN(2258,F1024,$D1024)*overallRate,MIN(2258,F1024)*overallRate),ROUND(MAX(IF($B1024="Non - avec lien de dépendance",0,MIN((0.75*F1024),1694)),MIN(F1024,(0.75*$D1024),1694)),2)),IF($B1024="Non - avec lien de dépendance",MIN(2258,F1024,$D1024)*overallRate,MIN(2258,F1024)*overallRate))</f>
        <v>#VALUE!</v>
      </c>
    </row>
    <row r="1025" spans="7:12" x14ac:dyDescent="0.5">
      <c r="G1025" s="56" t="str">
        <f t="shared" si="45"/>
        <v>Effectuez l’étape 1</v>
      </c>
      <c r="H1025" s="56" t="str">
        <f t="shared" si="46"/>
        <v>Effectuez l’étape 1</v>
      </c>
      <c r="I1025" s="3">
        <f t="shared" si="47"/>
        <v>0</v>
      </c>
      <c r="K1025" s="114" t="e">
        <f>IF(revenueReduction&gt;0.3,MAX(IF($B1025="Non - avec lien de dépendance",MIN(2258,E1025,$D1025)*overallRate,MIN(2258,E1025)*overallRate),ROUND(MAX(IF($B1025="Non - avec lien de dépendance",0,MIN((0.75*E1025),1694)),MIN(E1025,(0.75*$D1025),1694)),2)),IF($B1025="Non - avec lien de dépendance",MIN(2258,E1025,$D1025)*overallRate,MIN(2258,E1025)*overallRate))</f>
        <v>#VALUE!</v>
      </c>
      <c r="L1025" s="114" t="e">
        <f>IF(revenueReduction&gt;0.3,MAX(IF($B1025="Non - avec lien de dépendance",MIN(2258,F1025,$D1025)*overallRate,MIN(2258,F1025)*overallRate),ROUND(MAX(IF($B1025="Non - avec lien de dépendance",0,MIN((0.75*F1025),1694)),MIN(F1025,(0.75*$D1025),1694)),2)),IF($B1025="Non - avec lien de dépendance",MIN(2258,F1025,$D1025)*overallRate,MIN(2258,F1025)*overallRate))</f>
        <v>#VALUE!</v>
      </c>
    </row>
    <row r="1026" spans="7:12" x14ac:dyDescent="0.5">
      <c r="G1026" s="56" t="str">
        <f t="shared" si="45"/>
        <v>Effectuez l’étape 1</v>
      </c>
      <c r="H1026" s="56" t="str">
        <f t="shared" si="46"/>
        <v>Effectuez l’étape 1</v>
      </c>
      <c r="I1026" s="3">
        <f t="shared" si="47"/>
        <v>0</v>
      </c>
      <c r="K1026" s="114" t="e">
        <f>IF(revenueReduction&gt;0.3,MAX(IF($B1026="Non - avec lien de dépendance",MIN(2258,E1026,$D1026)*overallRate,MIN(2258,E1026)*overallRate),ROUND(MAX(IF($B1026="Non - avec lien de dépendance",0,MIN((0.75*E1026),1694)),MIN(E1026,(0.75*$D1026),1694)),2)),IF($B1026="Non - avec lien de dépendance",MIN(2258,E1026,$D1026)*overallRate,MIN(2258,E1026)*overallRate))</f>
        <v>#VALUE!</v>
      </c>
      <c r="L1026" s="114" t="e">
        <f>IF(revenueReduction&gt;0.3,MAX(IF($B1026="Non - avec lien de dépendance",MIN(2258,F1026,$D1026)*overallRate,MIN(2258,F1026)*overallRate),ROUND(MAX(IF($B1026="Non - avec lien de dépendance",0,MIN((0.75*F1026),1694)),MIN(F1026,(0.75*$D1026),1694)),2)),IF($B1026="Non - avec lien de dépendance",MIN(2258,F1026,$D1026)*overallRate,MIN(2258,F1026)*overallRate))</f>
        <v>#VALUE!</v>
      </c>
    </row>
    <row r="1027" spans="7:12" x14ac:dyDescent="0.5">
      <c r="G1027" s="56" t="str">
        <f t="shared" si="45"/>
        <v>Effectuez l’étape 1</v>
      </c>
      <c r="H1027" s="56" t="str">
        <f t="shared" si="46"/>
        <v>Effectuez l’étape 1</v>
      </c>
      <c r="I1027" s="3">
        <f t="shared" si="47"/>
        <v>0</v>
      </c>
      <c r="K1027" s="114" t="e">
        <f>IF(revenueReduction&gt;0.3,MAX(IF($B1027="Non - avec lien de dépendance",MIN(2258,E1027,$D1027)*overallRate,MIN(2258,E1027)*overallRate),ROUND(MAX(IF($B1027="Non - avec lien de dépendance",0,MIN((0.75*E1027),1694)),MIN(E1027,(0.75*$D1027),1694)),2)),IF($B1027="Non - avec lien de dépendance",MIN(2258,E1027,$D1027)*overallRate,MIN(2258,E1027)*overallRate))</f>
        <v>#VALUE!</v>
      </c>
      <c r="L1027" s="114" t="e">
        <f>IF(revenueReduction&gt;0.3,MAX(IF($B1027="Non - avec lien de dépendance",MIN(2258,F1027,$D1027)*overallRate,MIN(2258,F1027)*overallRate),ROUND(MAX(IF($B1027="Non - avec lien de dépendance",0,MIN((0.75*F1027),1694)),MIN(F1027,(0.75*$D1027),1694)),2)),IF($B1027="Non - avec lien de dépendance",MIN(2258,F1027,$D1027)*overallRate,MIN(2258,F1027)*overallRate))</f>
        <v>#VALUE!</v>
      </c>
    </row>
    <row r="1028" spans="7:12" x14ac:dyDescent="0.5">
      <c r="G1028" s="56" t="str">
        <f t="shared" si="45"/>
        <v>Effectuez l’étape 1</v>
      </c>
      <c r="H1028" s="56" t="str">
        <f t="shared" si="46"/>
        <v>Effectuez l’étape 1</v>
      </c>
      <c r="I1028" s="3">
        <f t="shared" si="47"/>
        <v>0</v>
      </c>
      <c r="K1028" s="114" t="e">
        <f>IF(revenueReduction&gt;0.3,MAX(IF($B1028="Non - avec lien de dépendance",MIN(2258,E1028,$D1028)*overallRate,MIN(2258,E1028)*overallRate),ROUND(MAX(IF($B1028="Non - avec lien de dépendance",0,MIN((0.75*E1028),1694)),MIN(E1028,(0.75*$D1028),1694)),2)),IF($B1028="Non - avec lien de dépendance",MIN(2258,E1028,$D1028)*overallRate,MIN(2258,E1028)*overallRate))</f>
        <v>#VALUE!</v>
      </c>
      <c r="L1028" s="114" t="e">
        <f>IF(revenueReduction&gt;0.3,MAX(IF($B1028="Non - avec lien de dépendance",MIN(2258,F1028,$D1028)*overallRate,MIN(2258,F1028)*overallRate),ROUND(MAX(IF($B1028="Non - avec lien de dépendance",0,MIN((0.75*F1028),1694)),MIN(F1028,(0.75*$D1028),1694)),2)),IF($B1028="Non - avec lien de dépendance",MIN(2258,F1028,$D1028)*overallRate,MIN(2258,F1028)*overallRate))</f>
        <v>#VALUE!</v>
      </c>
    </row>
    <row r="1029" spans="7:12" x14ac:dyDescent="0.5">
      <c r="G1029" s="56" t="str">
        <f t="shared" si="45"/>
        <v>Effectuez l’étape 1</v>
      </c>
      <c r="H1029" s="56" t="str">
        <f t="shared" si="46"/>
        <v>Effectuez l’étape 1</v>
      </c>
      <c r="I1029" s="3">
        <f t="shared" si="47"/>
        <v>0</v>
      </c>
      <c r="K1029" s="114" t="e">
        <f>IF(revenueReduction&gt;0.3,MAX(IF($B1029="Non - avec lien de dépendance",MIN(2258,E1029,$D1029)*overallRate,MIN(2258,E1029)*overallRate),ROUND(MAX(IF($B1029="Non - avec lien de dépendance",0,MIN((0.75*E1029),1694)),MIN(E1029,(0.75*$D1029),1694)),2)),IF($B1029="Non - avec lien de dépendance",MIN(2258,E1029,$D1029)*overallRate,MIN(2258,E1029)*overallRate))</f>
        <v>#VALUE!</v>
      </c>
      <c r="L1029" s="114" t="e">
        <f>IF(revenueReduction&gt;0.3,MAX(IF($B1029="Non - avec lien de dépendance",MIN(2258,F1029,$D1029)*overallRate,MIN(2258,F1029)*overallRate),ROUND(MAX(IF($B1029="Non - avec lien de dépendance",0,MIN((0.75*F1029),1694)),MIN(F1029,(0.75*$D1029),1694)),2)),IF($B1029="Non - avec lien de dépendance",MIN(2258,F1029,$D1029)*overallRate,MIN(2258,F1029)*overallRate))</f>
        <v>#VALUE!</v>
      </c>
    </row>
    <row r="1030" spans="7:12" x14ac:dyDescent="0.5">
      <c r="G1030" s="56" t="str">
        <f t="shared" ref="G1030:G1093" si="48">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49">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47"/>
        <v>0</v>
      </c>
      <c r="K1030" s="114" t="e">
        <f>IF(revenueReduction&gt;0.3,MAX(IF($B1030="Non - avec lien de dépendance",MIN(2258,E1030,$D1030)*overallRate,MIN(2258,E1030)*overallRate),ROUND(MAX(IF($B1030="Non - avec lien de dépendance",0,MIN((0.75*E1030),1694)),MIN(E1030,(0.75*$D1030),1694)),2)),IF($B1030="Non - avec lien de dépendance",MIN(2258,E1030,$D1030)*overallRate,MIN(2258,E1030)*overallRate))</f>
        <v>#VALUE!</v>
      </c>
      <c r="L1030" s="114" t="e">
        <f>IF(revenueReduction&gt;0.3,MAX(IF($B1030="Non - avec lien de dépendance",MIN(2258,F1030,$D1030)*overallRate,MIN(2258,F1030)*overallRate),ROUND(MAX(IF($B1030="Non - avec lien de dépendance",0,MIN((0.75*F1030),1694)),MIN(F1030,(0.75*$D1030),1694)),2)),IF($B1030="Non - avec lien de dépendance",MIN(2258,F1030,$D1030)*overallRate,MIN(2258,F1030)*overallRate))</f>
        <v>#VALUE!</v>
      </c>
    </row>
    <row r="1031" spans="7:12" x14ac:dyDescent="0.5">
      <c r="G1031" s="56" t="str">
        <f t="shared" si="48"/>
        <v>Effectuez l’étape 1</v>
      </c>
      <c r="H1031" s="56" t="str">
        <f t="shared" si="49"/>
        <v>Effectuez l’étape 1</v>
      </c>
      <c r="I1031" s="3">
        <f t="shared" ref="I1031:I1094" si="50">IF(AND(COUNT(B1031:F1031)&gt;0,OR(COUNT(D1031:F1031)&lt;&gt;3,ISBLANK(B1031))),"Fill out all amounts",SUM(G1031:H1031))</f>
        <v>0</v>
      </c>
      <c r="K1031" s="114" t="e">
        <f>IF(revenueReduction&gt;0.3,MAX(IF($B1031="Non - avec lien de dépendance",MIN(2258,E1031,$D1031)*overallRate,MIN(2258,E1031)*overallRate),ROUND(MAX(IF($B1031="Non - avec lien de dépendance",0,MIN((0.75*E1031),1694)),MIN(E1031,(0.75*$D1031),1694)),2)),IF($B1031="Non - avec lien de dépendance",MIN(2258,E1031,$D1031)*overallRate,MIN(2258,E1031)*overallRate))</f>
        <v>#VALUE!</v>
      </c>
      <c r="L1031" s="114" t="e">
        <f>IF(revenueReduction&gt;0.3,MAX(IF($B1031="Non - avec lien de dépendance",MIN(2258,F1031,$D1031)*overallRate,MIN(2258,F1031)*overallRate),ROUND(MAX(IF($B1031="Non - avec lien de dépendance",0,MIN((0.75*F1031),1694)),MIN(F1031,(0.75*$D1031),1694)),2)),IF($B1031="Non - avec lien de dépendance",MIN(2258,F1031,$D1031)*overallRate,MIN(2258,F1031)*overallRate))</f>
        <v>#VALUE!</v>
      </c>
    </row>
    <row r="1032" spans="7:12" x14ac:dyDescent="0.5">
      <c r="G1032" s="56" t="str">
        <f t="shared" si="48"/>
        <v>Effectuez l’étape 1</v>
      </c>
      <c r="H1032" s="56" t="str">
        <f t="shared" si="49"/>
        <v>Effectuez l’étape 1</v>
      </c>
      <c r="I1032" s="3">
        <f t="shared" si="50"/>
        <v>0</v>
      </c>
      <c r="K1032" s="114" t="e">
        <f>IF(revenueReduction&gt;0.3,MAX(IF($B1032="Non - avec lien de dépendance",MIN(2258,E1032,$D1032)*overallRate,MIN(2258,E1032)*overallRate),ROUND(MAX(IF($B1032="Non - avec lien de dépendance",0,MIN((0.75*E1032),1694)),MIN(E1032,(0.75*$D1032),1694)),2)),IF($B1032="Non - avec lien de dépendance",MIN(2258,E1032,$D1032)*overallRate,MIN(2258,E1032)*overallRate))</f>
        <v>#VALUE!</v>
      </c>
      <c r="L1032" s="114" t="e">
        <f>IF(revenueReduction&gt;0.3,MAX(IF($B1032="Non - avec lien de dépendance",MIN(2258,F1032,$D1032)*overallRate,MIN(2258,F1032)*overallRate),ROUND(MAX(IF($B1032="Non - avec lien de dépendance",0,MIN((0.75*F1032),1694)),MIN(F1032,(0.75*$D1032),1694)),2)),IF($B1032="Non - avec lien de dépendance",MIN(2258,F1032,$D1032)*overallRate,MIN(2258,F1032)*overallRate))</f>
        <v>#VALUE!</v>
      </c>
    </row>
    <row r="1033" spans="7:12" x14ac:dyDescent="0.5">
      <c r="G1033" s="56" t="str">
        <f t="shared" si="48"/>
        <v>Effectuez l’étape 1</v>
      </c>
      <c r="H1033" s="56" t="str">
        <f t="shared" si="49"/>
        <v>Effectuez l’étape 1</v>
      </c>
      <c r="I1033" s="3">
        <f t="shared" si="50"/>
        <v>0</v>
      </c>
      <c r="K1033" s="114" t="e">
        <f>IF(revenueReduction&gt;0.3,MAX(IF($B1033="Non - avec lien de dépendance",MIN(2258,E1033,$D1033)*overallRate,MIN(2258,E1033)*overallRate),ROUND(MAX(IF($B1033="Non - avec lien de dépendance",0,MIN((0.75*E1033),1694)),MIN(E1033,(0.75*$D1033),1694)),2)),IF($B1033="Non - avec lien de dépendance",MIN(2258,E1033,$D1033)*overallRate,MIN(2258,E1033)*overallRate))</f>
        <v>#VALUE!</v>
      </c>
      <c r="L1033" s="114" t="e">
        <f>IF(revenueReduction&gt;0.3,MAX(IF($B1033="Non - avec lien de dépendance",MIN(2258,F1033,$D1033)*overallRate,MIN(2258,F1033)*overallRate),ROUND(MAX(IF($B1033="Non - avec lien de dépendance",0,MIN((0.75*F1033),1694)),MIN(F1033,(0.75*$D1033),1694)),2)),IF($B1033="Non - avec lien de dépendance",MIN(2258,F1033,$D1033)*overallRate,MIN(2258,F1033)*overallRate))</f>
        <v>#VALUE!</v>
      </c>
    </row>
    <row r="1034" spans="7:12" x14ac:dyDescent="0.5">
      <c r="G1034" s="56" t="str">
        <f t="shared" si="48"/>
        <v>Effectuez l’étape 1</v>
      </c>
      <c r="H1034" s="56" t="str">
        <f t="shared" si="49"/>
        <v>Effectuez l’étape 1</v>
      </c>
      <c r="I1034" s="3">
        <f t="shared" si="50"/>
        <v>0</v>
      </c>
      <c r="K1034" s="114" t="e">
        <f>IF(revenueReduction&gt;0.3,MAX(IF($B1034="Non - avec lien de dépendance",MIN(2258,E1034,$D1034)*overallRate,MIN(2258,E1034)*overallRate),ROUND(MAX(IF($B1034="Non - avec lien de dépendance",0,MIN((0.75*E1034),1694)),MIN(E1034,(0.75*$D1034),1694)),2)),IF($B1034="Non - avec lien de dépendance",MIN(2258,E1034,$D1034)*overallRate,MIN(2258,E1034)*overallRate))</f>
        <v>#VALUE!</v>
      </c>
      <c r="L1034" s="114" t="e">
        <f>IF(revenueReduction&gt;0.3,MAX(IF($B1034="Non - avec lien de dépendance",MIN(2258,F1034,$D1034)*overallRate,MIN(2258,F1034)*overallRate),ROUND(MAX(IF($B1034="Non - avec lien de dépendance",0,MIN((0.75*F1034),1694)),MIN(F1034,(0.75*$D1034),1694)),2)),IF($B1034="Non - avec lien de dépendance",MIN(2258,F1034,$D1034)*overallRate,MIN(2258,F1034)*overallRate))</f>
        <v>#VALUE!</v>
      </c>
    </row>
    <row r="1035" spans="7:12" x14ac:dyDescent="0.5">
      <c r="G1035" s="56" t="str">
        <f t="shared" si="48"/>
        <v>Effectuez l’étape 1</v>
      </c>
      <c r="H1035" s="56" t="str">
        <f t="shared" si="49"/>
        <v>Effectuez l’étape 1</v>
      </c>
      <c r="I1035" s="3">
        <f t="shared" si="50"/>
        <v>0</v>
      </c>
      <c r="K1035" s="114" t="e">
        <f>IF(revenueReduction&gt;0.3,MAX(IF($B1035="Non - avec lien de dépendance",MIN(2258,E1035,$D1035)*overallRate,MIN(2258,E1035)*overallRate),ROUND(MAX(IF($B1035="Non - avec lien de dépendance",0,MIN((0.75*E1035),1694)),MIN(E1035,(0.75*$D1035),1694)),2)),IF($B1035="Non - avec lien de dépendance",MIN(2258,E1035,$D1035)*overallRate,MIN(2258,E1035)*overallRate))</f>
        <v>#VALUE!</v>
      </c>
      <c r="L1035" s="114" t="e">
        <f>IF(revenueReduction&gt;0.3,MAX(IF($B1035="Non - avec lien de dépendance",MIN(2258,F1035,$D1035)*overallRate,MIN(2258,F1035)*overallRate),ROUND(MAX(IF($B1035="Non - avec lien de dépendance",0,MIN((0.75*F1035),1694)),MIN(F1035,(0.75*$D1035),1694)),2)),IF($B1035="Non - avec lien de dépendance",MIN(2258,F1035,$D1035)*overallRate,MIN(2258,F1035)*overallRate))</f>
        <v>#VALUE!</v>
      </c>
    </row>
    <row r="1036" spans="7:12" x14ac:dyDescent="0.5">
      <c r="G1036" s="56" t="str">
        <f t="shared" si="48"/>
        <v>Effectuez l’étape 1</v>
      </c>
      <c r="H1036" s="56" t="str">
        <f t="shared" si="49"/>
        <v>Effectuez l’étape 1</v>
      </c>
      <c r="I1036" s="3">
        <f t="shared" si="50"/>
        <v>0</v>
      </c>
      <c r="K1036" s="114" t="e">
        <f>IF(revenueReduction&gt;0.3,MAX(IF($B1036="Non - avec lien de dépendance",MIN(2258,E1036,$D1036)*overallRate,MIN(2258,E1036)*overallRate),ROUND(MAX(IF($B1036="Non - avec lien de dépendance",0,MIN((0.75*E1036),1694)),MIN(E1036,(0.75*$D1036),1694)),2)),IF($B1036="Non - avec lien de dépendance",MIN(2258,E1036,$D1036)*overallRate,MIN(2258,E1036)*overallRate))</f>
        <v>#VALUE!</v>
      </c>
      <c r="L1036" s="114" t="e">
        <f>IF(revenueReduction&gt;0.3,MAX(IF($B1036="Non - avec lien de dépendance",MIN(2258,F1036,$D1036)*overallRate,MIN(2258,F1036)*overallRate),ROUND(MAX(IF($B1036="Non - avec lien de dépendance",0,MIN((0.75*F1036),1694)),MIN(F1036,(0.75*$D1036),1694)),2)),IF($B1036="Non - avec lien de dépendance",MIN(2258,F1036,$D1036)*overallRate,MIN(2258,F1036)*overallRate))</f>
        <v>#VALUE!</v>
      </c>
    </row>
    <row r="1037" spans="7:12" x14ac:dyDescent="0.5">
      <c r="G1037" s="56" t="str">
        <f t="shared" si="48"/>
        <v>Effectuez l’étape 1</v>
      </c>
      <c r="H1037" s="56" t="str">
        <f t="shared" si="49"/>
        <v>Effectuez l’étape 1</v>
      </c>
      <c r="I1037" s="3">
        <f t="shared" si="50"/>
        <v>0</v>
      </c>
      <c r="K1037" s="114" t="e">
        <f>IF(revenueReduction&gt;0.3,MAX(IF($B1037="Non - avec lien de dépendance",MIN(2258,E1037,$D1037)*overallRate,MIN(2258,E1037)*overallRate),ROUND(MAX(IF($B1037="Non - avec lien de dépendance",0,MIN((0.75*E1037),1694)),MIN(E1037,(0.75*$D1037),1694)),2)),IF($B1037="Non - avec lien de dépendance",MIN(2258,E1037,$D1037)*overallRate,MIN(2258,E1037)*overallRate))</f>
        <v>#VALUE!</v>
      </c>
      <c r="L1037" s="114" t="e">
        <f>IF(revenueReduction&gt;0.3,MAX(IF($B1037="Non - avec lien de dépendance",MIN(2258,F1037,$D1037)*overallRate,MIN(2258,F1037)*overallRate),ROUND(MAX(IF($B1037="Non - avec lien de dépendance",0,MIN((0.75*F1037),1694)),MIN(F1037,(0.75*$D1037),1694)),2)),IF($B1037="Non - avec lien de dépendance",MIN(2258,F1037,$D1037)*overallRate,MIN(2258,F1037)*overallRate))</f>
        <v>#VALUE!</v>
      </c>
    </row>
    <row r="1038" spans="7:12" x14ac:dyDescent="0.5">
      <c r="G1038" s="56" t="str">
        <f t="shared" si="48"/>
        <v>Effectuez l’étape 1</v>
      </c>
      <c r="H1038" s="56" t="str">
        <f t="shared" si="49"/>
        <v>Effectuez l’étape 1</v>
      </c>
      <c r="I1038" s="3">
        <f t="shared" si="50"/>
        <v>0</v>
      </c>
      <c r="K1038" s="114" t="e">
        <f>IF(revenueReduction&gt;0.3,MAX(IF($B1038="Non - avec lien de dépendance",MIN(2258,E1038,$D1038)*overallRate,MIN(2258,E1038)*overallRate),ROUND(MAX(IF($B1038="Non - avec lien de dépendance",0,MIN((0.75*E1038),1694)),MIN(E1038,(0.75*$D1038),1694)),2)),IF($B1038="Non - avec lien de dépendance",MIN(2258,E1038,$D1038)*overallRate,MIN(2258,E1038)*overallRate))</f>
        <v>#VALUE!</v>
      </c>
      <c r="L1038" s="114" t="e">
        <f>IF(revenueReduction&gt;0.3,MAX(IF($B1038="Non - avec lien de dépendance",MIN(2258,F1038,$D1038)*overallRate,MIN(2258,F1038)*overallRate),ROUND(MAX(IF($B1038="Non - avec lien de dépendance",0,MIN((0.75*F1038),1694)),MIN(F1038,(0.75*$D1038),1694)),2)),IF($B1038="Non - avec lien de dépendance",MIN(2258,F1038,$D1038)*overallRate,MIN(2258,F1038)*overallRate))</f>
        <v>#VALUE!</v>
      </c>
    </row>
    <row r="1039" spans="7:12" x14ac:dyDescent="0.5">
      <c r="G1039" s="56" t="str">
        <f t="shared" si="48"/>
        <v>Effectuez l’étape 1</v>
      </c>
      <c r="H1039" s="56" t="str">
        <f t="shared" si="49"/>
        <v>Effectuez l’étape 1</v>
      </c>
      <c r="I1039" s="3">
        <f t="shared" si="50"/>
        <v>0</v>
      </c>
      <c r="K1039" s="114" t="e">
        <f>IF(revenueReduction&gt;0.3,MAX(IF($B1039="Non - avec lien de dépendance",MIN(2258,E1039,$D1039)*overallRate,MIN(2258,E1039)*overallRate),ROUND(MAX(IF($B1039="Non - avec lien de dépendance",0,MIN((0.75*E1039),1694)),MIN(E1039,(0.75*$D1039),1694)),2)),IF($B1039="Non - avec lien de dépendance",MIN(2258,E1039,$D1039)*overallRate,MIN(2258,E1039)*overallRate))</f>
        <v>#VALUE!</v>
      </c>
      <c r="L1039" s="114" t="e">
        <f>IF(revenueReduction&gt;0.3,MAX(IF($B1039="Non - avec lien de dépendance",MIN(2258,F1039,$D1039)*overallRate,MIN(2258,F1039)*overallRate),ROUND(MAX(IF($B1039="Non - avec lien de dépendance",0,MIN((0.75*F1039),1694)),MIN(F1039,(0.75*$D1039),1694)),2)),IF($B1039="Non - avec lien de dépendance",MIN(2258,F1039,$D1039)*overallRate,MIN(2258,F1039)*overallRate))</f>
        <v>#VALUE!</v>
      </c>
    </row>
    <row r="1040" spans="7:12" x14ac:dyDescent="0.5">
      <c r="G1040" s="56" t="str">
        <f t="shared" si="48"/>
        <v>Effectuez l’étape 1</v>
      </c>
      <c r="H1040" s="56" t="str">
        <f t="shared" si="49"/>
        <v>Effectuez l’étape 1</v>
      </c>
      <c r="I1040" s="3">
        <f t="shared" si="50"/>
        <v>0</v>
      </c>
      <c r="K1040" s="114" t="e">
        <f>IF(revenueReduction&gt;0.3,MAX(IF($B1040="Non - avec lien de dépendance",MIN(2258,E1040,$D1040)*overallRate,MIN(2258,E1040)*overallRate),ROUND(MAX(IF($B1040="Non - avec lien de dépendance",0,MIN((0.75*E1040),1694)),MIN(E1040,(0.75*$D1040),1694)),2)),IF($B1040="Non - avec lien de dépendance",MIN(2258,E1040,$D1040)*overallRate,MIN(2258,E1040)*overallRate))</f>
        <v>#VALUE!</v>
      </c>
      <c r="L1040" s="114" t="e">
        <f>IF(revenueReduction&gt;0.3,MAX(IF($B1040="Non - avec lien de dépendance",MIN(2258,F1040,$D1040)*overallRate,MIN(2258,F1040)*overallRate),ROUND(MAX(IF($B1040="Non - avec lien de dépendance",0,MIN((0.75*F1040),1694)),MIN(F1040,(0.75*$D1040),1694)),2)),IF($B1040="Non - avec lien de dépendance",MIN(2258,F1040,$D1040)*overallRate,MIN(2258,F1040)*overallRate))</f>
        <v>#VALUE!</v>
      </c>
    </row>
    <row r="1041" spans="7:12" x14ac:dyDescent="0.5">
      <c r="G1041" s="56" t="str">
        <f t="shared" si="48"/>
        <v>Effectuez l’étape 1</v>
      </c>
      <c r="H1041" s="56" t="str">
        <f t="shared" si="49"/>
        <v>Effectuez l’étape 1</v>
      </c>
      <c r="I1041" s="3">
        <f t="shared" si="50"/>
        <v>0</v>
      </c>
      <c r="K1041" s="114" t="e">
        <f>IF(revenueReduction&gt;0.3,MAX(IF($B1041="Non - avec lien de dépendance",MIN(2258,E1041,$D1041)*overallRate,MIN(2258,E1041)*overallRate),ROUND(MAX(IF($B1041="Non - avec lien de dépendance",0,MIN((0.75*E1041),1694)),MIN(E1041,(0.75*$D1041),1694)),2)),IF($B1041="Non - avec lien de dépendance",MIN(2258,E1041,$D1041)*overallRate,MIN(2258,E1041)*overallRate))</f>
        <v>#VALUE!</v>
      </c>
      <c r="L1041" s="114" t="e">
        <f>IF(revenueReduction&gt;0.3,MAX(IF($B1041="Non - avec lien de dépendance",MIN(2258,F1041,$D1041)*overallRate,MIN(2258,F1041)*overallRate),ROUND(MAX(IF($B1041="Non - avec lien de dépendance",0,MIN((0.75*F1041),1694)),MIN(F1041,(0.75*$D1041),1694)),2)),IF($B1041="Non - avec lien de dépendance",MIN(2258,F1041,$D1041)*overallRate,MIN(2258,F1041)*overallRate))</f>
        <v>#VALUE!</v>
      </c>
    </row>
    <row r="1042" spans="7:12" x14ac:dyDescent="0.5">
      <c r="G1042" s="56" t="str">
        <f t="shared" si="48"/>
        <v>Effectuez l’étape 1</v>
      </c>
      <c r="H1042" s="56" t="str">
        <f t="shared" si="49"/>
        <v>Effectuez l’étape 1</v>
      </c>
      <c r="I1042" s="3">
        <f t="shared" si="50"/>
        <v>0</v>
      </c>
      <c r="K1042" s="114" t="e">
        <f>IF(revenueReduction&gt;0.3,MAX(IF($B1042="Non - avec lien de dépendance",MIN(2258,E1042,$D1042)*overallRate,MIN(2258,E1042)*overallRate),ROUND(MAX(IF($B1042="Non - avec lien de dépendance",0,MIN((0.75*E1042),1694)),MIN(E1042,(0.75*$D1042),1694)),2)),IF($B1042="Non - avec lien de dépendance",MIN(2258,E1042,$D1042)*overallRate,MIN(2258,E1042)*overallRate))</f>
        <v>#VALUE!</v>
      </c>
      <c r="L1042" s="114" t="e">
        <f>IF(revenueReduction&gt;0.3,MAX(IF($B1042="Non - avec lien de dépendance",MIN(2258,F1042,$D1042)*overallRate,MIN(2258,F1042)*overallRate),ROUND(MAX(IF($B1042="Non - avec lien de dépendance",0,MIN((0.75*F1042),1694)),MIN(F1042,(0.75*$D1042),1694)),2)),IF($B1042="Non - avec lien de dépendance",MIN(2258,F1042,$D1042)*overallRate,MIN(2258,F1042)*overallRate))</f>
        <v>#VALUE!</v>
      </c>
    </row>
    <row r="1043" spans="7:12" x14ac:dyDescent="0.5">
      <c r="G1043" s="56" t="str">
        <f t="shared" si="48"/>
        <v>Effectuez l’étape 1</v>
      </c>
      <c r="H1043" s="56" t="str">
        <f t="shared" si="49"/>
        <v>Effectuez l’étape 1</v>
      </c>
      <c r="I1043" s="3">
        <f t="shared" si="50"/>
        <v>0</v>
      </c>
      <c r="K1043" s="114" t="e">
        <f>IF(revenueReduction&gt;0.3,MAX(IF($B1043="Non - avec lien de dépendance",MIN(2258,E1043,$D1043)*overallRate,MIN(2258,E1043)*overallRate),ROUND(MAX(IF($B1043="Non - avec lien de dépendance",0,MIN((0.75*E1043),1694)),MIN(E1043,(0.75*$D1043),1694)),2)),IF($B1043="Non - avec lien de dépendance",MIN(2258,E1043,$D1043)*overallRate,MIN(2258,E1043)*overallRate))</f>
        <v>#VALUE!</v>
      </c>
      <c r="L1043" s="114" t="e">
        <f>IF(revenueReduction&gt;0.3,MAX(IF($B1043="Non - avec lien de dépendance",MIN(2258,F1043,$D1043)*overallRate,MIN(2258,F1043)*overallRate),ROUND(MAX(IF($B1043="Non - avec lien de dépendance",0,MIN((0.75*F1043),1694)),MIN(F1043,(0.75*$D1043),1694)),2)),IF($B1043="Non - avec lien de dépendance",MIN(2258,F1043,$D1043)*overallRate,MIN(2258,F1043)*overallRate))</f>
        <v>#VALUE!</v>
      </c>
    </row>
    <row r="1044" spans="7:12" x14ac:dyDescent="0.5">
      <c r="G1044" s="56" t="str">
        <f t="shared" si="48"/>
        <v>Effectuez l’étape 1</v>
      </c>
      <c r="H1044" s="56" t="str">
        <f t="shared" si="49"/>
        <v>Effectuez l’étape 1</v>
      </c>
      <c r="I1044" s="3">
        <f t="shared" si="50"/>
        <v>0</v>
      </c>
      <c r="K1044" s="114" t="e">
        <f>IF(revenueReduction&gt;0.3,MAX(IF($B1044="Non - avec lien de dépendance",MIN(2258,E1044,$D1044)*overallRate,MIN(2258,E1044)*overallRate),ROUND(MAX(IF($B1044="Non - avec lien de dépendance",0,MIN((0.75*E1044),1694)),MIN(E1044,(0.75*$D1044),1694)),2)),IF($B1044="Non - avec lien de dépendance",MIN(2258,E1044,$D1044)*overallRate,MIN(2258,E1044)*overallRate))</f>
        <v>#VALUE!</v>
      </c>
      <c r="L1044" s="114" t="e">
        <f>IF(revenueReduction&gt;0.3,MAX(IF($B1044="Non - avec lien de dépendance",MIN(2258,F1044,$D1044)*overallRate,MIN(2258,F1044)*overallRate),ROUND(MAX(IF($B1044="Non - avec lien de dépendance",0,MIN((0.75*F1044),1694)),MIN(F1044,(0.75*$D1044),1694)),2)),IF($B1044="Non - avec lien de dépendance",MIN(2258,F1044,$D1044)*overallRate,MIN(2258,F1044)*overallRate))</f>
        <v>#VALUE!</v>
      </c>
    </row>
    <row r="1045" spans="7:12" x14ac:dyDescent="0.5">
      <c r="G1045" s="56" t="str">
        <f t="shared" si="48"/>
        <v>Effectuez l’étape 1</v>
      </c>
      <c r="H1045" s="56" t="str">
        <f t="shared" si="49"/>
        <v>Effectuez l’étape 1</v>
      </c>
      <c r="I1045" s="3">
        <f t="shared" si="50"/>
        <v>0</v>
      </c>
      <c r="K1045" s="114" t="e">
        <f>IF(revenueReduction&gt;0.3,MAX(IF($B1045="Non - avec lien de dépendance",MIN(2258,E1045,$D1045)*overallRate,MIN(2258,E1045)*overallRate),ROUND(MAX(IF($B1045="Non - avec lien de dépendance",0,MIN((0.75*E1045),1694)),MIN(E1045,(0.75*$D1045),1694)),2)),IF($B1045="Non - avec lien de dépendance",MIN(2258,E1045,$D1045)*overallRate,MIN(2258,E1045)*overallRate))</f>
        <v>#VALUE!</v>
      </c>
      <c r="L1045" s="114" t="e">
        <f>IF(revenueReduction&gt;0.3,MAX(IF($B1045="Non - avec lien de dépendance",MIN(2258,F1045,$D1045)*overallRate,MIN(2258,F1045)*overallRate),ROUND(MAX(IF($B1045="Non - avec lien de dépendance",0,MIN((0.75*F1045),1694)),MIN(F1045,(0.75*$D1045),1694)),2)),IF($B1045="Non - avec lien de dépendance",MIN(2258,F1045,$D1045)*overallRate,MIN(2258,F1045)*overallRate))</f>
        <v>#VALUE!</v>
      </c>
    </row>
    <row r="1046" spans="7:12" x14ac:dyDescent="0.5">
      <c r="G1046" s="56" t="str">
        <f t="shared" si="48"/>
        <v>Effectuez l’étape 1</v>
      </c>
      <c r="H1046" s="56" t="str">
        <f t="shared" si="49"/>
        <v>Effectuez l’étape 1</v>
      </c>
      <c r="I1046" s="3">
        <f t="shared" si="50"/>
        <v>0</v>
      </c>
      <c r="K1046" s="114" t="e">
        <f>IF(revenueReduction&gt;0.3,MAX(IF($B1046="Non - avec lien de dépendance",MIN(2258,E1046,$D1046)*overallRate,MIN(2258,E1046)*overallRate),ROUND(MAX(IF($B1046="Non - avec lien de dépendance",0,MIN((0.75*E1046),1694)),MIN(E1046,(0.75*$D1046),1694)),2)),IF($B1046="Non - avec lien de dépendance",MIN(2258,E1046,$D1046)*overallRate,MIN(2258,E1046)*overallRate))</f>
        <v>#VALUE!</v>
      </c>
      <c r="L1046" s="114" t="e">
        <f>IF(revenueReduction&gt;0.3,MAX(IF($B1046="Non - avec lien de dépendance",MIN(2258,F1046,$D1046)*overallRate,MIN(2258,F1046)*overallRate),ROUND(MAX(IF($B1046="Non - avec lien de dépendance",0,MIN((0.75*F1046),1694)),MIN(F1046,(0.75*$D1046),1694)),2)),IF($B1046="Non - avec lien de dépendance",MIN(2258,F1046,$D1046)*overallRate,MIN(2258,F1046)*overallRate))</f>
        <v>#VALUE!</v>
      </c>
    </row>
    <row r="1047" spans="7:12" x14ac:dyDescent="0.5">
      <c r="G1047" s="56" t="str">
        <f t="shared" si="48"/>
        <v>Effectuez l’étape 1</v>
      </c>
      <c r="H1047" s="56" t="str">
        <f t="shared" si="49"/>
        <v>Effectuez l’étape 1</v>
      </c>
      <c r="I1047" s="3">
        <f t="shared" si="50"/>
        <v>0</v>
      </c>
      <c r="K1047" s="114" t="e">
        <f>IF(revenueReduction&gt;0.3,MAX(IF($B1047="Non - avec lien de dépendance",MIN(2258,E1047,$D1047)*overallRate,MIN(2258,E1047)*overallRate),ROUND(MAX(IF($B1047="Non - avec lien de dépendance",0,MIN((0.75*E1047),1694)),MIN(E1047,(0.75*$D1047),1694)),2)),IF($B1047="Non - avec lien de dépendance",MIN(2258,E1047,$D1047)*overallRate,MIN(2258,E1047)*overallRate))</f>
        <v>#VALUE!</v>
      </c>
      <c r="L1047" s="114" t="e">
        <f>IF(revenueReduction&gt;0.3,MAX(IF($B1047="Non - avec lien de dépendance",MIN(2258,F1047,$D1047)*overallRate,MIN(2258,F1047)*overallRate),ROUND(MAX(IF($B1047="Non - avec lien de dépendance",0,MIN((0.75*F1047),1694)),MIN(F1047,(0.75*$D1047),1694)),2)),IF($B1047="Non - avec lien de dépendance",MIN(2258,F1047,$D1047)*overallRate,MIN(2258,F1047)*overallRate))</f>
        <v>#VALUE!</v>
      </c>
    </row>
    <row r="1048" spans="7:12" x14ac:dyDescent="0.5">
      <c r="G1048" s="56" t="str">
        <f t="shared" si="48"/>
        <v>Effectuez l’étape 1</v>
      </c>
      <c r="H1048" s="56" t="str">
        <f t="shared" si="49"/>
        <v>Effectuez l’étape 1</v>
      </c>
      <c r="I1048" s="3">
        <f t="shared" si="50"/>
        <v>0</v>
      </c>
      <c r="K1048" s="114" t="e">
        <f>IF(revenueReduction&gt;0.3,MAX(IF($B1048="Non - avec lien de dépendance",MIN(2258,E1048,$D1048)*overallRate,MIN(2258,E1048)*overallRate),ROUND(MAX(IF($B1048="Non - avec lien de dépendance",0,MIN((0.75*E1048),1694)),MIN(E1048,(0.75*$D1048),1694)),2)),IF($B1048="Non - avec lien de dépendance",MIN(2258,E1048,$D1048)*overallRate,MIN(2258,E1048)*overallRate))</f>
        <v>#VALUE!</v>
      </c>
      <c r="L1048" s="114" t="e">
        <f>IF(revenueReduction&gt;0.3,MAX(IF($B1048="Non - avec lien de dépendance",MIN(2258,F1048,$D1048)*overallRate,MIN(2258,F1048)*overallRate),ROUND(MAX(IF($B1048="Non - avec lien de dépendance",0,MIN((0.75*F1048),1694)),MIN(F1048,(0.75*$D1048),1694)),2)),IF($B1048="Non - avec lien de dépendance",MIN(2258,F1048,$D1048)*overallRate,MIN(2258,F1048)*overallRate))</f>
        <v>#VALUE!</v>
      </c>
    </row>
    <row r="1049" spans="7:12" x14ac:dyDescent="0.5">
      <c r="G1049" s="56" t="str">
        <f t="shared" si="48"/>
        <v>Effectuez l’étape 1</v>
      </c>
      <c r="H1049" s="56" t="str">
        <f t="shared" si="49"/>
        <v>Effectuez l’étape 1</v>
      </c>
      <c r="I1049" s="3">
        <f t="shared" si="50"/>
        <v>0</v>
      </c>
      <c r="K1049" s="114" t="e">
        <f>IF(revenueReduction&gt;0.3,MAX(IF($B1049="Non - avec lien de dépendance",MIN(2258,E1049,$D1049)*overallRate,MIN(2258,E1049)*overallRate),ROUND(MAX(IF($B1049="Non - avec lien de dépendance",0,MIN((0.75*E1049),1694)),MIN(E1049,(0.75*$D1049),1694)),2)),IF($B1049="Non - avec lien de dépendance",MIN(2258,E1049,$D1049)*overallRate,MIN(2258,E1049)*overallRate))</f>
        <v>#VALUE!</v>
      </c>
      <c r="L1049" s="114" t="e">
        <f>IF(revenueReduction&gt;0.3,MAX(IF($B1049="Non - avec lien de dépendance",MIN(2258,F1049,$D1049)*overallRate,MIN(2258,F1049)*overallRate),ROUND(MAX(IF($B1049="Non - avec lien de dépendance",0,MIN((0.75*F1049),1694)),MIN(F1049,(0.75*$D1049),1694)),2)),IF($B1049="Non - avec lien de dépendance",MIN(2258,F1049,$D1049)*overallRate,MIN(2258,F1049)*overallRate))</f>
        <v>#VALUE!</v>
      </c>
    </row>
    <row r="1050" spans="7:12" x14ac:dyDescent="0.5">
      <c r="G1050" s="56" t="str">
        <f t="shared" si="48"/>
        <v>Effectuez l’étape 1</v>
      </c>
      <c r="H1050" s="56" t="str">
        <f t="shared" si="49"/>
        <v>Effectuez l’étape 1</v>
      </c>
      <c r="I1050" s="3">
        <f t="shared" si="50"/>
        <v>0</v>
      </c>
      <c r="K1050" s="114" t="e">
        <f>IF(revenueReduction&gt;0.3,MAX(IF($B1050="Non - avec lien de dépendance",MIN(2258,E1050,$D1050)*overallRate,MIN(2258,E1050)*overallRate),ROUND(MAX(IF($B1050="Non - avec lien de dépendance",0,MIN((0.75*E1050),1694)),MIN(E1050,(0.75*$D1050),1694)),2)),IF($B1050="Non - avec lien de dépendance",MIN(2258,E1050,$D1050)*overallRate,MIN(2258,E1050)*overallRate))</f>
        <v>#VALUE!</v>
      </c>
      <c r="L1050" s="114" t="e">
        <f>IF(revenueReduction&gt;0.3,MAX(IF($B1050="Non - avec lien de dépendance",MIN(2258,F1050,$D1050)*overallRate,MIN(2258,F1050)*overallRate),ROUND(MAX(IF($B1050="Non - avec lien de dépendance",0,MIN((0.75*F1050),1694)),MIN(F1050,(0.75*$D1050),1694)),2)),IF($B1050="Non - avec lien de dépendance",MIN(2258,F1050,$D1050)*overallRate,MIN(2258,F1050)*overallRate))</f>
        <v>#VALUE!</v>
      </c>
    </row>
    <row r="1051" spans="7:12" x14ac:dyDescent="0.5">
      <c r="G1051" s="56" t="str">
        <f t="shared" si="48"/>
        <v>Effectuez l’étape 1</v>
      </c>
      <c r="H1051" s="56" t="str">
        <f t="shared" si="49"/>
        <v>Effectuez l’étape 1</v>
      </c>
      <c r="I1051" s="3">
        <f t="shared" si="50"/>
        <v>0</v>
      </c>
      <c r="K1051" s="114" t="e">
        <f>IF(revenueReduction&gt;0.3,MAX(IF($B1051="Non - avec lien de dépendance",MIN(2258,E1051,$D1051)*overallRate,MIN(2258,E1051)*overallRate),ROUND(MAX(IF($B1051="Non - avec lien de dépendance",0,MIN((0.75*E1051),1694)),MIN(E1051,(0.75*$D1051),1694)),2)),IF($B1051="Non - avec lien de dépendance",MIN(2258,E1051,$D1051)*overallRate,MIN(2258,E1051)*overallRate))</f>
        <v>#VALUE!</v>
      </c>
      <c r="L1051" s="114" t="e">
        <f>IF(revenueReduction&gt;0.3,MAX(IF($B1051="Non - avec lien de dépendance",MIN(2258,F1051,$D1051)*overallRate,MIN(2258,F1051)*overallRate),ROUND(MAX(IF($B1051="Non - avec lien de dépendance",0,MIN((0.75*F1051),1694)),MIN(F1051,(0.75*$D1051),1694)),2)),IF($B1051="Non - avec lien de dépendance",MIN(2258,F1051,$D1051)*overallRate,MIN(2258,F1051)*overallRate))</f>
        <v>#VALUE!</v>
      </c>
    </row>
    <row r="1052" spans="7:12" x14ac:dyDescent="0.5">
      <c r="G1052" s="56" t="str">
        <f t="shared" si="48"/>
        <v>Effectuez l’étape 1</v>
      </c>
      <c r="H1052" s="56" t="str">
        <f t="shared" si="49"/>
        <v>Effectuez l’étape 1</v>
      </c>
      <c r="I1052" s="3">
        <f t="shared" si="50"/>
        <v>0</v>
      </c>
      <c r="K1052" s="114" t="e">
        <f>IF(revenueReduction&gt;0.3,MAX(IF($B1052="Non - avec lien de dépendance",MIN(2258,E1052,$D1052)*overallRate,MIN(2258,E1052)*overallRate),ROUND(MAX(IF($B1052="Non - avec lien de dépendance",0,MIN((0.75*E1052),1694)),MIN(E1052,(0.75*$D1052),1694)),2)),IF($B1052="Non - avec lien de dépendance",MIN(2258,E1052,$D1052)*overallRate,MIN(2258,E1052)*overallRate))</f>
        <v>#VALUE!</v>
      </c>
      <c r="L1052" s="114" t="e">
        <f>IF(revenueReduction&gt;0.3,MAX(IF($B1052="Non - avec lien de dépendance",MIN(2258,F1052,$D1052)*overallRate,MIN(2258,F1052)*overallRate),ROUND(MAX(IF($B1052="Non - avec lien de dépendance",0,MIN((0.75*F1052),1694)),MIN(F1052,(0.75*$D1052),1694)),2)),IF($B1052="Non - avec lien de dépendance",MIN(2258,F1052,$D1052)*overallRate,MIN(2258,F1052)*overallRate))</f>
        <v>#VALUE!</v>
      </c>
    </row>
    <row r="1053" spans="7:12" x14ac:dyDescent="0.5">
      <c r="G1053" s="56" t="str">
        <f t="shared" si="48"/>
        <v>Effectuez l’étape 1</v>
      </c>
      <c r="H1053" s="56" t="str">
        <f t="shared" si="49"/>
        <v>Effectuez l’étape 1</v>
      </c>
      <c r="I1053" s="3">
        <f t="shared" si="50"/>
        <v>0</v>
      </c>
      <c r="K1053" s="114" t="e">
        <f>IF(revenueReduction&gt;0.3,MAX(IF($B1053="Non - avec lien de dépendance",MIN(2258,E1053,$D1053)*overallRate,MIN(2258,E1053)*overallRate),ROUND(MAX(IF($B1053="Non - avec lien de dépendance",0,MIN((0.75*E1053),1694)),MIN(E1053,(0.75*$D1053),1694)),2)),IF($B1053="Non - avec lien de dépendance",MIN(2258,E1053,$D1053)*overallRate,MIN(2258,E1053)*overallRate))</f>
        <v>#VALUE!</v>
      </c>
      <c r="L1053" s="114" t="e">
        <f>IF(revenueReduction&gt;0.3,MAX(IF($B1053="Non - avec lien de dépendance",MIN(2258,F1053,$D1053)*overallRate,MIN(2258,F1053)*overallRate),ROUND(MAX(IF($B1053="Non - avec lien de dépendance",0,MIN((0.75*F1053),1694)),MIN(F1053,(0.75*$D1053),1694)),2)),IF($B1053="Non - avec lien de dépendance",MIN(2258,F1053,$D1053)*overallRate,MIN(2258,F1053)*overallRate))</f>
        <v>#VALUE!</v>
      </c>
    </row>
    <row r="1054" spans="7:12" x14ac:dyDescent="0.5">
      <c r="G1054" s="56" t="str">
        <f t="shared" si="48"/>
        <v>Effectuez l’étape 1</v>
      </c>
      <c r="H1054" s="56" t="str">
        <f t="shared" si="49"/>
        <v>Effectuez l’étape 1</v>
      </c>
      <c r="I1054" s="3">
        <f t="shared" si="50"/>
        <v>0</v>
      </c>
      <c r="K1054" s="114" t="e">
        <f>IF(revenueReduction&gt;0.3,MAX(IF($B1054="Non - avec lien de dépendance",MIN(2258,E1054,$D1054)*overallRate,MIN(2258,E1054)*overallRate),ROUND(MAX(IF($B1054="Non - avec lien de dépendance",0,MIN((0.75*E1054),1694)),MIN(E1054,(0.75*$D1054),1694)),2)),IF($B1054="Non - avec lien de dépendance",MIN(2258,E1054,$D1054)*overallRate,MIN(2258,E1054)*overallRate))</f>
        <v>#VALUE!</v>
      </c>
      <c r="L1054" s="114" t="e">
        <f>IF(revenueReduction&gt;0.3,MAX(IF($B1054="Non - avec lien de dépendance",MIN(2258,F1054,$D1054)*overallRate,MIN(2258,F1054)*overallRate),ROUND(MAX(IF($B1054="Non - avec lien de dépendance",0,MIN((0.75*F1054),1694)),MIN(F1054,(0.75*$D1054),1694)),2)),IF($B1054="Non - avec lien de dépendance",MIN(2258,F1054,$D1054)*overallRate,MIN(2258,F1054)*overallRate))</f>
        <v>#VALUE!</v>
      </c>
    </row>
    <row r="1055" spans="7:12" x14ac:dyDescent="0.5">
      <c r="G1055" s="56" t="str">
        <f t="shared" si="48"/>
        <v>Effectuez l’étape 1</v>
      </c>
      <c r="H1055" s="56" t="str">
        <f t="shared" si="49"/>
        <v>Effectuez l’étape 1</v>
      </c>
      <c r="I1055" s="3">
        <f t="shared" si="50"/>
        <v>0</v>
      </c>
      <c r="K1055" s="114" t="e">
        <f>IF(revenueReduction&gt;0.3,MAX(IF($B1055="Non - avec lien de dépendance",MIN(2258,E1055,$D1055)*overallRate,MIN(2258,E1055)*overallRate),ROUND(MAX(IF($B1055="Non - avec lien de dépendance",0,MIN((0.75*E1055),1694)),MIN(E1055,(0.75*$D1055),1694)),2)),IF($B1055="Non - avec lien de dépendance",MIN(2258,E1055,$D1055)*overallRate,MIN(2258,E1055)*overallRate))</f>
        <v>#VALUE!</v>
      </c>
      <c r="L1055" s="114" t="e">
        <f>IF(revenueReduction&gt;0.3,MAX(IF($B1055="Non - avec lien de dépendance",MIN(2258,F1055,$D1055)*overallRate,MIN(2258,F1055)*overallRate),ROUND(MAX(IF($B1055="Non - avec lien de dépendance",0,MIN((0.75*F1055),1694)),MIN(F1055,(0.75*$D1055),1694)),2)),IF($B1055="Non - avec lien de dépendance",MIN(2258,F1055,$D1055)*overallRate,MIN(2258,F1055)*overallRate))</f>
        <v>#VALUE!</v>
      </c>
    </row>
    <row r="1056" spans="7:12" x14ac:dyDescent="0.5">
      <c r="G1056" s="56" t="str">
        <f t="shared" si="48"/>
        <v>Effectuez l’étape 1</v>
      </c>
      <c r="H1056" s="56" t="str">
        <f t="shared" si="49"/>
        <v>Effectuez l’étape 1</v>
      </c>
      <c r="I1056" s="3">
        <f t="shared" si="50"/>
        <v>0</v>
      </c>
      <c r="K1056" s="114" t="e">
        <f>IF(revenueReduction&gt;0.3,MAX(IF($B1056="Non - avec lien de dépendance",MIN(2258,E1056,$D1056)*overallRate,MIN(2258,E1056)*overallRate),ROUND(MAX(IF($B1056="Non - avec lien de dépendance",0,MIN((0.75*E1056),1694)),MIN(E1056,(0.75*$D1056),1694)),2)),IF($B1056="Non - avec lien de dépendance",MIN(2258,E1056,$D1056)*overallRate,MIN(2258,E1056)*overallRate))</f>
        <v>#VALUE!</v>
      </c>
      <c r="L1056" s="114" t="e">
        <f>IF(revenueReduction&gt;0.3,MAX(IF($B1056="Non - avec lien de dépendance",MIN(2258,F1056,$D1056)*overallRate,MIN(2258,F1056)*overallRate),ROUND(MAX(IF($B1056="Non - avec lien de dépendance",0,MIN((0.75*F1056),1694)),MIN(F1056,(0.75*$D1056),1694)),2)),IF($B1056="Non - avec lien de dépendance",MIN(2258,F1056,$D1056)*overallRate,MIN(2258,F1056)*overallRate))</f>
        <v>#VALUE!</v>
      </c>
    </row>
    <row r="1057" spans="7:12" x14ac:dyDescent="0.5">
      <c r="G1057" s="56" t="str">
        <f t="shared" si="48"/>
        <v>Effectuez l’étape 1</v>
      </c>
      <c r="H1057" s="56" t="str">
        <f t="shared" si="49"/>
        <v>Effectuez l’étape 1</v>
      </c>
      <c r="I1057" s="3">
        <f t="shared" si="50"/>
        <v>0</v>
      </c>
      <c r="K1057" s="114" t="e">
        <f>IF(revenueReduction&gt;0.3,MAX(IF($B1057="Non - avec lien de dépendance",MIN(2258,E1057,$D1057)*overallRate,MIN(2258,E1057)*overallRate),ROUND(MAX(IF($B1057="Non - avec lien de dépendance",0,MIN((0.75*E1057),1694)),MIN(E1057,(0.75*$D1057),1694)),2)),IF($B1057="Non - avec lien de dépendance",MIN(2258,E1057,$D1057)*overallRate,MIN(2258,E1057)*overallRate))</f>
        <v>#VALUE!</v>
      </c>
      <c r="L1057" s="114" t="e">
        <f>IF(revenueReduction&gt;0.3,MAX(IF($B1057="Non - avec lien de dépendance",MIN(2258,F1057,$D1057)*overallRate,MIN(2258,F1057)*overallRate),ROUND(MAX(IF($B1057="Non - avec lien de dépendance",0,MIN((0.75*F1057),1694)),MIN(F1057,(0.75*$D1057),1694)),2)),IF($B1057="Non - avec lien de dépendance",MIN(2258,F1057,$D1057)*overallRate,MIN(2258,F1057)*overallRate))</f>
        <v>#VALUE!</v>
      </c>
    </row>
    <row r="1058" spans="7:12" x14ac:dyDescent="0.5">
      <c r="G1058" s="56" t="str">
        <f t="shared" si="48"/>
        <v>Effectuez l’étape 1</v>
      </c>
      <c r="H1058" s="56" t="str">
        <f t="shared" si="49"/>
        <v>Effectuez l’étape 1</v>
      </c>
      <c r="I1058" s="3">
        <f t="shared" si="50"/>
        <v>0</v>
      </c>
      <c r="K1058" s="114" t="e">
        <f>IF(revenueReduction&gt;0.3,MAX(IF($B1058="Non - avec lien de dépendance",MIN(2258,E1058,$D1058)*overallRate,MIN(2258,E1058)*overallRate),ROUND(MAX(IF($B1058="Non - avec lien de dépendance",0,MIN((0.75*E1058),1694)),MIN(E1058,(0.75*$D1058),1694)),2)),IF($B1058="Non - avec lien de dépendance",MIN(2258,E1058,$D1058)*overallRate,MIN(2258,E1058)*overallRate))</f>
        <v>#VALUE!</v>
      </c>
      <c r="L1058" s="114" t="e">
        <f>IF(revenueReduction&gt;0.3,MAX(IF($B1058="Non - avec lien de dépendance",MIN(2258,F1058,$D1058)*overallRate,MIN(2258,F1058)*overallRate),ROUND(MAX(IF($B1058="Non - avec lien de dépendance",0,MIN((0.75*F1058),1694)),MIN(F1058,(0.75*$D1058),1694)),2)),IF($B1058="Non - avec lien de dépendance",MIN(2258,F1058,$D1058)*overallRate,MIN(2258,F1058)*overallRate))</f>
        <v>#VALUE!</v>
      </c>
    </row>
    <row r="1059" spans="7:12" x14ac:dyDescent="0.5">
      <c r="G1059" s="56" t="str">
        <f t="shared" si="48"/>
        <v>Effectuez l’étape 1</v>
      </c>
      <c r="H1059" s="56" t="str">
        <f t="shared" si="49"/>
        <v>Effectuez l’étape 1</v>
      </c>
      <c r="I1059" s="3">
        <f t="shared" si="50"/>
        <v>0</v>
      </c>
      <c r="K1059" s="114" t="e">
        <f>IF(revenueReduction&gt;0.3,MAX(IF($B1059="Non - avec lien de dépendance",MIN(2258,E1059,$D1059)*overallRate,MIN(2258,E1059)*overallRate),ROUND(MAX(IF($B1059="Non - avec lien de dépendance",0,MIN((0.75*E1059),1694)),MIN(E1059,(0.75*$D1059),1694)),2)),IF($B1059="Non - avec lien de dépendance",MIN(2258,E1059,$D1059)*overallRate,MIN(2258,E1059)*overallRate))</f>
        <v>#VALUE!</v>
      </c>
      <c r="L1059" s="114" t="e">
        <f>IF(revenueReduction&gt;0.3,MAX(IF($B1059="Non - avec lien de dépendance",MIN(2258,F1059,$D1059)*overallRate,MIN(2258,F1059)*overallRate),ROUND(MAX(IF($B1059="Non - avec lien de dépendance",0,MIN((0.75*F1059),1694)),MIN(F1059,(0.75*$D1059),1694)),2)),IF($B1059="Non - avec lien de dépendance",MIN(2258,F1059,$D1059)*overallRate,MIN(2258,F1059)*overallRate))</f>
        <v>#VALUE!</v>
      </c>
    </row>
    <row r="1060" spans="7:12" x14ac:dyDescent="0.5">
      <c r="G1060" s="56" t="str">
        <f t="shared" si="48"/>
        <v>Effectuez l’étape 1</v>
      </c>
      <c r="H1060" s="56" t="str">
        <f t="shared" si="49"/>
        <v>Effectuez l’étape 1</v>
      </c>
      <c r="I1060" s="3">
        <f t="shared" si="50"/>
        <v>0</v>
      </c>
      <c r="K1060" s="114" t="e">
        <f>IF(revenueReduction&gt;0.3,MAX(IF($B1060="Non - avec lien de dépendance",MIN(2258,E1060,$D1060)*overallRate,MIN(2258,E1060)*overallRate),ROUND(MAX(IF($B1060="Non - avec lien de dépendance",0,MIN((0.75*E1060),1694)),MIN(E1060,(0.75*$D1060),1694)),2)),IF($B1060="Non - avec lien de dépendance",MIN(2258,E1060,$D1060)*overallRate,MIN(2258,E1060)*overallRate))</f>
        <v>#VALUE!</v>
      </c>
      <c r="L1060" s="114" t="e">
        <f>IF(revenueReduction&gt;0.3,MAX(IF($B1060="Non - avec lien de dépendance",MIN(2258,F1060,$D1060)*overallRate,MIN(2258,F1060)*overallRate),ROUND(MAX(IF($B1060="Non - avec lien de dépendance",0,MIN((0.75*F1060),1694)),MIN(F1060,(0.75*$D1060),1694)),2)),IF($B1060="Non - avec lien de dépendance",MIN(2258,F1060,$D1060)*overallRate,MIN(2258,F1060)*overallRate))</f>
        <v>#VALUE!</v>
      </c>
    </row>
    <row r="1061" spans="7:12" x14ac:dyDescent="0.5">
      <c r="G1061" s="56" t="str">
        <f t="shared" si="48"/>
        <v>Effectuez l’étape 1</v>
      </c>
      <c r="H1061" s="56" t="str">
        <f t="shared" si="49"/>
        <v>Effectuez l’étape 1</v>
      </c>
      <c r="I1061" s="3">
        <f t="shared" si="50"/>
        <v>0</v>
      </c>
      <c r="K1061" s="114" t="e">
        <f>IF(revenueReduction&gt;0.3,MAX(IF($B1061="Non - avec lien de dépendance",MIN(2258,E1061,$D1061)*overallRate,MIN(2258,E1061)*overallRate),ROUND(MAX(IF($B1061="Non - avec lien de dépendance",0,MIN((0.75*E1061),1694)),MIN(E1061,(0.75*$D1061),1694)),2)),IF($B1061="Non - avec lien de dépendance",MIN(2258,E1061,$D1061)*overallRate,MIN(2258,E1061)*overallRate))</f>
        <v>#VALUE!</v>
      </c>
      <c r="L1061" s="114" t="e">
        <f>IF(revenueReduction&gt;0.3,MAX(IF($B1061="Non - avec lien de dépendance",MIN(2258,F1061,$D1061)*overallRate,MIN(2258,F1061)*overallRate),ROUND(MAX(IF($B1061="Non - avec lien de dépendance",0,MIN((0.75*F1061),1694)),MIN(F1061,(0.75*$D1061),1694)),2)),IF($B1061="Non - avec lien de dépendance",MIN(2258,F1061,$D1061)*overallRate,MIN(2258,F1061)*overallRate))</f>
        <v>#VALUE!</v>
      </c>
    </row>
    <row r="1062" spans="7:12" x14ac:dyDescent="0.5">
      <c r="G1062" s="56" t="str">
        <f t="shared" si="48"/>
        <v>Effectuez l’étape 1</v>
      </c>
      <c r="H1062" s="56" t="str">
        <f t="shared" si="49"/>
        <v>Effectuez l’étape 1</v>
      </c>
      <c r="I1062" s="3">
        <f t="shared" si="50"/>
        <v>0</v>
      </c>
      <c r="K1062" s="114" t="e">
        <f>IF(revenueReduction&gt;0.3,MAX(IF($B1062="Non - avec lien de dépendance",MIN(2258,E1062,$D1062)*overallRate,MIN(2258,E1062)*overallRate),ROUND(MAX(IF($B1062="Non - avec lien de dépendance",0,MIN((0.75*E1062),1694)),MIN(E1062,(0.75*$D1062),1694)),2)),IF($B1062="Non - avec lien de dépendance",MIN(2258,E1062,$D1062)*overallRate,MIN(2258,E1062)*overallRate))</f>
        <v>#VALUE!</v>
      </c>
      <c r="L1062" s="114" t="e">
        <f>IF(revenueReduction&gt;0.3,MAX(IF($B1062="Non - avec lien de dépendance",MIN(2258,F1062,$D1062)*overallRate,MIN(2258,F1062)*overallRate),ROUND(MAX(IF($B1062="Non - avec lien de dépendance",0,MIN((0.75*F1062),1694)),MIN(F1062,(0.75*$D1062),1694)),2)),IF($B1062="Non - avec lien de dépendance",MIN(2258,F1062,$D1062)*overallRate,MIN(2258,F1062)*overallRate))</f>
        <v>#VALUE!</v>
      </c>
    </row>
    <row r="1063" spans="7:12" x14ac:dyDescent="0.5">
      <c r="G1063" s="56" t="str">
        <f t="shared" si="48"/>
        <v>Effectuez l’étape 1</v>
      </c>
      <c r="H1063" s="56" t="str">
        <f t="shared" si="49"/>
        <v>Effectuez l’étape 1</v>
      </c>
      <c r="I1063" s="3">
        <f t="shared" si="50"/>
        <v>0</v>
      </c>
      <c r="K1063" s="114" t="e">
        <f>IF(revenueReduction&gt;0.3,MAX(IF($B1063="Non - avec lien de dépendance",MIN(2258,E1063,$D1063)*overallRate,MIN(2258,E1063)*overallRate),ROUND(MAX(IF($B1063="Non - avec lien de dépendance",0,MIN((0.75*E1063),1694)),MIN(E1063,(0.75*$D1063),1694)),2)),IF($B1063="Non - avec lien de dépendance",MIN(2258,E1063,$D1063)*overallRate,MIN(2258,E1063)*overallRate))</f>
        <v>#VALUE!</v>
      </c>
      <c r="L1063" s="114" t="e">
        <f>IF(revenueReduction&gt;0.3,MAX(IF($B1063="Non - avec lien de dépendance",MIN(2258,F1063,$D1063)*overallRate,MIN(2258,F1063)*overallRate),ROUND(MAX(IF($B1063="Non - avec lien de dépendance",0,MIN((0.75*F1063),1694)),MIN(F1063,(0.75*$D1063),1694)),2)),IF($B1063="Non - avec lien de dépendance",MIN(2258,F1063,$D1063)*overallRate,MIN(2258,F1063)*overallRate))</f>
        <v>#VALUE!</v>
      </c>
    </row>
    <row r="1064" spans="7:12" x14ac:dyDescent="0.5">
      <c r="G1064" s="56" t="str">
        <f t="shared" si="48"/>
        <v>Effectuez l’étape 1</v>
      </c>
      <c r="H1064" s="56" t="str">
        <f t="shared" si="49"/>
        <v>Effectuez l’étape 1</v>
      </c>
      <c r="I1064" s="3">
        <f t="shared" si="50"/>
        <v>0</v>
      </c>
      <c r="K1064" s="114" t="e">
        <f>IF(revenueReduction&gt;0.3,MAX(IF($B1064="Non - avec lien de dépendance",MIN(2258,E1064,$D1064)*overallRate,MIN(2258,E1064)*overallRate),ROUND(MAX(IF($B1064="Non - avec lien de dépendance",0,MIN((0.75*E1064),1694)),MIN(E1064,(0.75*$D1064),1694)),2)),IF($B1064="Non - avec lien de dépendance",MIN(2258,E1064,$D1064)*overallRate,MIN(2258,E1064)*overallRate))</f>
        <v>#VALUE!</v>
      </c>
      <c r="L1064" s="114" t="e">
        <f>IF(revenueReduction&gt;0.3,MAX(IF($B1064="Non - avec lien de dépendance",MIN(2258,F1064,$D1064)*overallRate,MIN(2258,F1064)*overallRate),ROUND(MAX(IF($B1064="Non - avec lien de dépendance",0,MIN((0.75*F1064),1694)),MIN(F1064,(0.75*$D1064),1694)),2)),IF($B1064="Non - avec lien de dépendance",MIN(2258,F1064,$D1064)*overallRate,MIN(2258,F1064)*overallRate))</f>
        <v>#VALUE!</v>
      </c>
    </row>
    <row r="1065" spans="7:12" x14ac:dyDescent="0.5">
      <c r="G1065" s="56" t="str">
        <f t="shared" si="48"/>
        <v>Effectuez l’étape 1</v>
      </c>
      <c r="H1065" s="56" t="str">
        <f t="shared" si="49"/>
        <v>Effectuez l’étape 1</v>
      </c>
      <c r="I1065" s="3">
        <f t="shared" si="50"/>
        <v>0</v>
      </c>
      <c r="K1065" s="114" t="e">
        <f>IF(revenueReduction&gt;0.3,MAX(IF($B1065="Non - avec lien de dépendance",MIN(2258,E1065,$D1065)*overallRate,MIN(2258,E1065)*overallRate),ROUND(MAX(IF($B1065="Non - avec lien de dépendance",0,MIN((0.75*E1065),1694)),MIN(E1065,(0.75*$D1065),1694)),2)),IF($B1065="Non - avec lien de dépendance",MIN(2258,E1065,$D1065)*overallRate,MIN(2258,E1065)*overallRate))</f>
        <v>#VALUE!</v>
      </c>
      <c r="L1065" s="114" t="e">
        <f>IF(revenueReduction&gt;0.3,MAX(IF($B1065="Non - avec lien de dépendance",MIN(2258,F1065,$D1065)*overallRate,MIN(2258,F1065)*overallRate),ROUND(MAX(IF($B1065="Non - avec lien de dépendance",0,MIN((0.75*F1065),1694)),MIN(F1065,(0.75*$D1065),1694)),2)),IF($B1065="Non - avec lien de dépendance",MIN(2258,F1065,$D1065)*overallRate,MIN(2258,F1065)*overallRate))</f>
        <v>#VALUE!</v>
      </c>
    </row>
    <row r="1066" spans="7:12" x14ac:dyDescent="0.5">
      <c r="G1066" s="56" t="str">
        <f t="shared" si="48"/>
        <v>Effectuez l’étape 1</v>
      </c>
      <c r="H1066" s="56" t="str">
        <f t="shared" si="49"/>
        <v>Effectuez l’étape 1</v>
      </c>
      <c r="I1066" s="3">
        <f t="shared" si="50"/>
        <v>0</v>
      </c>
      <c r="K1066" s="114" t="e">
        <f>IF(revenueReduction&gt;0.3,MAX(IF($B1066="Non - avec lien de dépendance",MIN(2258,E1066,$D1066)*overallRate,MIN(2258,E1066)*overallRate),ROUND(MAX(IF($B1066="Non - avec lien de dépendance",0,MIN((0.75*E1066),1694)),MIN(E1066,(0.75*$D1066),1694)),2)),IF($B1066="Non - avec lien de dépendance",MIN(2258,E1066,$D1066)*overallRate,MIN(2258,E1066)*overallRate))</f>
        <v>#VALUE!</v>
      </c>
      <c r="L1066" s="114" t="e">
        <f>IF(revenueReduction&gt;0.3,MAX(IF($B1066="Non - avec lien de dépendance",MIN(2258,F1066,$D1066)*overallRate,MIN(2258,F1066)*overallRate),ROUND(MAX(IF($B1066="Non - avec lien de dépendance",0,MIN((0.75*F1066),1694)),MIN(F1066,(0.75*$D1066),1694)),2)),IF($B1066="Non - avec lien de dépendance",MIN(2258,F1066,$D1066)*overallRate,MIN(2258,F1066)*overallRate))</f>
        <v>#VALUE!</v>
      </c>
    </row>
    <row r="1067" spans="7:12" x14ac:dyDescent="0.5">
      <c r="G1067" s="56" t="str">
        <f t="shared" si="48"/>
        <v>Effectuez l’étape 1</v>
      </c>
      <c r="H1067" s="56" t="str">
        <f t="shared" si="49"/>
        <v>Effectuez l’étape 1</v>
      </c>
      <c r="I1067" s="3">
        <f t="shared" si="50"/>
        <v>0</v>
      </c>
      <c r="K1067" s="114" t="e">
        <f>IF(revenueReduction&gt;0.3,MAX(IF($B1067="Non - avec lien de dépendance",MIN(2258,E1067,$D1067)*overallRate,MIN(2258,E1067)*overallRate),ROUND(MAX(IF($B1067="Non - avec lien de dépendance",0,MIN((0.75*E1067),1694)),MIN(E1067,(0.75*$D1067),1694)),2)),IF($B1067="Non - avec lien de dépendance",MIN(2258,E1067,$D1067)*overallRate,MIN(2258,E1067)*overallRate))</f>
        <v>#VALUE!</v>
      </c>
      <c r="L1067" s="114" t="e">
        <f>IF(revenueReduction&gt;0.3,MAX(IF($B1067="Non - avec lien de dépendance",MIN(2258,F1067,$D1067)*overallRate,MIN(2258,F1067)*overallRate),ROUND(MAX(IF($B1067="Non - avec lien de dépendance",0,MIN((0.75*F1067),1694)),MIN(F1067,(0.75*$D1067),1694)),2)),IF($B1067="Non - avec lien de dépendance",MIN(2258,F1067,$D1067)*overallRate,MIN(2258,F1067)*overallRate))</f>
        <v>#VALUE!</v>
      </c>
    </row>
    <row r="1068" spans="7:12" x14ac:dyDescent="0.5">
      <c r="G1068" s="56" t="str">
        <f t="shared" si="48"/>
        <v>Effectuez l’étape 1</v>
      </c>
      <c r="H1068" s="56" t="str">
        <f t="shared" si="49"/>
        <v>Effectuez l’étape 1</v>
      </c>
      <c r="I1068" s="3">
        <f t="shared" si="50"/>
        <v>0</v>
      </c>
      <c r="K1068" s="114" t="e">
        <f>IF(revenueReduction&gt;0.3,MAX(IF($B1068="Non - avec lien de dépendance",MIN(2258,E1068,$D1068)*overallRate,MIN(2258,E1068)*overallRate),ROUND(MAX(IF($B1068="Non - avec lien de dépendance",0,MIN((0.75*E1068),1694)),MIN(E1068,(0.75*$D1068),1694)),2)),IF($B1068="Non - avec lien de dépendance",MIN(2258,E1068,$D1068)*overallRate,MIN(2258,E1068)*overallRate))</f>
        <v>#VALUE!</v>
      </c>
      <c r="L1068" s="114" t="e">
        <f>IF(revenueReduction&gt;0.3,MAX(IF($B1068="Non - avec lien de dépendance",MIN(2258,F1068,$D1068)*overallRate,MIN(2258,F1068)*overallRate),ROUND(MAX(IF($B1068="Non - avec lien de dépendance",0,MIN((0.75*F1068),1694)),MIN(F1068,(0.75*$D1068),1694)),2)),IF($B1068="Non - avec lien de dépendance",MIN(2258,F1068,$D1068)*overallRate,MIN(2258,F1068)*overallRate))</f>
        <v>#VALUE!</v>
      </c>
    </row>
    <row r="1069" spans="7:12" x14ac:dyDescent="0.5">
      <c r="G1069" s="56" t="str">
        <f t="shared" si="48"/>
        <v>Effectuez l’étape 1</v>
      </c>
      <c r="H1069" s="56" t="str">
        <f t="shared" si="49"/>
        <v>Effectuez l’étape 1</v>
      </c>
      <c r="I1069" s="3">
        <f t="shared" si="50"/>
        <v>0</v>
      </c>
      <c r="K1069" s="114" t="e">
        <f>IF(revenueReduction&gt;0.3,MAX(IF($B1069="Non - avec lien de dépendance",MIN(2258,E1069,$D1069)*overallRate,MIN(2258,E1069)*overallRate),ROUND(MAX(IF($B1069="Non - avec lien de dépendance",0,MIN((0.75*E1069),1694)),MIN(E1069,(0.75*$D1069),1694)),2)),IF($B1069="Non - avec lien de dépendance",MIN(2258,E1069,$D1069)*overallRate,MIN(2258,E1069)*overallRate))</f>
        <v>#VALUE!</v>
      </c>
      <c r="L1069" s="114" t="e">
        <f>IF(revenueReduction&gt;0.3,MAX(IF($B1069="Non - avec lien de dépendance",MIN(2258,F1069,$D1069)*overallRate,MIN(2258,F1069)*overallRate),ROUND(MAX(IF($B1069="Non - avec lien de dépendance",0,MIN((0.75*F1069),1694)),MIN(F1069,(0.75*$D1069),1694)),2)),IF($B1069="Non - avec lien de dépendance",MIN(2258,F1069,$D1069)*overallRate,MIN(2258,F1069)*overallRate))</f>
        <v>#VALUE!</v>
      </c>
    </row>
    <row r="1070" spans="7:12" x14ac:dyDescent="0.5">
      <c r="G1070" s="56" t="str">
        <f t="shared" si="48"/>
        <v>Effectuez l’étape 1</v>
      </c>
      <c r="H1070" s="56" t="str">
        <f t="shared" si="49"/>
        <v>Effectuez l’étape 1</v>
      </c>
      <c r="I1070" s="3">
        <f t="shared" si="50"/>
        <v>0</v>
      </c>
      <c r="K1070" s="114" t="e">
        <f>IF(revenueReduction&gt;0.3,MAX(IF($B1070="Non - avec lien de dépendance",MIN(2258,E1070,$D1070)*overallRate,MIN(2258,E1070)*overallRate),ROUND(MAX(IF($B1070="Non - avec lien de dépendance",0,MIN((0.75*E1070),1694)),MIN(E1070,(0.75*$D1070),1694)),2)),IF($B1070="Non - avec lien de dépendance",MIN(2258,E1070,$D1070)*overallRate,MIN(2258,E1070)*overallRate))</f>
        <v>#VALUE!</v>
      </c>
      <c r="L1070" s="114" t="e">
        <f>IF(revenueReduction&gt;0.3,MAX(IF($B1070="Non - avec lien de dépendance",MIN(2258,F1070,$D1070)*overallRate,MIN(2258,F1070)*overallRate),ROUND(MAX(IF($B1070="Non - avec lien de dépendance",0,MIN((0.75*F1070),1694)),MIN(F1070,(0.75*$D1070),1694)),2)),IF($B1070="Non - avec lien de dépendance",MIN(2258,F1070,$D1070)*overallRate,MIN(2258,F1070)*overallRate))</f>
        <v>#VALUE!</v>
      </c>
    </row>
    <row r="1071" spans="7:12" x14ac:dyDescent="0.5">
      <c r="G1071" s="56" t="str">
        <f t="shared" si="48"/>
        <v>Effectuez l’étape 1</v>
      </c>
      <c r="H1071" s="56" t="str">
        <f t="shared" si="49"/>
        <v>Effectuez l’étape 1</v>
      </c>
      <c r="I1071" s="3">
        <f t="shared" si="50"/>
        <v>0</v>
      </c>
      <c r="K1071" s="114" t="e">
        <f>IF(revenueReduction&gt;0.3,MAX(IF($B1071="Non - avec lien de dépendance",MIN(2258,E1071,$D1071)*overallRate,MIN(2258,E1071)*overallRate),ROUND(MAX(IF($B1071="Non - avec lien de dépendance",0,MIN((0.75*E1071),1694)),MIN(E1071,(0.75*$D1071),1694)),2)),IF($B1071="Non - avec lien de dépendance",MIN(2258,E1071,$D1071)*overallRate,MIN(2258,E1071)*overallRate))</f>
        <v>#VALUE!</v>
      </c>
      <c r="L1071" s="114" t="e">
        <f>IF(revenueReduction&gt;0.3,MAX(IF($B1071="Non - avec lien de dépendance",MIN(2258,F1071,$D1071)*overallRate,MIN(2258,F1071)*overallRate),ROUND(MAX(IF($B1071="Non - avec lien de dépendance",0,MIN((0.75*F1071),1694)),MIN(F1071,(0.75*$D1071),1694)),2)),IF($B1071="Non - avec lien de dépendance",MIN(2258,F1071,$D1071)*overallRate,MIN(2258,F1071)*overallRate))</f>
        <v>#VALUE!</v>
      </c>
    </row>
    <row r="1072" spans="7:12" x14ac:dyDescent="0.5">
      <c r="G1072" s="56" t="str">
        <f t="shared" si="48"/>
        <v>Effectuez l’étape 1</v>
      </c>
      <c r="H1072" s="56" t="str">
        <f t="shared" si="49"/>
        <v>Effectuez l’étape 1</v>
      </c>
      <c r="I1072" s="3">
        <f t="shared" si="50"/>
        <v>0</v>
      </c>
      <c r="K1072" s="114" t="e">
        <f>IF(revenueReduction&gt;0.3,MAX(IF($B1072="Non - avec lien de dépendance",MIN(2258,E1072,$D1072)*overallRate,MIN(2258,E1072)*overallRate),ROUND(MAX(IF($B1072="Non - avec lien de dépendance",0,MIN((0.75*E1072),1694)),MIN(E1072,(0.75*$D1072),1694)),2)),IF($B1072="Non - avec lien de dépendance",MIN(2258,E1072,$D1072)*overallRate,MIN(2258,E1072)*overallRate))</f>
        <v>#VALUE!</v>
      </c>
      <c r="L1072" s="114" t="e">
        <f>IF(revenueReduction&gt;0.3,MAX(IF($B1072="Non - avec lien de dépendance",MIN(2258,F1072,$D1072)*overallRate,MIN(2258,F1072)*overallRate),ROUND(MAX(IF($B1072="Non - avec lien de dépendance",0,MIN((0.75*F1072),1694)),MIN(F1072,(0.75*$D1072),1694)),2)),IF($B1072="Non - avec lien de dépendance",MIN(2258,F1072,$D1072)*overallRate,MIN(2258,F1072)*overallRate))</f>
        <v>#VALUE!</v>
      </c>
    </row>
    <row r="1073" spans="7:12" x14ac:dyDescent="0.5">
      <c r="G1073" s="56" t="str">
        <f t="shared" si="48"/>
        <v>Effectuez l’étape 1</v>
      </c>
      <c r="H1073" s="56" t="str">
        <f t="shared" si="49"/>
        <v>Effectuez l’étape 1</v>
      </c>
      <c r="I1073" s="3">
        <f t="shared" si="50"/>
        <v>0</v>
      </c>
      <c r="K1073" s="114" t="e">
        <f>IF(revenueReduction&gt;0.3,MAX(IF($B1073="Non - avec lien de dépendance",MIN(2258,E1073,$D1073)*overallRate,MIN(2258,E1073)*overallRate),ROUND(MAX(IF($B1073="Non - avec lien de dépendance",0,MIN((0.75*E1073),1694)),MIN(E1073,(0.75*$D1073),1694)),2)),IF($B1073="Non - avec lien de dépendance",MIN(2258,E1073,$D1073)*overallRate,MIN(2258,E1073)*overallRate))</f>
        <v>#VALUE!</v>
      </c>
      <c r="L1073" s="114" t="e">
        <f>IF(revenueReduction&gt;0.3,MAX(IF($B1073="Non - avec lien de dépendance",MIN(2258,F1073,$D1073)*overallRate,MIN(2258,F1073)*overallRate),ROUND(MAX(IF($B1073="Non - avec lien de dépendance",0,MIN((0.75*F1073),1694)),MIN(F1073,(0.75*$D1073),1694)),2)),IF($B1073="Non - avec lien de dépendance",MIN(2258,F1073,$D1073)*overallRate,MIN(2258,F1073)*overallRate))</f>
        <v>#VALUE!</v>
      </c>
    </row>
    <row r="1074" spans="7:12" x14ac:dyDescent="0.5">
      <c r="G1074" s="56" t="str">
        <f t="shared" si="48"/>
        <v>Effectuez l’étape 1</v>
      </c>
      <c r="H1074" s="56" t="str">
        <f t="shared" si="49"/>
        <v>Effectuez l’étape 1</v>
      </c>
      <c r="I1074" s="3">
        <f t="shared" si="50"/>
        <v>0</v>
      </c>
      <c r="K1074" s="114" t="e">
        <f>IF(revenueReduction&gt;0.3,MAX(IF($B1074="Non - avec lien de dépendance",MIN(2258,E1074,$D1074)*overallRate,MIN(2258,E1074)*overallRate),ROUND(MAX(IF($B1074="Non - avec lien de dépendance",0,MIN((0.75*E1074),1694)),MIN(E1074,(0.75*$D1074),1694)),2)),IF($B1074="Non - avec lien de dépendance",MIN(2258,E1074,$D1074)*overallRate,MIN(2258,E1074)*overallRate))</f>
        <v>#VALUE!</v>
      </c>
      <c r="L1074" s="114" t="e">
        <f>IF(revenueReduction&gt;0.3,MAX(IF($B1074="Non - avec lien de dépendance",MIN(2258,F1074,$D1074)*overallRate,MIN(2258,F1074)*overallRate),ROUND(MAX(IF($B1074="Non - avec lien de dépendance",0,MIN((0.75*F1074),1694)),MIN(F1074,(0.75*$D1074),1694)),2)),IF($B1074="Non - avec lien de dépendance",MIN(2258,F1074,$D1074)*overallRate,MIN(2258,F1074)*overallRate))</f>
        <v>#VALUE!</v>
      </c>
    </row>
    <row r="1075" spans="7:12" x14ac:dyDescent="0.5">
      <c r="G1075" s="56" t="str">
        <f t="shared" si="48"/>
        <v>Effectuez l’étape 1</v>
      </c>
      <c r="H1075" s="56" t="str">
        <f t="shared" si="49"/>
        <v>Effectuez l’étape 1</v>
      </c>
      <c r="I1075" s="3">
        <f t="shared" si="50"/>
        <v>0</v>
      </c>
      <c r="K1075" s="114" t="e">
        <f>IF(revenueReduction&gt;0.3,MAX(IF($B1075="Non - avec lien de dépendance",MIN(2258,E1075,$D1075)*overallRate,MIN(2258,E1075)*overallRate),ROUND(MAX(IF($B1075="Non - avec lien de dépendance",0,MIN((0.75*E1075),1694)),MIN(E1075,(0.75*$D1075),1694)),2)),IF($B1075="Non - avec lien de dépendance",MIN(2258,E1075,$D1075)*overallRate,MIN(2258,E1075)*overallRate))</f>
        <v>#VALUE!</v>
      </c>
      <c r="L1075" s="114" t="e">
        <f>IF(revenueReduction&gt;0.3,MAX(IF($B1075="Non - avec lien de dépendance",MIN(2258,F1075,$D1075)*overallRate,MIN(2258,F1075)*overallRate),ROUND(MAX(IF($B1075="Non - avec lien de dépendance",0,MIN((0.75*F1075),1694)),MIN(F1075,(0.75*$D1075),1694)),2)),IF($B1075="Non - avec lien de dépendance",MIN(2258,F1075,$D1075)*overallRate,MIN(2258,F1075)*overallRate))</f>
        <v>#VALUE!</v>
      </c>
    </row>
    <row r="1076" spans="7:12" x14ac:dyDescent="0.5">
      <c r="G1076" s="56" t="str">
        <f t="shared" si="48"/>
        <v>Effectuez l’étape 1</v>
      </c>
      <c r="H1076" s="56" t="str">
        <f t="shared" si="49"/>
        <v>Effectuez l’étape 1</v>
      </c>
      <c r="I1076" s="3">
        <f t="shared" si="50"/>
        <v>0</v>
      </c>
      <c r="K1076" s="114" t="e">
        <f>IF(revenueReduction&gt;0.3,MAX(IF($B1076="Non - avec lien de dépendance",MIN(2258,E1076,$D1076)*overallRate,MIN(2258,E1076)*overallRate),ROUND(MAX(IF($B1076="Non - avec lien de dépendance",0,MIN((0.75*E1076),1694)),MIN(E1076,(0.75*$D1076),1694)),2)),IF($B1076="Non - avec lien de dépendance",MIN(2258,E1076,$D1076)*overallRate,MIN(2258,E1076)*overallRate))</f>
        <v>#VALUE!</v>
      </c>
      <c r="L1076" s="114" t="e">
        <f>IF(revenueReduction&gt;0.3,MAX(IF($B1076="Non - avec lien de dépendance",MIN(2258,F1076,$D1076)*overallRate,MIN(2258,F1076)*overallRate),ROUND(MAX(IF($B1076="Non - avec lien de dépendance",0,MIN((0.75*F1076),1694)),MIN(F1076,(0.75*$D1076),1694)),2)),IF($B1076="Non - avec lien de dépendance",MIN(2258,F1076,$D1076)*overallRate,MIN(2258,F1076)*overallRate))</f>
        <v>#VALUE!</v>
      </c>
    </row>
    <row r="1077" spans="7:12" x14ac:dyDescent="0.5">
      <c r="G1077" s="56" t="str">
        <f t="shared" si="48"/>
        <v>Effectuez l’étape 1</v>
      </c>
      <c r="H1077" s="56" t="str">
        <f t="shared" si="49"/>
        <v>Effectuez l’étape 1</v>
      </c>
      <c r="I1077" s="3">
        <f t="shared" si="50"/>
        <v>0</v>
      </c>
      <c r="K1077" s="114" t="e">
        <f>IF(revenueReduction&gt;0.3,MAX(IF($B1077="Non - avec lien de dépendance",MIN(2258,E1077,$D1077)*overallRate,MIN(2258,E1077)*overallRate),ROUND(MAX(IF($B1077="Non - avec lien de dépendance",0,MIN((0.75*E1077),1694)),MIN(E1077,(0.75*$D1077),1694)),2)),IF($B1077="Non - avec lien de dépendance",MIN(2258,E1077,$D1077)*overallRate,MIN(2258,E1077)*overallRate))</f>
        <v>#VALUE!</v>
      </c>
      <c r="L1077" s="114" t="e">
        <f>IF(revenueReduction&gt;0.3,MAX(IF($B1077="Non - avec lien de dépendance",MIN(2258,F1077,$D1077)*overallRate,MIN(2258,F1077)*overallRate),ROUND(MAX(IF($B1077="Non - avec lien de dépendance",0,MIN((0.75*F1077),1694)),MIN(F1077,(0.75*$D1077),1694)),2)),IF($B1077="Non - avec lien de dépendance",MIN(2258,F1077,$D1077)*overallRate,MIN(2258,F1077)*overallRate))</f>
        <v>#VALUE!</v>
      </c>
    </row>
    <row r="1078" spans="7:12" x14ac:dyDescent="0.5">
      <c r="G1078" s="56" t="str">
        <f t="shared" si="48"/>
        <v>Effectuez l’étape 1</v>
      </c>
      <c r="H1078" s="56" t="str">
        <f t="shared" si="49"/>
        <v>Effectuez l’étape 1</v>
      </c>
      <c r="I1078" s="3">
        <f t="shared" si="50"/>
        <v>0</v>
      </c>
      <c r="K1078" s="114" t="e">
        <f>IF(revenueReduction&gt;0.3,MAX(IF($B1078="Non - avec lien de dépendance",MIN(2258,E1078,$D1078)*overallRate,MIN(2258,E1078)*overallRate),ROUND(MAX(IF($B1078="Non - avec lien de dépendance",0,MIN((0.75*E1078),1694)),MIN(E1078,(0.75*$D1078),1694)),2)),IF($B1078="Non - avec lien de dépendance",MIN(2258,E1078,$D1078)*overallRate,MIN(2258,E1078)*overallRate))</f>
        <v>#VALUE!</v>
      </c>
      <c r="L1078" s="114" t="e">
        <f>IF(revenueReduction&gt;0.3,MAX(IF($B1078="Non - avec lien de dépendance",MIN(2258,F1078,$D1078)*overallRate,MIN(2258,F1078)*overallRate),ROUND(MAX(IF($B1078="Non - avec lien de dépendance",0,MIN((0.75*F1078),1694)),MIN(F1078,(0.75*$D1078),1694)),2)),IF($B1078="Non - avec lien de dépendance",MIN(2258,F1078,$D1078)*overallRate,MIN(2258,F1078)*overallRate))</f>
        <v>#VALUE!</v>
      </c>
    </row>
    <row r="1079" spans="7:12" x14ac:dyDescent="0.5">
      <c r="G1079" s="56" t="str">
        <f t="shared" si="48"/>
        <v>Effectuez l’étape 1</v>
      </c>
      <c r="H1079" s="56" t="str">
        <f t="shared" si="49"/>
        <v>Effectuez l’étape 1</v>
      </c>
      <c r="I1079" s="3">
        <f t="shared" si="50"/>
        <v>0</v>
      </c>
      <c r="K1079" s="114" t="e">
        <f>IF(revenueReduction&gt;0.3,MAX(IF($B1079="Non - avec lien de dépendance",MIN(2258,E1079,$D1079)*overallRate,MIN(2258,E1079)*overallRate),ROUND(MAX(IF($B1079="Non - avec lien de dépendance",0,MIN((0.75*E1079),1694)),MIN(E1079,(0.75*$D1079),1694)),2)),IF($B1079="Non - avec lien de dépendance",MIN(2258,E1079,$D1079)*overallRate,MIN(2258,E1079)*overallRate))</f>
        <v>#VALUE!</v>
      </c>
      <c r="L1079" s="114" t="e">
        <f>IF(revenueReduction&gt;0.3,MAX(IF($B1079="Non - avec lien de dépendance",MIN(2258,F1079,$D1079)*overallRate,MIN(2258,F1079)*overallRate),ROUND(MAX(IF($B1079="Non - avec lien de dépendance",0,MIN((0.75*F1079),1694)),MIN(F1079,(0.75*$D1079),1694)),2)),IF($B1079="Non - avec lien de dépendance",MIN(2258,F1079,$D1079)*overallRate,MIN(2258,F1079)*overallRate))</f>
        <v>#VALUE!</v>
      </c>
    </row>
    <row r="1080" spans="7:12" x14ac:dyDescent="0.5">
      <c r="G1080" s="56" t="str">
        <f t="shared" si="48"/>
        <v>Effectuez l’étape 1</v>
      </c>
      <c r="H1080" s="56" t="str">
        <f t="shared" si="49"/>
        <v>Effectuez l’étape 1</v>
      </c>
      <c r="I1080" s="3">
        <f t="shared" si="50"/>
        <v>0</v>
      </c>
      <c r="K1080" s="114" t="e">
        <f>IF(revenueReduction&gt;0.3,MAX(IF($B1080="Non - avec lien de dépendance",MIN(2258,E1080,$D1080)*overallRate,MIN(2258,E1080)*overallRate),ROUND(MAX(IF($B1080="Non - avec lien de dépendance",0,MIN((0.75*E1080),1694)),MIN(E1080,(0.75*$D1080),1694)),2)),IF($B1080="Non - avec lien de dépendance",MIN(2258,E1080,$D1080)*overallRate,MIN(2258,E1080)*overallRate))</f>
        <v>#VALUE!</v>
      </c>
      <c r="L1080" s="114" t="e">
        <f>IF(revenueReduction&gt;0.3,MAX(IF($B1080="Non - avec lien de dépendance",MIN(2258,F1080,$D1080)*overallRate,MIN(2258,F1080)*overallRate),ROUND(MAX(IF($B1080="Non - avec lien de dépendance",0,MIN((0.75*F1080),1694)),MIN(F1080,(0.75*$D1080),1694)),2)),IF($B1080="Non - avec lien de dépendance",MIN(2258,F1080,$D1080)*overallRate,MIN(2258,F1080)*overallRate))</f>
        <v>#VALUE!</v>
      </c>
    </row>
    <row r="1081" spans="7:12" x14ac:dyDescent="0.5">
      <c r="G1081" s="56" t="str">
        <f t="shared" si="48"/>
        <v>Effectuez l’étape 1</v>
      </c>
      <c r="H1081" s="56" t="str">
        <f t="shared" si="49"/>
        <v>Effectuez l’étape 1</v>
      </c>
      <c r="I1081" s="3">
        <f t="shared" si="50"/>
        <v>0</v>
      </c>
      <c r="K1081" s="114" t="e">
        <f>IF(revenueReduction&gt;0.3,MAX(IF($B1081="Non - avec lien de dépendance",MIN(2258,E1081,$D1081)*overallRate,MIN(2258,E1081)*overallRate),ROUND(MAX(IF($B1081="Non - avec lien de dépendance",0,MIN((0.75*E1081),1694)),MIN(E1081,(0.75*$D1081),1694)),2)),IF($B1081="Non - avec lien de dépendance",MIN(2258,E1081,$D1081)*overallRate,MIN(2258,E1081)*overallRate))</f>
        <v>#VALUE!</v>
      </c>
      <c r="L1081" s="114" t="e">
        <f>IF(revenueReduction&gt;0.3,MAX(IF($B1081="Non - avec lien de dépendance",MIN(2258,F1081,$D1081)*overallRate,MIN(2258,F1081)*overallRate),ROUND(MAX(IF($B1081="Non - avec lien de dépendance",0,MIN((0.75*F1081),1694)),MIN(F1081,(0.75*$D1081),1694)),2)),IF($B1081="Non - avec lien de dépendance",MIN(2258,F1081,$D1081)*overallRate,MIN(2258,F1081)*overallRate))</f>
        <v>#VALUE!</v>
      </c>
    </row>
    <row r="1082" spans="7:12" x14ac:dyDescent="0.5">
      <c r="G1082" s="56" t="str">
        <f t="shared" si="48"/>
        <v>Effectuez l’étape 1</v>
      </c>
      <c r="H1082" s="56" t="str">
        <f t="shared" si="49"/>
        <v>Effectuez l’étape 1</v>
      </c>
      <c r="I1082" s="3">
        <f t="shared" si="50"/>
        <v>0</v>
      </c>
      <c r="K1082" s="114" t="e">
        <f>IF(revenueReduction&gt;0.3,MAX(IF($B1082="Non - avec lien de dépendance",MIN(2258,E1082,$D1082)*overallRate,MIN(2258,E1082)*overallRate),ROUND(MAX(IF($B1082="Non - avec lien de dépendance",0,MIN((0.75*E1082),1694)),MIN(E1082,(0.75*$D1082),1694)),2)),IF($B1082="Non - avec lien de dépendance",MIN(2258,E1082,$D1082)*overallRate,MIN(2258,E1082)*overallRate))</f>
        <v>#VALUE!</v>
      </c>
      <c r="L1082" s="114" t="e">
        <f>IF(revenueReduction&gt;0.3,MAX(IF($B1082="Non - avec lien de dépendance",MIN(2258,F1082,$D1082)*overallRate,MIN(2258,F1082)*overallRate),ROUND(MAX(IF($B1082="Non - avec lien de dépendance",0,MIN((0.75*F1082),1694)),MIN(F1082,(0.75*$D1082),1694)),2)),IF($B1082="Non - avec lien de dépendance",MIN(2258,F1082,$D1082)*overallRate,MIN(2258,F1082)*overallRate))</f>
        <v>#VALUE!</v>
      </c>
    </row>
    <row r="1083" spans="7:12" x14ac:dyDescent="0.5">
      <c r="G1083" s="56" t="str">
        <f t="shared" si="48"/>
        <v>Effectuez l’étape 1</v>
      </c>
      <c r="H1083" s="56" t="str">
        <f t="shared" si="49"/>
        <v>Effectuez l’étape 1</v>
      </c>
      <c r="I1083" s="3">
        <f t="shared" si="50"/>
        <v>0</v>
      </c>
      <c r="K1083" s="114" t="e">
        <f>IF(revenueReduction&gt;0.3,MAX(IF($B1083="Non - avec lien de dépendance",MIN(2258,E1083,$D1083)*overallRate,MIN(2258,E1083)*overallRate),ROUND(MAX(IF($B1083="Non - avec lien de dépendance",0,MIN((0.75*E1083),1694)),MIN(E1083,(0.75*$D1083),1694)),2)),IF($B1083="Non - avec lien de dépendance",MIN(2258,E1083,$D1083)*overallRate,MIN(2258,E1083)*overallRate))</f>
        <v>#VALUE!</v>
      </c>
      <c r="L1083" s="114" t="e">
        <f>IF(revenueReduction&gt;0.3,MAX(IF($B1083="Non - avec lien de dépendance",MIN(2258,F1083,$D1083)*overallRate,MIN(2258,F1083)*overallRate),ROUND(MAX(IF($B1083="Non - avec lien de dépendance",0,MIN((0.75*F1083),1694)),MIN(F1083,(0.75*$D1083),1694)),2)),IF($B1083="Non - avec lien de dépendance",MIN(2258,F1083,$D1083)*overallRate,MIN(2258,F1083)*overallRate))</f>
        <v>#VALUE!</v>
      </c>
    </row>
    <row r="1084" spans="7:12" x14ac:dyDescent="0.5">
      <c r="G1084" s="56" t="str">
        <f t="shared" si="48"/>
        <v>Effectuez l’étape 1</v>
      </c>
      <c r="H1084" s="56" t="str">
        <f t="shared" si="49"/>
        <v>Effectuez l’étape 1</v>
      </c>
      <c r="I1084" s="3">
        <f t="shared" si="50"/>
        <v>0</v>
      </c>
      <c r="K1084" s="114" t="e">
        <f>IF(revenueReduction&gt;0.3,MAX(IF($B1084="Non - avec lien de dépendance",MIN(2258,E1084,$D1084)*overallRate,MIN(2258,E1084)*overallRate),ROUND(MAX(IF($B1084="Non - avec lien de dépendance",0,MIN((0.75*E1084),1694)),MIN(E1084,(0.75*$D1084),1694)),2)),IF($B1084="Non - avec lien de dépendance",MIN(2258,E1084,$D1084)*overallRate,MIN(2258,E1084)*overallRate))</f>
        <v>#VALUE!</v>
      </c>
      <c r="L1084" s="114" t="e">
        <f>IF(revenueReduction&gt;0.3,MAX(IF($B1084="Non - avec lien de dépendance",MIN(2258,F1084,$D1084)*overallRate,MIN(2258,F1084)*overallRate),ROUND(MAX(IF($B1084="Non - avec lien de dépendance",0,MIN((0.75*F1084),1694)),MIN(F1084,(0.75*$D1084),1694)),2)),IF($B1084="Non - avec lien de dépendance",MIN(2258,F1084,$D1084)*overallRate,MIN(2258,F1084)*overallRate))</f>
        <v>#VALUE!</v>
      </c>
    </row>
    <row r="1085" spans="7:12" x14ac:dyDescent="0.5">
      <c r="G1085" s="56" t="str">
        <f t="shared" si="48"/>
        <v>Effectuez l’étape 1</v>
      </c>
      <c r="H1085" s="56" t="str">
        <f t="shared" si="49"/>
        <v>Effectuez l’étape 1</v>
      </c>
      <c r="I1085" s="3">
        <f t="shared" si="50"/>
        <v>0</v>
      </c>
      <c r="K1085" s="114" t="e">
        <f>IF(revenueReduction&gt;0.3,MAX(IF($B1085="Non - avec lien de dépendance",MIN(2258,E1085,$D1085)*overallRate,MIN(2258,E1085)*overallRate),ROUND(MAX(IF($B1085="Non - avec lien de dépendance",0,MIN((0.75*E1085),1694)),MIN(E1085,(0.75*$D1085),1694)),2)),IF($B1085="Non - avec lien de dépendance",MIN(2258,E1085,$D1085)*overallRate,MIN(2258,E1085)*overallRate))</f>
        <v>#VALUE!</v>
      </c>
      <c r="L1085" s="114" t="e">
        <f>IF(revenueReduction&gt;0.3,MAX(IF($B1085="Non - avec lien de dépendance",MIN(2258,F1085,$D1085)*overallRate,MIN(2258,F1085)*overallRate),ROUND(MAX(IF($B1085="Non - avec lien de dépendance",0,MIN((0.75*F1085),1694)),MIN(F1085,(0.75*$D1085),1694)),2)),IF($B1085="Non - avec lien de dépendance",MIN(2258,F1085,$D1085)*overallRate,MIN(2258,F1085)*overallRate))</f>
        <v>#VALUE!</v>
      </c>
    </row>
    <row r="1086" spans="7:12" x14ac:dyDescent="0.5">
      <c r="G1086" s="56" t="str">
        <f t="shared" si="48"/>
        <v>Effectuez l’étape 1</v>
      </c>
      <c r="H1086" s="56" t="str">
        <f t="shared" si="49"/>
        <v>Effectuez l’étape 1</v>
      </c>
      <c r="I1086" s="3">
        <f t="shared" si="50"/>
        <v>0</v>
      </c>
      <c r="K1086" s="114" t="e">
        <f>IF(revenueReduction&gt;0.3,MAX(IF($B1086="Non - avec lien de dépendance",MIN(2258,E1086,$D1086)*overallRate,MIN(2258,E1086)*overallRate),ROUND(MAX(IF($B1086="Non - avec lien de dépendance",0,MIN((0.75*E1086),1694)),MIN(E1086,(0.75*$D1086),1694)),2)),IF($B1086="Non - avec lien de dépendance",MIN(2258,E1086,$D1086)*overallRate,MIN(2258,E1086)*overallRate))</f>
        <v>#VALUE!</v>
      </c>
      <c r="L1086" s="114" t="e">
        <f>IF(revenueReduction&gt;0.3,MAX(IF($B1086="Non - avec lien de dépendance",MIN(2258,F1086,$D1086)*overallRate,MIN(2258,F1086)*overallRate),ROUND(MAX(IF($B1086="Non - avec lien de dépendance",0,MIN((0.75*F1086),1694)),MIN(F1086,(0.75*$D1086),1694)),2)),IF($B1086="Non - avec lien de dépendance",MIN(2258,F1086,$D1086)*overallRate,MIN(2258,F1086)*overallRate))</f>
        <v>#VALUE!</v>
      </c>
    </row>
    <row r="1087" spans="7:12" x14ac:dyDescent="0.5">
      <c r="G1087" s="56" t="str">
        <f t="shared" si="48"/>
        <v>Effectuez l’étape 1</v>
      </c>
      <c r="H1087" s="56" t="str">
        <f t="shared" si="49"/>
        <v>Effectuez l’étape 1</v>
      </c>
      <c r="I1087" s="3">
        <f t="shared" si="50"/>
        <v>0</v>
      </c>
      <c r="K1087" s="114" t="e">
        <f>IF(revenueReduction&gt;0.3,MAX(IF($B1087="Non - avec lien de dépendance",MIN(2258,E1087,$D1087)*overallRate,MIN(2258,E1087)*overallRate),ROUND(MAX(IF($B1087="Non - avec lien de dépendance",0,MIN((0.75*E1087),1694)),MIN(E1087,(0.75*$D1087),1694)),2)),IF($B1087="Non - avec lien de dépendance",MIN(2258,E1087,$D1087)*overallRate,MIN(2258,E1087)*overallRate))</f>
        <v>#VALUE!</v>
      </c>
      <c r="L1087" s="114" t="e">
        <f>IF(revenueReduction&gt;0.3,MAX(IF($B1087="Non - avec lien de dépendance",MIN(2258,F1087,$D1087)*overallRate,MIN(2258,F1087)*overallRate),ROUND(MAX(IF($B1087="Non - avec lien de dépendance",0,MIN((0.75*F1087),1694)),MIN(F1087,(0.75*$D1087),1694)),2)),IF($B1087="Non - avec lien de dépendance",MIN(2258,F1087,$D1087)*overallRate,MIN(2258,F1087)*overallRate))</f>
        <v>#VALUE!</v>
      </c>
    </row>
    <row r="1088" spans="7:12" x14ac:dyDescent="0.5">
      <c r="G1088" s="56" t="str">
        <f t="shared" si="48"/>
        <v>Effectuez l’étape 1</v>
      </c>
      <c r="H1088" s="56" t="str">
        <f t="shared" si="49"/>
        <v>Effectuez l’étape 1</v>
      </c>
      <c r="I1088" s="3">
        <f t="shared" si="50"/>
        <v>0</v>
      </c>
      <c r="K1088" s="114" t="e">
        <f>IF(revenueReduction&gt;0.3,MAX(IF($B1088="Non - avec lien de dépendance",MIN(2258,E1088,$D1088)*overallRate,MIN(2258,E1088)*overallRate),ROUND(MAX(IF($B1088="Non - avec lien de dépendance",0,MIN((0.75*E1088),1694)),MIN(E1088,(0.75*$D1088),1694)),2)),IF($B1088="Non - avec lien de dépendance",MIN(2258,E1088,$D1088)*overallRate,MIN(2258,E1088)*overallRate))</f>
        <v>#VALUE!</v>
      </c>
      <c r="L1088" s="114" t="e">
        <f>IF(revenueReduction&gt;0.3,MAX(IF($B1088="Non - avec lien de dépendance",MIN(2258,F1088,$D1088)*overallRate,MIN(2258,F1088)*overallRate),ROUND(MAX(IF($B1088="Non - avec lien de dépendance",0,MIN((0.75*F1088),1694)),MIN(F1088,(0.75*$D1088),1694)),2)),IF($B1088="Non - avec lien de dépendance",MIN(2258,F1088,$D1088)*overallRate,MIN(2258,F1088)*overallRate))</f>
        <v>#VALUE!</v>
      </c>
    </row>
    <row r="1089" spans="7:12" x14ac:dyDescent="0.5">
      <c r="G1089" s="56" t="str">
        <f t="shared" si="48"/>
        <v>Effectuez l’étape 1</v>
      </c>
      <c r="H1089" s="56" t="str">
        <f t="shared" si="49"/>
        <v>Effectuez l’étape 1</v>
      </c>
      <c r="I1089" s="3">
        <f t="shared" si="50"/>
        <v>0</v>
      </c>
      <c r="K1089" s="114" t="e">
        <f>IF(revenueReduction&gt;0.3,MAX(IF($B1089="Non - avec lien de dépendance",MIN(2258,E1089,$D1089)*overallRate,MIN(2258,E1089)*overallRate),ROUND(MAX(IF($B1089="Non - avec lien de dépendance",0,MIN((0.75*E1089),1694)),MIN(E1089,(0.75*$D1089),1694)),2)),IF($B1089="Non - avec lien de dépendance",MIN(2258,E1089,$D1089)*overallRate,MIN(2258,E1089)*overallRate))</f>
        <v>#VALUE!</v>
      </c>
      <c r="L1089" s="114" t="e">
        <f>IF(revenueReduction&gt;0.3,MAX(IF($B1089="Non - avec lien de dépendance",MIN(2258,F1089,$D1089)*overallRate,MIN(2258,F1089)*overallRate),ROUND(MAX(IF($B1089="Non - avec lien de dépendance",0,MIN((0.75*F1089),1694)),MIN(F1089,(0.75*$D1089),1694)),2)),IF($B1089="Non - avec lien de dépendance",MIN(2258,F1089,$D1089)*overallRate,MIN(2258,F1089)*overallRate))</f>
        <v>#VALUE!</v>
      </c>
    </row>
    <row r="1090" spans="7:12" x14ac:dyDescent="0.5">
      <c r="G1090" s="56" t="str">
        <f t="shared" si="48"/>
        <v>Effectuez l’étape 1</v>
      </c>
      <c r="H1090" s="56" t="str">
        <f t="shared" si="49"/>
        <v>Effectuez l’étape 1</v>
      </c>
      <c r="I1090" s="3">
        <f t="shared" si="50"/>
        <v>0</v>
      </c>
      <c r="K1090" s="114" t="e">
        <f>IF(revenueReduction&gt;0.3,MAX(IF($B1090="Non - avec lien de dépendance",MIN(2258,E1090,$D1090)*overallRate,MIN(2258,E1090)*overallRate),ROUND(MAX(IF($B1090="Non - avec lien de dépendance",0,MIN((0.75*E1090),1694)),MIN(E1090,(0.75*$D1090),1694)),2)),IF($B1090="Non - avec lien de dépendance",MIN(2258,E1090,$D1090)*overallRate,MIN(2258,E1090)*overallRate))</f>
        <v>#VALUE!</v>
      </c>
      <c r="L1090" s="114" t="e">
        <f>IF(revenueReduction&gt;0.3,MAX(IF($B1090="Non - avec lien de dépendance",MIN(2258,F1090,$D1090)*overallRate,MIN(2258,F1090)*overallRate),ROUND(MAX(IF($B1090="Non - avec lien de dépendance",0,MIN((0.75*F1090),1694)),MIN(F1090,(0.75*$D1090),1694)),2)),IF($B1090="Non - avec lien de dépendance",MIN(2258,F1090,$D1090)*overallRate,MIN(2258,F1090)*overallRate))</f>
        <v>#VALUE!</v>
      </c>
    </row>
    <row r="1091" spans="7:12" x14ac:dyDescent="0.5">
      <c r="G1091" s="56" t="str">
        <f t="shared" si="48"/>
        <v>Effectuez l’étape 1</v>
      </c>
      <c r="H1091" s="56" t="str">
        <f t="shared" si="49"/>
        <v>Effectuez l’étape 1</v>
      </c>
      <c r="I1091" s="3">
        <f t="shared" si="50"/>
        <v>0</v>
      </c>
      <c r="K1091" s="114" t="e">
        <f>IF(revenueReduction&gt;0.3,MAX(IF($B1091="Non - avec lien de dépendance",MIN(2258,E1091,$D1091)*overallRate,MIN(2258,E1091)*overallRate),ROUND(MAX(IF($B1091="Non - avec lien de dépendance",0,MIN((0.75*E1091),1694)),MIN(E1091,(0.75*$D1091),1694)),2)),IF($B1091="Non - avec lien de dépendance",MIN(2258,E1091,$D1091)*overallRate,MIN(2258,E1091)*overallRate))</f>
        <v>#VALUE!</v>
      </c>
      <c r="L1091" s="114" t="e">
        <f>IF(revenueReduction&gt;0.3,MAX(IF($B1091="Non - avec lien de dépendance",MIN(2258,F1091,$D1091)*overallRate,MIN(2258,F1091)*overallRate),ROUND(MAX(IF($B1091="Non - avec lien de dépendance",0,MIN((0.75*F1091),1694)),MIN(F1091,(0.75*$D1091),1694)),2)),IF($B1091="Non - avec lien de dépendance",MIN(2258,F1091,$D1091)*overallRate,MIN(2258,F1091)*overallRate))</f>
        <v>#VALUE!</v>
      </c>
    </row>
    <row r="1092" spans="7:12" x14ac:dyDescent="0.5">
      <c r="G1092" s="56" t="str">
        <f t="shared" si="48"/>
        <v>Effectuez l’étape 1</v>
      </c>
      <c r="H1092" s="56" t="str">
        <f t="shared" si="49"/>
        <v>Effectuez l’étape 1</v>
      </c>
      <c r="I1092" s="3">
        <f t="shared" si="50"/>
        <v>0</v>
      </c>
      <c r="K1092" s="114" t="e">
        <f>IF(revenueReduction&gt;0.3,MAX(IF($B1092="Non - avec lien de dépendance",MIN(2258,E1092,$D1092)*overallRate,MIN(2258,E1092)*overallRate),ROUND(MAX(IF($B1092="Non - avec lien de dépendance",0,MIN((0.75*E1092),1694)),MIN(E1092,(0.75*$D1092),1694)),2)),IF($B1092="Non - avec lien de dépendance",MIN(2258,E1092,$D1092)*overallRate,MIN(2258,E1092)*overallRate))</f>
        <v>#VALUE!</v>
      </c>
      <c r="L1092" s="114" t="e">
        <f>IF(revenueReduction&gt;0.3,MAX(IF($B1092="Non - avec lien de dépendance",MIN(2258,F1092,$D1092)*overallRate,MIN(2258,F1092)*overallRate),ROUND(MAX(IF($B1092="Non - avec lien de dépendance",0,MIN((0.75*F1092),1694)),MIN(F1092,(0.75*$D1092),1694)),2)),IF($B1092="Non - avec lien de dépendance",MIN(2258,F1092,$D1092)*overallRate,MIN(2258,F1092)*overallRate))</f>
        <v>#VALUE!</v>
      </c>
    </row>
    <row r="1093" spans="7:12" x14ac:dyDescent="0.5">
      <c r="G1093" s="56" t="str">
        <f t="shared" si="48"/>
        <v>Effectuez l’étape 1</v>
      </c>
      <c r="H1093" s="56" t="str">
        <f t="shared" si="49"/>
        <v>Effectuez l’étape 1</v>
      </c>
      <c r="I1093" s="3">
        <f t="shared" si="50"/>
        <v>0</v>
      </c>
      <c r="K1093" s="114" t="e">
        <f>IF(revenueReduction&gt;0.3,MAX(IF($B1093="Non - avec lien de dépendance",MIN(2258,E1093,$D1093)*overallRate,MIN(2258,E1093)*overallRate),ROUND(MAX(IF($B1093="Non - avec lien de dépendance",0,MIN((0.75*E1093),1694)),MIN(E1093,(0.75*$D1093),1694)),2)),IF($B1093="Non - avec lien de dépendance",MIN(2258,E1093,$D1093)*overallRate,MIN(2258,E1093)*overallRate))</f>
        <v>#VALUE!</v>
      </c>
      <c r="L1093" s="114" t="e">
        <f>IF(revenueReduction&gt;0.3,MAX(IF($B1093="Non - avec lien de dépendance",MIN(2258,F1093,$D1093)*overallRate,MIN(2258,F1093)*overallRate),ROUND(MAX(IF($B1093="Non - avec lien de dépendance",0,MIN((0.75*F1093),1694)),MIN(F1093,(0.75*$D1093),1694)),2)),IF($B1093="Non - avec lien de dépendance",MIN(2258,F1093,$D1093)*overallRate,MIN(2258,F1093)*overallRate))</f>
        <v>#VALUE!</v>
      </c>
    </row>
    <row r="1094" spans="7:12" x14ac:dyDescent="0.5">
      <c r="G1094" s="56" t="str">
        <f t="shared" ref="G1094:G1157" si="51">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52">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50"/>
        <v>0</v>
      </c>
      <c r="K1094" s="114" t="e">
        <f>IF(revenueReduction&gt;0.3,MAX(IF($B1094="Non - avec lien de dépendance",MIN(2258,E1094,$D1094)*overallRate,MIN(2258,E1094)*overallRate),ROUND(MAX(IF($B1094="Non - avec lien de dépendance",0,MIN((0.75*E1094),1694)),MIN(E1094,(0.75*$D1094),1694)),2)),IF($B1094="Non - avec lien de dépendance",MIN(2258,E1094,$D1094)*overallRate,MIN(2258,E1094)*overallRate))</f>
        <v>#VALUE!</v>
      </c>
      <c r="L1094" s="114" t="e">
        <f>IF(revenueReduction&gt;0.3,MAX(IF($B1094="Non - avec lien de dépendance",MIN(2258,F1094,$D1094)*overallRate,MIN(2258,F1094)*overallRate),ROUND(MAX(IF($B1094="Non - avec lien de dépendance",0,MIN((0.75*F1094),1694)),MIN(F1094,(0.75*$D1094),1694)),2)),IF($B1094="Non - avec lien de dépendance",MIN(2258,F1094,$D1094)*overallRate,MIN(2258,F1094)*overallRate))</f>
        <v>#VALUE!</v>
      </c>
    </row>
    <row r="1095" spans="7:12" x14ac:dyDescent="0.5">
      <c r="G1095" s="56" t="str">
        <f t="shared" si="51"/>
        <v>Effectuez l’étape 1</v>
      </c>
      <c r="H1095" s="56" t="str">
        <f t="shared" si="52"/>
        <v>Effectuez l’étape 1</v>
      </c>
      <c r="I1095" s="3">
        <f t="shared" ref="I1095:I1158" si="53">IF(AND(COUNT(B1095:F1095)&gt;0,OR(COUNT(D1095:F1095)&lt;&gt;3,ISBLANK(B1095))),"Fill out all amounts",SUM(G1095:H1095))</f>
        <v>0</v>
      </c>
      <c r="K1095" s="114" t="e">
        <f>IF(revenueReduction&gt;0.3,MAX(IF($B1095="Non - avec lien de dépendance",MIN(2258,E1095,$D1095)*overallRate,MIN(2258,E1095)*overallRate),ROUND(MAX(IF($B1095="Non - avec lien de dépendance",0,MIN((0.75*E1095),1694)),MIN(E1095,(0.75*$D1095),1694)),2)),IF($B1095="Non - avec lien de dépendance",MIN(2258,E1095,$D1095)*overallRate,MIN(2258,E1095)*overallRate))</f>
        <v>#VALUE!</v>
      </c>
      <c r="L1095" s="114" t="e">
        <f>IF(revenueReduction&gt;0.3,MAX(IF($B1095="Non - avec lien de dépendance",MIN(2258,F1095,$D1095)*overallRate,MIN(2258,F1095)*overallRate),ROUND(MAX(IF($B1095="Non - avec lien de dépendance",0,MIN((0.75*F1095),1694)),MIN(F1095,(0.75*$D1095),1694)),2)),IF($B1095="Non - avec lien de dépendance",MIN(2258,F1095,$D1095)*overallRate,MIN(2258,F1095)*overallRate))</f>
        <v>#VALUE!</v>
      </c>
    </row>
    <row r="1096" spans="7:12" x14ac:dyDescent="0.5">
      <c r="G1096" s="56" t="str">
        <f t="shared" si="51"/>
        <v>Effectuez l’étape 1</v>
      </c>
      <c r="H1096" s="56" t="str">
        <f t="shared" si="52"/>
        <v>Effectuez l’étape 1</v>
      </c>
      <c r="I1096" s="3">
        <f t="shared" si="53"/>
        <v>0</v>
      </c>
      <c r="K1096" s="114" t="e">
        <f>IF(revenueReduction&gt;0.3,MAX(IF($B1096="Non - avec lien de dépendance",MIN(2258,E1096,$D1096)*overallRate,MIN(2258,E1096)*overallRate),ROUND(MAX(IF($B1096="Non - avec lien de dépendance",0,MIN((0.75*E1096),1694)),MIN(E1096,(0.75*$D1096),1694)),2)),IF($B1096="Non - avec lien de dépendance",MIN(2258,E1096,$D1096)*overallRate,MIN(2258,E1096)*overallRate))</f>
        <v>#VALUE!</v>
      </c>
      <c r="L1096" s="114" t="e">
        <f>IF(revenueReduction&gt;0.3,MAX(IF($B1096="Non - avec lien de dépendance",MIN(2258,F1096,$D1096)*overallRate,MIN(2258,F1096)*overallRate),ROUND(MAX(IF($B1096="Non - avec lien de dépendance",0,MIN((0.75*F1096),1694)),MIN(F1096,(0.75*$D1096),1694)),2)),IF($B1096="Non - avec lien de dépendance",MIN(2258,F1096,$D1096)*overallRate,MIN(2258,F1096)*overallRate))</f>
        <v>#VALUE!</v>
      </c>
    </row>
    <row r="1097" spans="7:12" x14ac:dyDescent="0.5">
      <c r="G1097" s="56" t="str">
        <f t="shared" si="51"/>
        <v>Effectuez l’étape 1</v>
      </c>
      <c r="H1097" s="56" t="str">
        <f t="shared" si="52"/>
        <v>Effectuez l’étape 1</v>
      </c>
      <c r="I1097" s="3">
        <f t="shared" si="53"/>
        <v>0</v>
      </c>
      <c r="K1097" s="114" t="e">
        <f>IF(revenueReduction&gt;0.3,MAX(IF($B1097="Non - avec lien de dépendance",MIN(2258,E1097,$D1097)*overallRate,MIN(2258,E1097)*overallRate),ROUND(MAX(IF($B1097="Non - avec lien de dépendance",0,MIN((0.75*E1097),1694)),MIN(E1097,(0.75*$D1097),1694)),2)),IF($B1097="Non - avec lien de dépendance",MIN(2258,E1097,$D1097)*overallRate,MIN(2258,E1097)*overallRate))</f>
        <v>#VALUE!</v>
      </c>
      <c r="L1097" s="114" t="e">
        <f>IF(revenueReduction&gt;0.3,MAX(IF($B1097="Non - avec lien de dépendance",MIN(2258,F1097,$D1097)*overallRate,MIN(2258,F1097)*overallRate),ROUND(MAX(IF($B1097="Non - avec lien de dépendance",0,MIN((0.75*F1097),1694)),MIN(F1097,(0.75*$D1097),1694)),2)),IF($B1097="Non - avec lien de dépendance",MIN(2258,F1097,$D1097)*overallRate,MIN(2258,F1097)*overallRate))</f>
        <v>#VALUE!</v>
      </c>
    </row>
    <row r="1098" spans="7:12" x14ac:dyDescent="0.5">
      <c r="G1098" s="56" t="str">
        <f t="shared" si="51"/>
        <v>Effectuez l’étape 1</v>
      </c>
      <c r="H1098" s="56" t="str">
        <f t="shared" si="52"/>
        <v>Effectuez l’étape 1</v>
      </c>
      <c r="I1098" s="3">
        <f t="shared" si="53"/>
        <v>0</v>
      </c>
      <c r="K1098" s="114" t="e">
        <f>IF(revenueReduction&gt;0.3,MAX(IF($B1098="Non - avec lien de dépendance",MIN(2258,E1098,$D1098)*overallRate,MIN(2258,E1098)*overallRate),ROUND(MAX(IF($B1098="Non - avec lien de dépendance",0,MIN((0.75*E1098),1694)),MIN(E1098,(0.75*$D1098),1694)),2)),IF($B1098="Non - avec lien de dépendance",MIN(2258,E1098,$D1098)*overallRate,MIN(2258,E1098)*overallRate))</f>
        <v>#VALUE!</v>
      </c>
      <c r="L1098" s="114" t="e">
        <f>IF(revenueReduction&gt;0.3,MAX(IF($B1098="Non - avec lien de dépendance",MIN(2258,F1098,$D1098)*overallRate,MIN(2258,F1098)*overallRate),ROUND(MAX(IF($B1098="Non - avec lien de dépendance",0,MIN((0.75*F1098),1694)),MIN(F1098,(0.75*$D1098),1694)),2)),IF($B1098="Non - avec lien de dépendance",MIN(2258,F1098,$D1098)*overallRate,MIN(2258,F1098)*overallRate))</f>
        <v>#VALUE!</v>
      </c>
    </row>
    <row r="1099" spans="7:12" x14ac:dyDescent="0.5">
      <c r="G1099" s="56" t="str">
        <f t="shared" si="51"/>
        <v>Effectuez l’étape 1</v>
      </c>
      <c r="H1099" s="56" t="str">
        <f t="shared" si="52"/>
        <v>Effectuez l’étape 1</v>
      </c>
      <c r="I1099" s="3">
        <f t="shared" si="53"/>
        <v>0</v>
      </c>
      <c r="K1099" s="114" t="e">
        <f>IF(revenueReduction&gt;0.3,MAX(IF($B1099="Non - avec lien de dépendance",MIN(2258,E1099,$D1099)*overallRate,MIN(2258,E1099)*overallRate),ROUND(MAX(IF($B1099="Non - avec lien de dépendance",0,MIN((0.75*E1099),1694)),MIN(E1099,(0.75*$D1099),1694)),2)),IF($B1099="Non - avec lien de dépendance",MIN(2258,E1099,$D1099)*overallRate,MIN(2258,E1099)*overallRate))</f>
        <v>#VALUE!</v>
      </c>
      <c r="L1099" s="114" t="e">
        <f>IF(revenueReduction&gt;0.3,MAX(IF($B1099="Non - avec lien de dépendance",MIN(2258,F1099,$D1099)*overallRate,MIN(2258,F1099)*overallRate),ROUND(MAX(IF($B1099="Non - avec lien de dépendance",0,MIN((0.75*F1099),1694)),MIN(F1099,(0.75*$D1099),1694)),2)),IF($B1099="Non - avec lien de dépendance",MIN(2258,F1099,$D1099)*overallRate,MIN(2258,F1099)*overallRate))</f>
        <v>#VALUE!</v>
      </c>
    </row>
    <row r="1100" spans="7:12" x14ac:dyDescent="0.5">
      <c r="G1100" s="56" t="str">
        <f t="shared" si="51"/>
        <v>Effectuez l’étape 1</v>
      </c>
      <c r="H1100" s="56" t="str">
        <f t="shared" si="52"/>
        <v>Effectuez l’étape 1</v>
      </c>
      <c r="I1100" s="3">
        <f t="shared" si="53"/>
        <v>0</v>
      </c>
      <c r="K1100" s="114" t="e">
        <f>IF(revenueReduction&gt;0.3,MAX(IF($B1100="Non - avec lien de dépendance",MIN(2258,E1100,$D1100)*overallRate,MIN(2258,E1100)*overallRate),ROUND(MAX(IF($B1100="Non - avec lien de dépendance",0,MIN((0.75*E1100),1694)),MIN(E1100,(0.75*$D1100),1694)),2)),IF($B1100="Non - avec lien de dépendance",MIN(2258,E1100,$D1100)*overallRate,MIN(2258,E1100)*overallRate))</f>
        <v>#VALUE!</v>
      </c>
      <c r="L1100" s="114" t="e">
        <f>IF(revenueReduction&gt;0.3,MAX(IF($B1100="Non - avec lien de dépendance",MIN(2258,F1100,$D1100)*overallRate,MIN(2258,F1100)*overallRate),ROUND(MAX(IF($B1100="Non - avec lien de dépendance",0,MIN((0.75*F1100),1694)),MIN(F1100,(0.75*$D1100),1694)),2)),IF($B1100="Non - avec lien de dépendance",MIN(2258,F1100,$D1100)*overallRate,MIN(2258,F1100)*overallRate))</f>
        <v>#VALUE!</v>
      </c>
    </row>
    <row r="1101" spans="7:12" x14ac:dyDescent="0.5">
      <c r="G1101" s="56" t="str">
        <f t="shared" si="51"/>
        <v>Effectuez l’étape 1</v>
      </c>
      <c r="H1101" s="56" t="str">
        <f t="shared" si="52"/>
        <v>Effectuez l’étape 1</v>
      </c>
      <c r="I1101" s="3">
        <f t="shared" si="53"/>
        <v>0</v>
      </c>
      <c r="K1101" s="114" t="e">
        <f>IF(revenueReduction&gt;0.3,MAX(IF($B1101="Non - avec lien de dépendance",MIN(2258,E1101,$D1101)*overallRate,MIN(2258,E1101)*overallRate),ROUND(MAX(IF($B1101="Non - avec lien de dépendance",0,MIN((0.75*E1101),1694)),MIN(E1101,(0.75*$D1101),1694)),2)),IF($B1101="Non - avec lien de dépendance",MIN(2258,E1101,$D1101)*overallRate,MIN(2258,E1101)*overallRate))</f>
        <v>#VALUE!</v>
      </c>
      <c r="L1101" s="114" t="e">
        <f>IF(revenueReduction&gt;0.3,MAX(IF($B1101="Non - avec lien de dépendance",MIN(2258,F1101,$D1101)*overallRate,MIN(2258,F1101)*overallRate),ROUND(MAX(IF($B1101="Non - avec lien de dépendance",0,MIN((0.75*F1101),1694)),MIN(F1101,(0.75*$D1101),1694)),2)),IF($B1101="Non - avec lien de dépendance",MIN(2258,F1101,$D1101)*overallRate,MIN(2258,F1101)*overallRate))</f>
        <v>#VALUE!</v>
      </c>
    </row>
    <row r="1102" spans="7:12" x14ac:dyDescent="0.5">
      <c r="G1102" s="56" t="str">
        <f t="shared" si="51"/>
        <v>Effectuez l’étape 1</v>
      </c>
      <c r="H1102" s="56" t="str">
        <f t="shared" si="52"/>
        <v>Effectuez l’étape 1</v>
      </c>
      <c r="I1102" s="3">
        <f t="shared" si="53"/>
        <v>0</v>
      </c>
      <c r="K1102" s="114" t="e">
        <f>IF(revenueReduction&gt;0.3,MAX(IF($B1102="Non - avec lien de dépendance",MIN(2258,E1102,$D1102)*overallRate,MIN(2258,E1102)*overallRate),ROUND(MAX(IF($B1102="Non - avec lien de dépendance",0,MIN((0.75*E1102),1694)),MIN(E1102,(0.75*$D1102),1694)),2)),IF($B1102="Non - avec lien de dépendance",MIN(2258,E1102,$D1102)*overallRate,MIN(2258,E1102)*overallRate))</f>
        <v>#VALUE!</v>
      </c>
      <c r="L1102" s="114" t="e">
        <f>IF(revenueReduction&gt;0.3,MAX(IF($B1102="Non - avec lien de dépendance",MIN(2258,F1102,$D1102)*overallRate,MIN(2258,F1102)*overallRate),ROUND(MAX(IF($B1102="Non - avec lien de dépendance",0,MIN((0.75*F1102),1694)),MIN(F1102,(0.75*$D1102),1694)),2)),IF($B1102="Non - avec lien de dépendance",MIN(2258,F1102,$D1102)*overallRate,MIN(2258,F1102)*overallRate))</f>
        <v>#VALUE!</v>
      </c>
    </row>
    <row r="1103" spans="7:12" x14ac:dyDescent="0.5">
      <c r="G1103" s="56" t="str">
        <f t="shared" si="51"/>
        <v>Effectuez l’étape 1</v>
      </c>
      <c r="H1103" s="56" t="str">
        <f t="shared" si="52"/>
        <v>Effectuez l’étape 1</v>
      </c>
      <c r="I1103" s="3">
        <f t="shared" si="53"/>
        <v>0</v>
      </c>
      <c r="K1103" s="114" t="e">
        <f>IF(revenueReduction&gt;0.3,MAX(IF($B1103="Non - avec lien de dépendance",MIN(2258,E1103,$D1103)*overallRate,MIN(2258,E1103)*overallRate),ROUND(MAX(IF($B1103="Non - avec lien de dépendance",0,MIN((0.75*E1103),1694)),MIN(E1103,(0.75*$D1103),1694)),2)),IF($B1103="Non - avec lien de dépendance",MIN(2258,E1103,$D1103)*overallRate,MIN(2258,E1103)*overallRate))</f>
        <v>#VALUE!</v>
      </c>
      <c r="L1103" s="114" t="e">
        <f>IF(revenueReduction&gt;0.3,MAX(IF($B1103="Non - avec lien de dépendance",MIN(2258,F1103,$D1103)*overallRate,MIN(2258,F1103)*overallRate),ROUND(MAX(IF($B1103="Non - avec lien de dépendance",0,MIN((0.75*F1103),1694)),MIN(F1103,(0.75*$D1103),1694)),2)),IF($B1103="Non - avec lien de dépendance",MIN(2258,F1103,$D1103)*overallRate,MIN(2258,F1103)*overallRate))</f>
        <v>#VALUE!</v>
      </c>
    </row>
    <row r="1104" spans="7:12" x14ac:dyDescent="0.5">
      <c r="G1104" s="56" t="str">
        <f t="shared" si="51"/>
        <v>Effectuez l’étape 1</v>
      </c>
      <c r="H1104" s="56" t="str">
        <f t="shared" si="52"/>
        <v>Effectuez l’étape 1</v>
      </c>
      <c r="I1104" s="3">
        <f t="shared" si="53"/>
        <v>0</v>
      </c>
      <c r="K1104" s="114" t="e">
        <f>IF(revenueReduction&gt;0.3,MAX(IF($B1104="Non - avec lien de dépendance",MIN(2258,E1104,$D1104)*overallRate,MIN(2258,E1104)*overallRate),ROUND(MAX(IF($B1104="Non - avec lien de dépendance",0,MIN((0.75*E1104),1694)),MIN(E1104,(0.75*$D1104),1694)),2)),IF($B1104="Non - avec lien de dépendance",MIN(2258,E1104,$D1104)*overallRate,MIN(2258,E1104)*overallRate))</f>
        <v>#VALUE!</v>
      </c>
      <c r="L1104" s="114" t="e">
        <f>IF(revenueReduction&gt;0.3,MAX(IF($B1104="Non - avec lien de dépendance",MIN(2258,F1104,$D1104)*overallRate,MIN(2258,F1104)*overallRate),ROUND(MAX(IF($B1104="Non - avec lien de dépendance",0,MIN((0.75*F1104),1694)),MIN(F1104,(0.75*$D1104),1694)),2)),IF($B1104="Non - avec lien de dépendance",MIN(2258,F1104,$D1104)*overallRate,MIN(2258,F1104)*overallRate))</f>
        <v>#VALUE!</v>
      </c>
    </row>
    <row r="1105" spans="7:12" x14ac:dyDescent="0.5">
      <c r="G1105" s="56" t="str">
        <f t="shared" si="51"/>
        <v>Effectuez l’étape 1</v>
      </c>
      <c r="H1105" s="56" t="str">
        <f t="shared" si="52"/>
        <v>Effectuez l’étape 1</v>
      </c>
      <c r="I1105" s="3">
        <f t="shared" si="53"/>
        <v>0</v>
      </c>
      <c r="K1105" s="114" t="e">
        <f>IF(revenueReduction&gt;0.3,MAX(IF($B1105="Non - avec lien de dépendance",MIN(2258,E1105,$D1105)*overallRate,MIN(2258,E1105)*overallRate),ROUND(MAX(IF($B1105="Non - avec lien de dépendance",0,MIN((0.75*E1105),1694)),MIN(E1105,(0.75*$D1105),1694)),2)),IF($B1105="Non - avec lien de dépendance",MIN(2258,E1105,$D1105)*overallRate,MIN(2258,E1105)*overallRate))</f>
        <v>#VALUE!</v>
      </c>
      <c r="L1105" s="114" t="e">
        <f>IF(revenueReduction&gt;0.3,MAX(IF($B1105="Non - avec lien de dépendance",MIN(2258,F1105,$D1105)*overallRate,MIN(2258,F1105)*overallRate),ROUND(MAX(IF($B1105="Non - avec lien de dépendance",0,MIN((0.75*F1105),1694)),MIN(F1105,(0.75*$D1105),1694)),2)),IF($B1105="Non - avec lien de dépendance",MIN(2258,F1105,$D1105)*overallRate,MIN(2258,F1105)*overallRate))</f>
        <v>#VALUE!</v>
      </c>
    </row>
    <row r="1106" spans="7:12" x14ac:dyDescent="0.5">
      <c r="G1106" s="56" t="str">
        <f t="shared" si="51"/>
        <v>Effectuez l’étape 1</v>
      </c>
      <c r="H1106" s="56" t="str">
        <f t="shared" si="52"/>
        <v>Effectuez l’étape 1</v>
      </c>
      <c r="I1106" s="3">
        <f t="shared" si="53"/>
        <v>0</v>
      </c>
      <c r="K1106" s="114" t="e">
        <f>IF(revenueReduction&gt;0.3,MAX(IF($B1106="Non - avec lien de dépendance",MIN(2258,E1106,$D1106)*overallRate,MIN(2258,E1106)*overallRate),ROUND(MAX(IF($B1106="Non - avec lien de dépendance",0,MIN((0.75*E1106),1694)),MIN(E1106,(0.75*$D1106),1694)),2)),IF($B1106="Non - avec lien de dépendance",MIN(2258,E1106,$D1106)*overallRate,MIN(2258,E1106)*overallRate))</f>
        <v>#VALUE!</v>
      </c>
      <c r="L1106" s="114" t="e">
        <f>IF(revenueReduction&gt;0.3,MAX(IF($B1106="Non - avec lien de dépendance",MIN(2258,F1106,$D1106)*overallRate,MIN(2258,F1106)*overallRate),ROUND(MAX(IF($B1106="Non - avec lien de dépendance",0,MIN((0.75*F1106),1694)),MIN(F1106,(0.75*$D1106),1694)),2)),IF($B1106="Non - avec lien de dépendance",MIN(2258,F1106,$D1106)*overallRate,MIN(2258,F1106)*overallRate))</f>
        <v>#VALUE!</v>
      </c>
    </row>
    <row r="1107" spans="7:12" x14ac:dyDescent="0.5">
      <c r="G1107" s="56" t="str">
        <f t="shared" si="51"/>
        <v>Effectuez l’étape 1</v>
      </c>
      <c r="H1107" s="56" t="str">
        <f t="shared" si="52"/>
        <v>Effectuez l’étape 1</v>
      </c>
      <c r="I1107" s="3">
        <f t="shared" si="53"/>
        <v>0</v>
      </c>
      <c r="K1107" s="114" t="e">
        <f>IF(revenueReduction&gt;0.3,MAX(IF($B1107="Non - avec lien de dépendance",MIN(2258,E1107,$D1107)*overallRate,MIN(2258,E1107)*overallRate),ROUND(MAX(IF($B1107="Non - avec lien de dépendance",0,MIN((0.75*E1107),1694)),MIN(E1107,(0.75*$D1107),1694)),2)),IF($B1107="Non - avec lien de dépendance",MIN(2258,E1107,$D1107)*overallRate,MIN(2258,E1107)*overallRate))</f>
        <v>#VALUE!</v>
      </c>
      <c r="L1107" s="114" t="e">
        <f>IF(revenueReduction&gt;0.3,MAX(IF($B1107="Non - avec lien de dépendance",MIN(2258,F1107,$D1107)*overallRate,MIN(2258,F1107)*overallRate),ROUND(MAX(IF($B1107="Non - avec lien de dépendance",0,MIN((0.75*F1107),1694)),MIN(F1107,(0.75*$D1107),1694)),2)),IF($B1107="Non - avec lien de dépendance",MIN(2258,F1107,$D1107)*overallRate,MIN(2258,F1107)*overallRate))</f>
        <v>#VALUE!</v>
      </c>
    </row>
    <row r="1108" spans="7:12" x14ac:dyDescent="0.5">
      <c r="G1108" s="56" t="str">
        <f t="shared" si="51"/>
        <v>Effectuez l’étape 1</v>
      </c>
      <c r="H1108" s="56" t="str">
        <f t="shared" si="52"/>
        <v>Effectuez l’étape 1</v>
      </c>
      <c r="I1108" s="3">
        <f t="shared" si="53"/>
        <v>0</v>
      </c>
      <c r="K1108" s="114" t="e">
        <f>IF(revenueReduction&gt;0.3,MAX(IF($B1108="Non - avec lien de dépendance",MIN(2258,E1108,$D1108)*overallRate,MIN(2258,E1108)*overallRate),ROUND(MAX(IF($B1108="Non - avec lien de dépendance",0,MIN((0.75*E1108),1694)),MIN(E1108,(0.75*$D1108),1694)),2)),IF($B1108="Non - avec lien de dépendance",MIN(2258,E1108,$D1108)*overallRate,MIN(2258,E1108)*overallRate))</f>
        <v>#VALUE!</v>
      </c>
      <c r="L1108" s="114" t="e">
        <f>IF(revenueReduction&gt;0.3,MAX(IF($B1108="Non - avec lien de dépendance",MIN(2258,F1108,$D1108)*overallRate,MIN(2258,F1108)*overallRate),ROUND(MAX(IF($B1108="Non - avec lien de dépendance",0,MIN((0.75*F1108),1694)),MIN(F1108,(0.75*$D1108),1694)),2)),IF($B1108="Non - avec lien de dépendance",MIN(2258,F1108,$D1108)*overallRate,MIN(2258,F1108)*overallRate))</f>
        <v>#VALUE!</v>
      </c>
    </row>
    <row r="1109" spans="7:12" x14ac:dyDescent="0.5">
      <c r="G1109" s="56" t="str">
        <f t="shared" si="51"/>
        <v>Effectuez l’étape 1</v>
      </c>
      <c r="H1109" s="56" t="str">
        <f t="shared" si="52"/>
        <v>Effectuez l’étape 1</v>
      </c>
      <c r="I1109" s="3">
        <f t="shared" si="53"/>
        <v>0</v>
      </c>
      <c r="K1109" s="114" t="e">
        <f>IF(revenueReduction&gt;0.3,MAX(IF($B1109="Non - avec lien de dépendance",MIN(2258,E1109,$D1109)*overallRate,MIN(2258,E1109)*overallRate),ROUND(MAX(IF($B1109="Non - avec lien de dépendance",0,MIN((0.75*E1109),1694)),MIN(E1109,(0.75*$D1109),1694)),2)),IF($B1109="Non - avec lien de dépendance",MIN(2258,E1109,$D1109)*overallRate,MIN(2258,E1109)*overallRate))</f>
        <v>#VALUE!</v>
      </c>
      <c r="L1109" s="114" t="e">
        <f>IF(revenueReduction&gt;0.3,MAX(IF($B1109="Non - avec lien de dépendance",MIN(2258,F1109,$D1109)*overallRate,MIN(2258,F1109)*overallRate),ROUND(MAX(IF($B1109="Non - avec lien de dépendance",0,MIN((0.75*F1109),1694)),MIN(F1109,(0.75*$D1109),1694)),2)),IF($B1109="Non - avec lien de dépendance",MIN(2258,F1109,$D1109)*overallRate,MIN(2258,F1109)*overallRate))</f>
        <v>#VALUE!</v>
      </c>
    </row>
    <row r="1110" spans="7:12" x14ac:dyDescent="0.5">
      <c r="G1110" s="56" t="str">
        <f t="shared" si="51"/>
        <v>Effectuez l’étape 1</v>
      </c>
      <c r="H1110" s="56" t="str">
        <f t="shared" si="52"/>
        <v>Effectuez l’étape 1</v>
      </c>
      <c r="I1110" s="3">
        <f t="shared" si="53"/>
        <v>0</v>
      </c>
      <c r="K1110" s="114" t="e">
        <f>IF(revenueReduction&gt;0.3,MAX(IF($B1110="Non - avec lien de dépendance",MIN(2258,E1110,$D1110)*overallRate,MIN(2258,E1110)*overallRate),ROUND(MAX(IF($B1110="Non - avec lien de dépendance",0,MIN((0.75*E1110),1694)),MIN(E1110,(0.75*$D1110),1694)),2)),IF($B1110="Non - avec lien de dépendance",MIN(2258,E1110,$D1110)*overallRate,MIN(2258,E1110)*overallRate))</f>
        <v>#VALUE!</v>
      </c>
      <c r="L1110" s="114" t="e">
        <f>IF(revenueReduction&gt;0.3,MAX(IF($B1110="Non - avec lien de dépendance",MIN(2258,F1110,$D1110)*overallRate,MIN(2258,F1110)*overallRate),ROUND(MAX(IF($B1110="Non - avec lien de dépendance",0,MIN((0.75*F1110),1694)),MIN(F1110,(0.75*$D1110),1694)),2)),IF($B1110="Non - avec lien de dépendance",MIN(2258,F1110,$D1110)*overallRate,MIN(2258,F1110)*overallRate))</f>
        <v>#VALUE!</v>
      </c>
    </row>
    <row r="1111" spans="7:12" x14ac:dyDescent="0.5">
      <c r="G1111" s="56" t="str">
        <f t="shared" si="51"/>
        <v>Effectuez l’étape 1</v>
      </c>
      <c r="H1111" s="56" t="str">
        <f t="shared" si="52"/>
        <v>Effectuez l’étape 1</v>
      </c>
      <c r="I1111" s="3">
        <f t="shared" si="53"/>
        <v>0</v>
      </c>
      <c r="K1111" s="114" t="e">
        <f>IF(revenueReduction&gt;0.3,MAX(IF($B1111="Non - avec lien de dépendance",MIN(2258,E1111,$D1111)*overallRate,MIN(2258,E1111)*overallRate),ROUND(MAX(IF($B1111="Non - avec lien de dépendance",0,MIN((0.75*E1111),1694)),MIN(E1111,(0.75*$D1111),1694)),2)),IF($B1111="Non - avec lien de dépendance",MIN(2258,E1111,$D1111)*overallRate,MIN(2258,E1111)*overallRate))</f>
        <v>#VALUE!</v>
      </c>
      <c r="L1111" s="114" t="e">
        <f>IF(revenueReduction&gt;0.3,MAX(IF($B1111="Non - avec lien de dépendance",MIN(2258,F1111,$D1111)*overallRate,MIN(2258,F1111)*overallRate),ROUND(MAX(IF($B1111="Non - avec lien de dépendance",0,MIN((0.75*F1111),1694)),MIN(F1111,(0.75*$D1111),1694)),2)),IF($B1111="Non - avec lien de dépendance",MIN(2258,F1111,$D1111)*overallRate,MIN(2258,F1111)*overallRate))</f>
        <v>#VALUE!</v>
      </c>
    </row>
    <row r="1112" spans="7:12" x14ac:dyDescent="0.5">
      <c r="G1112" s="56" t="str">
        <f t="shared" si="51"/>
        <v>Effectuez l’étape 1</v>
      </c>
      <c r="H1112" s="56" t="str">
        <f t="shared" si="52"/>
        <v>Effectuez l’étape 1</v>
      </c>
      <c r="I1112" s="3">
        <f t="shared" si="53"/>
        <v>0</v>
      </c>
      <c r="K1112" s="114" t="e">
        <f>IF(revenueReduction&gt;0.3,MAX(IF($B1112="Non - avec lien de dépendance",MIN(2258,E1112,$D1112)*overallRate,MIN(2258,E1112)*overallRate),ROUND(MAX(IF($B1112="Non - avec lien de dépendance",0,MIN((0.75*E1112),1694)),MIN(E1112,(0.75*$D1112),1694)),2)),IF($B1112="Non - avec lien de dépendance",MIN(2258,E1112,$D1112)*overallRate,MIN(2258,E1112)*overallRate))</f>
        <v>#VALUE!</v>
      </c>
      <c r="L1112" s="114" t="e">
        <f>IF(revenueReduction&gt;0.3,MAX(IF($B1112="Non - avec lien de dépendance",MIN(2258,F1112,$D1112)*overallRate,MIN(2258,F1112)*overallRate),ROUND(MAX(IF($B1112="Non - avec lien de dépendance",0,MIN((0.75*F1112),1694)),MIN(F1112,(0.75*$D1112),1694)),2)),IF($B1112="Non - avec lien de dépendance",MIN(2258,F1112,$D1112)*overallRate,MIN(2258,F1112)*overallRate))</f>
        <v>#VALUE!</v>
      </c>
    </row>
    <row r="1113" spans="7:12" x14ac:dyDescent="0.5">
      <c r="G1113" s="56" t="str">
        <f t="shared" si="51"/>
        <v>Effectuez l’étape 1</v>
      </c>
      <c r="H1113" s="56" t="str">
        <f t="shared" si="52"/>
        <v>Effectuez l’étape 1</v>
      </c>
      <c r="I1113" s="3">
        <f t="shared" si="53"/>
        <v>0</v>
      </c>
      <c r="K1113" s="114" t="e">
        <f>IF(revenueReduction&gt;0.3,MAX(IF($B1113="Non - avec lien de dépendance",MIN(2258,E1113,$D1113)*overallRate,MIN(2258,E1113)*overallRate),ROUND(MAX(IF($B1113="Non - avec lien de dépendance",0,MIN((0.75*E1113),1694)),MIN(E1113,(0.75*$D1113),1694)),2)),IF($B1113="Non - avec lien de dépendance",MIN(2258,E1113,$D1113)*overallRate,MIN(2258,E1113)*overallRate))</f>
        <v>#VALUE!</v>
      </c>
      <c r="L1113" s="114" t="e">
        <f>IF(revenueReduction&gt;0.3,MAX(IF($B1113="Non - avec lien de dépendance",MIN(2258,F1113,$D1113)*overallRate,MIN(2258,F1113)*overallRate),ROUND(MAX(IF($B1113="Non - avec lien de dépendance",0,MIN((0.75*F1113),1694)),MIN(F1113,(0.75*$D1113),1694)),2)),IF($B1113="Non - avec lien de dépendance",MIN(2258,F1113,$D1113)*overallRate,MIN(2258,F1113)*overallRate))</f>
        <v>#VALUE!</v>
      </c>
    </row>
    <row r="1114" spans="7:12" x14ac:dyDescent="0.5">
      <c r="G1114" s="56" t="str">
        <f t="shared" si="51"/>
        <v>Effectuez l’étape 1</v>
      </c>
      <c r="H1114" s="56" t="str">
        <f t="shared" si="52"/>
        <v>Effectuez l’étape 1</v>
      </c>
      <c r="I1114" s="3">
        <f t="shared" si="53"/>
        <v>0</v>
      </c>
      <c r="K1114" s="114" t="e">
        <f>IF(revenueReduction&gt;0.3,MAX(IF($B1114="Non - avec lien de dépendance",MIN(2258,E1114,$D1114)*overallRate,MIN(2258,E1114)*overallRate),ROUND(MAX(IF($B1114="Non - avec lien de dépendance",0,MIN((0.75*E1114),1694)),MIN(E1114,(0.75*$D1114),1694)),2)),IF($B1114="Non - avec lien de dépendance",MIN(2258,E1114,$D1114)*overallRate,MIN(2258,E1114)*overallRate))</f>
        <v>#VALUE!</v>
      </c>
      <c r="L1114" s="114" t="e">
        <f>IF(revenueReduction&gt;0.3,MAX(IF($B1114="Non - avec lien de dépendance",MIN(2258,F1114,$D1114)*overallRate,MIN(2258,F1114)*overallRate),ROUND(MAX(IF($B1114="Non - avec lien de dépendance",0,MIN((0.75*F1114),1694)),MIN(F1114,(0.75*$D1114),1694)),2)),IF($B1114="Non - avec lien de dépendance",MIN(2258,F1114,$D1114)*overallRate,MIN(2258,F1114)*overallRate))</f>
        <v>#VALUE!</v>
      </c>
    </row>
    <row r="1115" spans="7:12" x14ac:dyDescent="0.5">
      <c r="G1115" s="56" t="str">
        <f t="shared" si="51"/>
        <v>Effectuez l’étape 1</v>
      </c>
      <c r="H1115" s="56" t="str">
        <f t="shared" si="52"/>
        <v>Effectuez l’étape 1</v>
      </c>
      <c r="I1115" s="3">
        <f t="shared" si="53"/>
        <v>0</v>
      </c>
      <c r="K1115" s="114" t="e">
        <f>IF(revenueReduction&gt;0.3,MAX(IF($B1115="Non - avec lien de dépendance",MIN(2258,E1115,$D1115)*overallRate,MIN(2258,E1115)*overallRate),ROUND(MAX(IF($B1115="Non - avec lien de dépendance",0,MIN((0.75*E1115),1694)),MIN(E1115,(0.75*$D1115),1694)),2)),IF($B1115="Non - avec lien de dépendance",MIN(2258,E1115,$D1115)*overallRate,MIN(2258,E1115)*overallRate))</f>
        <v>#VALUE!</v>
      </c>
      <c r="L1115" s="114" t="e">
        <f>IF(revenueReduction&gt;0.3,MAX(IF($B1115="Non - avec lien de dépendance",MIN(2258,F1115,$D1115)*overallRate,MIN(2258,F1115)*overallRate),ROUND(MAX(IF($B1115="Non - avec lien de dépendance",0,MIN((0.75*F1115),1694)),MIN(F1115,(0.75*$D1115),1694)),2)),IF($B1115="Non - avec lien de dépendance",MIN(2258,F1115,$D1115)*overallRate,MIN(2258,F1115)*overallRate))</f>
        <v>#VALUE!</v>
      </c>
    </row>
    <row r="1116" spans="7:12" x14ac:dyDescent="0.5">
      <c r="G1116" s="56" t="str">
        <f t="shared" si="51"/>
        <v>Effectuez l’étape 1</v>
      </c>
      <c r="H1116" s="56" t="str">
        <f t="shared" si="52"/>
        <v>Effectuez l’étape 1</v>
      </c>
      <c r="I1116" s="3">
        <f t="shared" si="53"/>
        <v>0</v>
      </c>
      <c r="K1116" s="114" t="e">
        <f>IF(revenueReduction&gt;0.3,MAX(IF($B1116="Non - avec lien de dépendance",MIN(2258,E1116,$D1116)*overallRate,MIN(2258,E1116)*overallRate),ROUND(MAX(IF($B1116="Non - avec lien de dépendance",0,MIN((0.75*E1116),1694)),MIN(E1116,(0.75*$D1116),1694)),2)),IF($B1116="Non - avec lien de dépendance",MIN(2258,E1116,$D1116)*overallRate,MIN(2258,E1116)*overallRate))</f>
        <v>#VALUE!</v>
      </c>
      <c r="L1116" s="114" t="e">
        <f>IF(revenueReduction&gt;0.3,MAX(IF($B1116="Non - avec lien de dépendance",MIN(2258,F1116,$D1116)*overallRate,MIN(2258,F1116)*overallRate),ROUND(MAX(IF($B1116="Non - avec lien de dépendance",0,MIN((0.75*F1116),1694)),MIN(F1116,(0.75*$D1116),1694)),2)),IF($B1116="Non - avec lien de dépendance",MIN(2258,F1116,$D1116)*overallRate,MIN(2258,F1116)*overallRate))</f>
        <v>#VALUE!</v>
      </c>
    </row>
    <row r="1117" spans="7:12" x14ac:dyDescent="0.5">
      <c r="G1117" s="56" t="str">
        <f t="shared" si="51"/>
        <v>Effectuez l’étape 1</v>
      </c>
      <c r="H1117" s="56" t="str">
        <f t="shared" si="52"/>
        <v>Effectuez l’étape 1</v>
      </c>
      <c r="I1117" s="3">
        <f t="shared" si="53"/>
        <v>0</v>
      </c>
      <c r="K1117" s="114" t="e">
        <f>IF(revenueReduction&gt;0.3,MAX(IF($B1117="Non - avec lien de dépendance",MIN(2258,E1117,$D1117)*overallRate,MIN(2258,E1117)*overallRate),ROUND(MAX(IF($B1117="Non - avec lien de dépendance",0,MIN((0.75*E1117),1694)),MIN(E1117,(0.75*$D1117),1694)),2)),IF($B1117="Non - avec lien de dépendance",MIN(2258,E1117,$D1117)*overallRate,MIN(2258,E1117)*overallRate))</f>
        <v>#VALUE!</v>
      </c>
      <c r="L1117" s="114" t="e">
        <f>IF(revenueReduction&gt;0.3,MAX(IF($B1117="Non - avec lien de dépendance",MIN(2258,F1117,$D1117)*overallRate,MIN(2258,F1117)*overallRate),ROUND(MAX(IF($B1117="Non - avec lien de dépendance",0,MIN((0.75*F1117),1694)),MIN(F1117,(0.75*$D1117),1694)),2)),IF($B1117="Non - avec lien de dépendance",MIN(2258,F1117,$D1117)*overallRate,MIN(2258,F1117)*overallRate))</f>
        <v>#VALUE!</v>
      </c>
    </row>
    <row r="1118" spans="7:12" x14ac:dyDescent="0.5">
      <c r="G1118" s="56" t="str">
        <f t="shared" si="51"/>
        <v>Effectuez l’étape 1</v>
      </c>
      <c r="H1118" s="56" t="str">
        <f t="shared" si="52"/>
        <v>Effectuez l’étape 1</v>
      </c>
      <c r="I1118" s="3">
        <f t="shared" si="53"/>
        <v>0</v>
      </c>
      <c r="K1118" s="114" t="e">
        <f>IF(revenueReduction&gt;0.3,MAX(IF($B1118="Non - avec lien de dépendance",MIN(2258,E1118,$D1118)*overallRate,MIN(2258,E1118)*overallRate),ROUND(MAX(IF($B1118="Non - avec lien de dépendance",0,MIN((0.75*E1118),1694)),MIN(E1118,(0.75*$D1118),1694)),2)),IF($B1118="Non - avec lien de dépendance",MIN(2258,E1118,$D1118)*overallRate,MIN(2258,E1118)*overallRate))</f>
        <v>#VALUE!</v>
      </c>
      <c r="L1118" s="114" t="e">
        <f>IF(revenueReduction&gt;0.3,MAX(IF($B1118="Non - avec lien de dépendance",MIN(2258,F1118,$D1118)*overallRate,MIN(2258,F1118)*overallRate),ROUND(MAX(IF($B1118="Non - avec lien de dépendance",0,MIN((0.75*F1118),1694)),MIN(F1118,(0.75*$D1118),1694)),2)),IF($B1118="Non - avec lien de dépendance",MIN(2258,F1118,$D1118)*overallRate,MIN(2258,F1118)*overallRate))</f>
        <v>#VALUE!</v>
      </c>
    </row>
    <row r="1119" spans="7:12" x14ac:dyDescent="0.5">
      <c r="G1119" s="56" t="str">
        <f t="shared" si="51"/>
        <v>Effectuez l’étape 1</v>
      </c>
      <c r="H1119" s="56" t="str">
        <f t="shared" si="52"/>
        <v>Effectuez l’étape 1</v>
      </c>
      <c r="I1119" s="3">
        <f t="shared" si="53"/>
        <v>0</v>
      </c>
      <c r="K1119" s="114" t="e">
        <f>IF(revenueReduction&gt;0.3,MAX(IF($B1119="Non - avec lien de dépendance",MIN(2258,E1119,$D1119)*overallRate,MIN(2258,E1119)*overallRate),ROUND(MAX(IF($B1119="Non - avec lien de dépendance",0,MIN((0.75*E1119),1694)),MIN(E1119,(0.75*$D1119),1694)),2)),IF($B1119="Non - avec lien de dépendance",MIN(2258,E1119,$D1119)*overallRate,MIN(2258,E1119)*overallRate))</f>
        <v>#VALUE!</v>
      </c>
      <c r="L1119" s="114" t="e">
        <f>IF(revenueReduction&gt;0.3,MAX(IF($B1119="Non - avec lien de dépendance",MIN(2258,F1119,$D1119)*overallRate,MIN(2258,F1119)*overallRate),ROUND(MAX(IF($B1119="Non - avec lien de dépendance",0,MIN((0.75*F1119),1694)),MIN(F1119,(0.75*$D1119),1694)),2)),IF($B1119="Non - avec lien de dépendance",MIN(2258,F1119,$D1119)*overallRate,MIN(2258,F1119)*overallRate))</f>
        <v>#VALUE!</v>
      </c>
    </row>
    <row r="1120" spans="7:12" x14ac:dyDescent="0.5">
      <c r="G1120" s="56" t="str">
        <f t="shared" si="51"/>
        <v>Effectuez l’étape 1</v>
      </c>
      <c r="H1120" s="56" t="str">
        <f t="shared" si="52"/>
        <v>Effectuez l’étape 1</v>
      </c>
      <c r="I1120" s="3">
        <f t="shared" si="53"/>
        <v>0</v>
      </c>
      <c r="K1120" s="114" t="e">
        <f>IF(revenueReduction&gt;0.3,MAX(IF($B1120="Non - avec lien de dépendance",MIN(2258,E1120,$D1120)*overallRate,MIN(2258,E1120)*overallRate),ROUND(MAX(IF($B1120="Non - avec lien de dépendance",0,MIN((0.75*E1120),1694)),MIN(E1120,(0.75*$D1120),1694)),2)),IF($B1120="Non - avec lien de dépendance",MIN(2258,E1120,$D1120)*overallRate,MIN(2258,E1120)*overallRate))</f>
        <v>#VALUE!</v>
      </c>
      <c r="L1120" s="114" t="e">
        <f>IF(revenueReduction&gt;0.3,MAX(IF($B1120="Non - avec lien de dépendance",MIN(2258,F1120,$D1120)*overallRate,MIN(2258,F1120)*overallRate),ROUND(MAX(IF($B1120="Non - avec lien de dépendance",0,MIN((0.75*F1120),1694)),MIN(F1120,(0.75*$D1120),1694)),2)),IF($B1120="Non - avec lien de dépendance",MIN(2258,F1120,$D1120)*overallRate,MIN(2258,F1120)*overallRate))</f>
        <v>#VALUE!</v>
      </c>
    </row>
    <row r="1121" spans="7:12" x14ac:dyDescent="0.5">
      <c r="G1121" s="56" t="str">
        <f t="shared" si="51"/>
        <v>Effectuez l’étape 1</v>
      </c>
      <c r="H1121" s="56" t="str">
        <f t="shared" si="52"/>
        <v>Effectuez l’étape 1</v>
      </c>
      <c r="I1121" s="3">
        <f t="shared" si="53"/>
        <v>0</v>
      </c>
      <c r="K1121" s="114" t="e">
        <f>IF(revenueReduction&gt;0.3,MAX(IF($B1121="Non - avec lien de dépendance",MIN(2258,E1121,$D1121)*overallRate,MIN(2258,E1121)*overallRate),ROUND(MAX(IF($B1121="Non - avec lien de dépendance",0,MIN((0.75*E1121),1694)),MIN(E1121,(0.75*$D1121),1694)),2)),IF($B1121="Non - avec lien de dépendance",MIN(2258,E1121,$D1121)*overallRate,MIN(2258,E1121)*overallRate))</f>
        <v>#VALUE!</v>
      </c>
      <c r="L1121" s="114" t="e">
        <f>IF(revenueReduction&gt;0.3,MAX(IF($B1121="Non - avec lien de dépendance",MIN(2258,F1121,$D1121)*overallRate,MIN(2258,F1121)*overallRate),ROUND(MAX(IF($B1121="Non - avec lien de dépendance",0,MIN((0.75*F1121),1694)),MIN(F1121,(0.75*$D1121),1694)),2)),IF($B1121="Non - avec lien de dépendance",MIN(2258,F1121,$D1121)*overallRate,MIN(2258,F1121)*overallRate))</f>
        <v>#VALUE!</v>
      </c>
    </row>
    <row r="1122" spans="7:12" x14ac:dyDescent="0.5">
      <c r="G1122" s="56" t="str">
        <f t="shared" si="51"/>
        <v>Effectuez l’étape 1</v>
      </c>
      <c r="H1122" s="56" t="str">
        <f t="shared" si="52"/>
        <v>Effectuez l’étape 1</v>
      </c>
      <c r="I1122" s="3">
        <f t="shared" si="53"/>
        <v>0</v>
      </c>
      <c r="K1122" s="114" t="e">
        <f>IF(revenueReduction&gt;0.3,MAX(IF($B1122="Non - avec lien de dépendance",MIN(2258,E1122,$D1122)*overallRate,MIN(2258,E1122)*overallRate),ROUND(MAX(IF($B1122="Non - avec lien de dépendance",0,MIN((0.75*E1122),1694)),MIN(E1122,(0.75*$D1122),1694)),2)),IF($B1122="Non - avec lien de dépendance",MIN(2258,E1122,$D1122)*overallRate,MIN(2258,E1122)*overallRate))</f>
        <v>#VALUE!</v>
      </c>
      <c r="L1122" s="114" t="e">
        <f>IF(revenueReduction&gt;0.3,MAX(IF($B1122="Non - avec lien de dépendance",MIN(2258,F1122,$D1122)*overallRate,MIN(2258,F1122)*overallRate),ROUND(MAX(IF($B1122="Non - avec lien de dépendance",0,MIN((0.75*F1122),1694)),MIN(F1122,(0.75*$D1122),1694)),2)),IF($B1122="Non - avec lien de dépendance",MIN(2258,F1122,$D1122)*overallRate,MIN(2258,F1122)*overallRate))</f>
        <v>#VALUE!</v>
      </c>
    </row>
    <row r="1123" spans="7:12" x14ac:dyDescent="0.5">
      <c r="G1123" s="56" t="str">
        <f t="shared" si="51"/>
        <v>Effectuez l’étape 1</v>
      </c>
      <c r="H1123" s="56" t="str">
        <f t="shared" si="52"/>
        <v>Effectuez l’étape 1</v>
      </c>
      <c r="I1123" s="3">
        <f t="shared" si="53"/>
        <v>0</v>
      </c>
      <c r="K1123" s="114" t="e">
        <f>IF(revenueReduction&gt;0.3,MAX(IF($B1123="Non - avec lien de dépendance",MIN(2258,E1123,$D1123)*overallRate,MIN(2258,E1123)*overallRate),ROUND(MAX(IF($B1123="Non - avec lien de dépendance",0,MIN((0.75*E1123),1694)),MIN(E1123,(0.75*$D1123),1694)),2)),IF($B1123="Non - avec lien de dépendance",MIN(2258,E1123,$D1123)*overallRate,MIN(2258,E1123)*overallRate))</f>
        <v>#VALUE!</v>
      </c>
      <c r="L1123" s="114" t="e">
        <f>IF(revenueReduction&gt;0.3,MAX(IF($B1123="Non - avec lien de dépendance",MIN(2258,F1123,$D1123)*overallRate,MIN(2258,F1123)*overallRate),ROUND(MAX(IF($B1123="Non - avec lien de dépendance",0,MIN((0.75*F1123),1694)),MIN(F1123,(0.75*$D1123),1694)),2)),IF($B1123="Non - avec lien de dépendance",MIN(2258,F1123,$D1123)*overallRate,MIN(2258,F1123)*overallRate))</f>
        <v>#VALUE!</v>
      </c>
    </row>
    <row r="1124" spans="7:12" x14ac:dyDescent="0.5">
      <c r="G1124" s="56" t="str">
        <f t="shared" si="51"/>
        <v>Effectuez l’étape 1</v>
      </c>
      <c r="H1124" s="56" t="str">
        <f t="shared" si="52"/>
        <v>Effectuez l’étape 1</v>
      </c>
      <c r="I1124" s="3">
        <f t="shared" si="53"/>
        <v>0</v>
      </c>
      <c r="K1124" s="114" t="e">
        <f>IF(revenueReduction&gt;0.3,MAX(IF($B1124="Non - avec lien de dépendance",MIN(2258,E1124,$D1124)*overallRate,MIN(2258,E1124)*overallRate),ROUND(MAX(IF($B1124="Non - avec lien de dépendance",0,MIN((0.75*E1124),1694)),MIN(E1124,(0.75*$D1124),1694)),2)),IF($B1124="Non - avec lien de dépendance",MIN(2258,E1124,$D1124)*overallRate,MIN(2258,E1124)*overallRate))</f>
        <v>#VALUE!</v>
      </c>
      <c r="L1124" s="114" t="e">
        <f>IF(revenueReduction&gt;0.3,MAX(IF($B1124="Non - avec lien de dépendance",MIN(2258,F1124,$D1124)*overallRate,MIN(2258,F1124)*overallRate),ROUND(MAX(IF($B1124="Non - avec lien de dépendance",0,MIN((0.75*F1124),1694)),MIN(F1124,(0.75*$D1124),1694)),2)),IF($B1124="Non - avec lien de dépendance",MIN(2258,F1124,$D1124)*overallRate,MIN(2258,F1124)*overallRate))</f>
        <v>#VALUE!</v>
      </c>
    </row>
    <row r="1125" spans="7:12" x14ac:dyDescent="0.5">
      <c r="G1125" s="56" t="str">
        <f t="shared" si="51"/>
        <v>Effectuez l’étape 1</v>
      </c>
      <c r="H1125" s="56" t="str">
        <f t="shared" si="52"/>
        <v>Effectuez l’étape 1</v>
      </c>
      <c r="I1125" s="3">
        <f t="shared" si="53"/>
        <v>0</v>
      </c>
      <c r="K1125" s="114" t="e">
        <f>IF(revenueReduction&gt;0.3,MAX(IF($B1125="Non - avec lien de dépendance",MIN(2258,E1125,$D1125)*overallRate,MIN(2258,E1125)*overallRate),ROUND(MAX(IF($B1125="Non - avec lien de dépendance",0,MIN((0.75*E1125),1694)),MIN(E1125,(0.75*$D1125),1694)),2)),IF($B1125="Non - avec lien de dépendance",MIN(2258,E1125,$D1125)*overallRate,MIN(2258,E1125)*overallRate))</f>
        <v>#VALUE!</v>
      </c>
      <c r="L1125" s="114" t="e">
        <f>IF(revenueReduction&gt;0.3,MAX(IF($B1125="Non - avec lien de dépendance",MIN(2258,F1125,$D1125)*overallRate,MIN(2258,F1125)*overallRate),ROUND(MAX(IF($B1125="Non - avec lien de dépendance",0,MIN((0.75*F1125),1694)),MIN(F1125,(0.75*$D1125),1694)),2)),IF($B1125="Non - avec lien de dépendance",MIN(2258,F1125,$D1125)*overallRate,MIN(2258,F1125)*overallRate))</f>
        <v>#VALUE!</v>
      </c>
    </row>
    <row r="1126" spans="7:12" x14ac:dyDescent="0.5">
      <c r="G1126" s="56" t="str">
        <f t="shared" si="51"/>
        <v>Effectuez l’étape 1</v>
      </c>
      <c r="H1126" s="56" t="str">
        <f t="shared" si="52"/>
        <v>Effectuez l’étape 1</v>
      </c>
      <c r="I1126" s="3">
        <f t="shared" si="53"/>
        <v>0</v>
      </c>
      <c r="K1126" s="114" t="e">
        <f>IF(revenueReduction&gt;0.3,MAX(IF($B1126="Non - avec lien de dépendance",MIN(2258,E1126,$D1126)*overallRate,MIN(2258,E1126)*overallRate),ROUND(MAX(IF($B1126="Non - avec lien de dépendance",0,MIN((0.75*E1126),1694)),MIN(E1126,(0.75*$D1126),1694)),2)),IF($B1126="Non - avec lien de dépendance",MIN(2258,E1126,$D1126)*overallRate,MIN(2258,E1126)*overallRate))</f>
        <v>#VALUE!</v>
      </c>
      <c r="L1126" s="114" t="e">
        <f>IF(revenueReduction&gt;0.3,MAX(IF($B1126="Non - avec lien de dépendance",MIN(2258,F1126,$D1126)*overallRate,MIN(2258,F1126)*overallRate),ROUND(MAX(IF($B1126="Non - avec lien de dépendance",0,MIN((0.75*F1126),1694)),MIN(F1126,(0.75*$D1126),1694)),2)),IF($B1126="Non - avec lien de dépendance",MIN(2258,F1126,$D1126)*overallRate,MIN(2258,F1126)*overallRate))</f>
        <v>#VALUE!</v>
      </c>
    </row>
    <row r="1127" spans="7:12" x14ac:dyDescent="0.5">
      <c r="G1127" s="56" t="str">
        <f t="shared" si="51"/>
        <v>Effectuez l’étape 1</v>
      </c>
      <c r="H1127" s="56" t="str">
        <f t="shared" si="52"/>
        <v>Effectuez l’étape 1</v>
      </c>
      <c r="I1127" s="3">
        <f t="shared" si="53"/>
        <v>0</v>
      </c>
      <c r="K1127" s="114" t="e">
        <f>IF(revenueReduction&gt;0.3,MAX(IF($B1127="Non - avec lien de dépendance",MIN(2258,E1127,$D1127)*overallRate,MIN(2258,E1127)*overallRate),ROUND(MAX(IF($B1127="Non - avec lien de dépendance",0,MIN((0.75*E1127),1694)),MIN(E1127,(0.75*$D1127),1694)),2)),IF($B1127="Non - avec lien de dépendance",MIN(2258,E1127,$D1127)*overallRate,MIN(2258,E1127)*overallRate))</f>
        <v>#VALUE!</v>
      </c>
      <c r="L1127" s="114" t="e">
        <f>IF(revenueReduction&gt;0.3,MAX(IF($B1127="Non - avec lien de dépendance",MIN(2258,F1127,$D1127)*overallRate,MIN(2258,F1127)*overallRate),ROUND(MAX(IF($B1127="Non - avec lien de dépendance",0,MIN((0.75*F1127),1694)),MIN(F1127,(0.75*$D1127),1694)),2)),IF($B1127="Non - avec lien de dépendance",MIN(2258,F1127,$D1127)*overallRate,MIN(2258,F1127)*overallRate))</f>
        <v>#VALUE!</v>
      </c>
    </row>
    <row r="1128" spans="7:12" x14ac:dyDescent="0.5">
      <c r="G1128" s="56" t="str">
        <f t="shared" si="51"/>
        <v>Effectuez l’étape 1</v>
      </c>
      <c r="H1128" s="56" t="str">
        <f t="shared" si="52"/>
        <v>Effectuez l’étape 1</v>
      </c>
      <c r="I1128" s="3">
        <f t="shared" si="53"/>
        <v>0</v>
      </c>
      <c r="K1128" s="114" t="e">
        <f>IF(revenueReduction&gt;0.3,MAX(IF($B1128="Non - avec lien de dépendance",MIN(2258,E1128,$D1128)*overallRate,MIN(2258,E1128)*overallRate),ROUND(MAX(IF($B1128="Non - avec lien de dépendance",0,MIN((0.75*E1128),1694)),MIN(E1128,(0.75*$D1128),1694)),2)),IF($B1128="Non - avec lien de dépendance",MIN(2258,E1128,$D1128)*overallRate,MIN(2258,E1128)*overallRate))</f>
        <v>#VALUE!</v>
      </c>
      <c r="L1128" s="114" t="e">
        <f>IF(revenueReduction&gt;0.3,MAX(IF($B1128="Non - avec lien de dépendance",MIN(2258,F1128,$D1128)*overallRate,MIN(2258,F1128)*overallRate),ROUND(MAX(IF($B1128="Non - avec lien de dépendance",0,MIN((0.75*F1128),1694)),MIN(F1128,(0.75*$D1128),1694)),2)),IF($B1128="Non - avec lien de dépendance",MIN(2258,F1128,$D1128)*overallRate,MIN(2258,F1128)*overallRate))</f>
        <v>#VALUE!</v>
      </c>
    </row>
    <row r="1129" spans="7:12" x14ac:dyDescent="0.5">
      <c r="G1129" s="56" t="str">
        <f t="shared" si="51"/>
        <v>Effectuez l’étape 1</v>
      </c>
      <c r="H1129" s="56" t="str">
        <f t="shared" si="52"/>
        <v>Effectuez l’étape 1</v>
      </c>
      <c r="I1129" s="3">
        <f t="shared" si="53"/>
        <v>0</v>
      </c>
      <c r="K1129" s="114" t="e">
        <f>IF(revenueReduction&gt;0.3,MAX(IF($B1129="Non - avec lien de dépendance",MIN(2258,E1129,$D1129)*overallRate,MIN(2258,E1129)*overallRate),ROUND(MAX(IF($B1129="Non - avec lien de dépendance",0,MIN((0.75*E1129),1694)),MIN(E1129,(0.75*$D1129),1694)),2)),IF($B1129="Non - avec lien de dépendance",MIN(2258,E1129,$D1129)*overallRate,MIN(2258,E1129)*overallRate))</f>
        <v>#VALUE!</v>
      </c>
      <c r="L1129" s="114" t="e">
        <f>IF(revenueReduction&gt;0.3,MAX(IF($B1129="Non - avec lien de dépendance",MIN(2258,F1129,$D1129)*overallRate,MIN(2258,F1129)*overallRate),ROUND(MAX(IF($B1129="Non - avec lien de dépendance",0,MIN((0.75*F1129),1694)),MIN(F1129,(0.75*$D1129),1694)),2)),IF($B1129="Non - avec lien de dépendance",MIN(2258,F1129,$D1129)*overallRate,MIN(2258,F1129)*overallRate))</f>
        <v>#VALUE!</v>
      </c>
    </row>
    <row r="1130" spans="7:12" x14ac:dyDescent="0.5">
      <c r="G1130" s="56" t="str">
        <f t="shared" si="51"/>
        <v>Effectuez l’étape 1</v>
      </c>
      <c r="H1130" s="56" t="str">
        <f t="shared" si="52"/>
        <v>Effectuez l’étape 1</v>
      </c>
      <c r="I1130" s="3">
        <f t="shared" si="53"/>
        <v>0</v>
      </c>
      <c r="K1130" s="114" t="e">
        <f>IF(revenueReduction&gt;0.3,MAX(IF($B1130="Non - avec lien de dépendance",MIN(2258,E1130,$D1130)*overallRate,MIN(2258,E1130)*overallRate),ROUND(MAX(IF($B1130="Non - avec lien de dépendance",0,MIN((0.75*E1130),1694)),MIN(E1130,(0.75*$D1130),1694)),2)),IF($B1130="Non - avec lien de dépendance",MIN(2258,E1130,$D1130)*overallRate,MIN(2258,E1130)*overallRate))</f>
        <v>#VALUE!</v>
      </c>
      <c r="L1130" s="114" t="e">
        <f>IF(revenueReduction&gt;0.3,MAX(IF($B1130="Non - avec lien de dépendance",MIN(2258,F1130,$D1130)*overallRate,MIN(2258,F1130)*overallRate),ROUND(MAX(IF($B1130="Non - avec lien de dépendance",0,MIN((0.75*F1130),1694)),MIN(F1130,(0.75*$D1130),1694)),2)),IF($B1130="Non - avec lien de dépendance",MIN(2258,F1130,$D1130)*overallRate,MIN(2258,F1130)*overallRate))</f>
        <v>#VALUE!</v>
      </c>
    </row>
    <row r="1131" spans="7:12" x14ac:dyDescent="0.5">
      <c r="G1131" s="56" t="str">
        <f t="shared" si="51"/>
        <v>Effectuez l’étape 1</v>
      </c>
      <c r="H1131" s="56" t="str">
        <f t="shared" si="52"/>
        <v>Effectuez l’étape 1</v>
      </c>
      <c r="I1131" s="3">
        <f t="shared" si="53"/>
        <v>0</v>
      </c>
      <c r="K1131" s="114" t="e">
        <f>IF(revenueReduction&gt;0.3,MAX(IF($B1131="Non - avec lien de dépendance",MIN(2258,E1131,$D1131)*overallRate,MIN(2258,E1131)*overallRate),ROUND(MAX(IF($B1131="Non - avec lien de dépendance",0,MIN((0.75*E1131),1694)),MIN(E1131,(0.75*$D1131),1694)),2)),IF($B1131="Non - avec lien de dépendance",MIN(2258,E1131,$D1131)*overallRate,MIN(2258,E1131)*overallRate))</f>
        <v>#VALUE!</v>
      </c>
      <c r="L1131" s="114" t="e">
        <f>IF(revenueReduction&gt;0.3,MAX(IF($B1131="Non - avec lien de dépendance",MIN(2258,F1131,$D1131)*overallRate,MIN(2258,F1131)*overallRate),ROUND(MAX(IF($B1131="Non - avec lien de dépendance",0,MIN((0.75*F1131),1694)),MIN(F1131,(0.75*$D1131),1694)),2)),IF($B1131="Non - avec lien de dépendance",MIN(2258,F1131,$D1131)*overallRate,MIN(2258,F1131)*overallRate))</f>
        <v>#VALUE!</v>
      </c>
    </row>
    <row r="1132" spans="7:12" x14ac:dyDescent="0.5">
      <c r="G1132" s="56" t="str">
        <f t="shared" si="51"/>
        <v>Effectuez l’étape 1</v>
      </c>
      <c r="H1132" s="56" t="str">
        <f t="shared" si="52"/>
        <v>Effectuez l’étape 1</v>
      </c>
      <c r="I1132" s="3">
        <f t="shared" si="53"/>
        <v>0</v>
      </c>
      <c r="K1132" s="114" t="e">
        <f>IF(revenueReduction&gt;0.3,MAX(IF($B1132="Non - avec lien de dépendance",MIN(2258,E1132,$D1132)*overallRate,MIN(2258,E1132)*overallRate),ROUND(MAX(IF($B1132="Non - avec lien de dépendance",0,MIN((0.75*E1132),1694)),MIN(E1132,(0.75*$D1132),1694)),2)),IF($B1132="Non - avec lien de dépendance",MIN(2258,E1132,$D1132)*overallRate,MIN(2258,E1132)*overallRate))</f>
        <v>#VALUE!</v>
      </c>
      <c r="L1132" s="114" t="e">
        <f>IF(revenueReduction&gt;0.3,MAX(IF($B1132="Non - avec lien de dépendance",MIN(2258,F1132,$D1132)*overallRate,MIN(2258,F1132)*overallRate),ROUND(MAX(IF($B1132="Non - avec lien de dépendance",0,MIN((0.75*F1132),1694)),MIN(F1132,(0.75*$D1132),1694)),2)),IF($B1132="Non - avec lien de dépendance",MIN(2258,F1132,$D1132)*overallRate,MIN(2258,F1132)*overallRate))</f>
        <v>#VALUE!</v>
      </c>
    </row>
    <row r="1133" spans="7:12" x14ac:dyDescent="0.5">
      <c r="G1133" s="56" t="str">
        <f t="shared" si="51"/>
        <v>Effectuez l’étape 1</v>
      </c>
      <c r="H1133" s="56" t="str">
        <f t="shared" si="52"/>
        <v>Effectuez l’étape 1</v>
      </c>
      <c r="I1133" s="3">
        <f t="shared" si="53"/>
        <v>0</v>
      </c>
      <c r="K1133" s="114" t="e">
        <f>IF(revenueReduction&gt;0.3,MAX(IF($B1133="Non - avec lien de dépendance",MIN(2258,E1133,$D1133)*overallRate,MIN(2258,E1133)*overallRate),ROUND(MAX(IF($B1133="Non - avec lien de dépendance",0,MIN((0.75*E1133),1694)),MIN(E1133,(0.75*$D1133),1694)),2)),IF($B1133="Non - avec lien de dépendance",MIN(2258,E1133,$D1133)*overallRate,MIN(2258,E1133)*overallRate))</f>
        <v>#VALUE!</v>
      </c>
      <c r="L1133" s="114" t="e">
        <f>IF(revenueReduction&gt;0.3,MAX(IF($B1133="Non - avec lien de dépendance",MIN(2258,F1133,$D1133)*overallRate,MIN(2258,F1133)*overallRate),ROUND(MAX(IF($B1133="Non - avec lien de dépendance",0,MIN((0.75*F1133),1694)),MIN(F1133,(0.75*$D1133),1694)),2)),IF($B1133="Non - avec lien de dépendance",MIN(2258,F1133,$D1133)*overallRate,MIN(2258,F1133)*overallRate))</f>
        <v>#VALUE!</v>
      </c>
    </row>
    <row r="1134" spans="7:12" x14ac:dyDescent="0.5">
      <c r="G1134" s="56" t="str">
        <f t="shared" si="51"/>
        <v>Effectuez l’étape 1</v>
      </c>
      <c r="H1134" s="56" t="str">
        <f t="shared" si="52"/>
        <v>Effectuez l’étape 1</v>
      </c>
      <c r="I1134" s="3">
        <f t="shared" si="53"/>
        <v>0</v>
      </c>
      <c r="K1134" s="114" t="e">
        <f>IF(revenueReduction&gt;0.3,MAX(IF($B1134="Non - avec lien de dépendance",MIN(2258,E1134,$D1134)*overallRate,MIN(2258,E1134)*overallRate),ROUND(MAX(IF($B1134="Non - avec lien de dépendance",0,MIN((0.75*E1134),1694)),MIN(E1134,(0.75*$D1134),1694)),2)),IF($B1134="Non - avec lien de dépendance",MIN(2258,E1134,$D1134)*overallRate,MIN(2258,E1134)*overallRate))</f>
        <v>#VALUE!</v>
      </c>
      <c r="L1134" s="114" t="e">
        <f>IF(revenueReduction&gt;0.3,MAX(IF($B1134="Non - avec lien de dépendance",MIN(2258,F1134,$D1134)*overallRate,MIN(2258,F1134)*overallRate),ROUND(MAX(IF($B1134="Non - avec lien de dépendance",0,MIN((0.75*F1134),1694)),MIN(F1134,(0.75*$D1134),1694)),2)),IF($B1134="Non - avec lien de dépendance",MIN(2258,F1134,$D1134)*overallRate,MIN(2258,F1134)*overallRate))</f>
        <v>#VALUE!</v>
      </c>
    </row>
    <row r="1135" spans="7:12" x14ac:dyDescent="0.5">
      <c r="G1135" s="56" t="str">
        <f t="shared" si="51"/>
        <v>Effectuez l’étape 1</v>
      </c>
      <c r="H1135" s="56" t="str">
        <f t="shared" si="52"/>
        <v>Effectuez l’étape 1</v>
      </c>
      <c r="I1135" s="3">
        <f t="shared" si="53"/>
        <v>0</v>
      </c>
      <c r="K1135" s="114" t="e">
        <f>IF(revenueReduction&gt;0.3,MAX(IF($B1135="Non - avec lien de dépendance",MIN(2258,E1135,$D1135)*overallRate,MIN(2258,E1135)*overallRate),ROUND(MAX(IF($B1135="Non - avec lien de dépendance",0,MIN((0.75*E1135),1694)),MIN(E1135,(0.75*$D1135),1694)),2)),IF($B1135="Non - avec lien de dépendance",MIN(2258,E1135,$D1135)*overallRate,MIN(2258,E1135)*overallRate))</f>
        <v>#VALUE!</v>
      </c>
      <c r="L1135" s="114" t="e">
        <f>IF(revenueReduction&gt;0.3,MAX(IF($B1135="Non - avec lien de dépendance",MIN(2258,F1135,$D1135)*overallRate,MIN(2258,F1135)*overallRate),ROUND(MAX(IF($B1135="Non - avec lien de dépendance",0,MIN((0.75*F1135),1694)),MIN(F1135,(0.75*$D1135),1694)),2)),IF($B1135="Non - avec lien de dépendance",MIN(2258,F1135,$D1135)*overallRate,MIN(2258,F1135)*overallRate))</f>
        <v>#VALUE!</v>
      </c>
    </row>
    <row r="1136" spans="7:12" x14ac:dyDescent="0.5">
      <c r="G1136" s="56" t="str">
        <f t="shared" si="51"/>
        <v>Effectuez l’étape 1</v>
      </c>
      <c r="H1136" s="56" t="str">
        <f t="shared" si="52"/>
        <v>Effectuez l’étape 1</v>
      </c>
      <c r="I1136" s="3">
        <f t="shared" si="53"/>
        <v>0</v>
      </c>
      <c r="K1136" s="114" t="e">
        <f>IF(revenueReduction&gt;0.3,MAX(IF($B1136="Non - avec lien de dépendance",MIN(2258,E1136,$D1136)*overallRate,MIN(2258,E1136)*overallRate),ROUND(MAX(IF($B1136="Non - avec lien de dépendance",0,MIN((0.75*E1136),1694)),MIN(E1136,(0.75*$D1136),1694)),2)),IF($B1136="Non - avec lien de dépendance",MIN(2258,E1136,$D1136)*overallRate,MIN(2258,E1136)*overallRate))</f>
        <v>#VALUE!</v>
      </c>
      <c r="L1136" s="114" t="e">
        <f>IF(revenueReduction&gt;0.3,MAX(IF($B1136="Non - avec lien de dépendance",MIN(2258,F1136,$D1136)*overallRate,MIN(2258,F1136)*overallRate),ROUND(MAX(IF($B1136="Non - avec lien de dépendance",0,MIN((0.75*F1136),1694)),MIN(F1136,(0.75*$D1136),1694)),2)),IF($B1136="Non - avec lien de dépendance",MIN(2258,F1136,$D1136)*overallRate,MIN(2258,F1136)*overallRate))</f>
        <v>#VALUE!</v>
      </c>
    </row>
    <row r="1137" spans="7:12" x14ac:dyDescent="0.5">
      <c r="G1137" s="56" t="str">
        <f t="shared" si="51"/>
        <v>Effectuez l’étape 1</v>
      </c>
      <c r="H1137" s="56" t="str">
        <f t="shared" si="52"/>
        <v>Effectuez l’étape 1</v>
      </c>
      <c r="I1137" s="3">
        <f t="shared" si="53"/>
        <v>0</v>
      </c>
      <c r="K1137" s="114" t="e">
        <f>IF(revenueReduction&gt;0.3,MAX(IF($B1137="Non - avec lien de dépendance",MIN(2258,E1137,$D1137)*overallRate,MIN(2258,E1137)*overallRate),ROUND(MAX(IF($B1137="Non - avec lien de dépendance",0,MIN((0.75*E1137),1694)),MIN(E1137,(0.75*$D1137),1694)),2)),IF($B1137="Non - avec lien de dépendance",MIN(2258,E1137,$D1137)*overallRate,MIN(2258,E1137)*overallRate))</f>
        <v>#VALUE!</v>
      </c>
      <c r="L1137" s="114" t="e">
        <f>IF(revenueReduction&gt;0.3,MAX(IF($B1137="Non - avec lien de dépendance",MIN(2258,F1137,$D1137)*overallRate,MIN(2258,F1137)*overallRate),ROUND(MAX(IF($B1137="Non - avec lien de dépendance",0,MIN((0.75*F1137),1694)),MIN(F1137,(0.75*$D1137),1694)),2)),IF($B1137="Non - avec lien de dépendance",MIN(2258,F1137,$D1137)*overallRate,MIN(2258,F1137)*overallRate))</f>
        <v>#VALUE!</v>
      </c>
    </row>
    <row r="1138" spans="7:12" x14ac:dyDescent="0.5">
      <c r="G1138" s="56" t="str">
        <f t="shared" si="51"/>
        <v>Effectuez l’étape 1</v>
      </c>
      <c r="H1138" s="56" t="str">
        <f t="shared" si="52"/>
        <v>Effectuez l’étape 1</v>
      </c>
      <c r="I1138" s="3">
        <f t="shared" si="53"/>
        <v>0</v>
      </c>
      <c r="K1138" s="114" t="e">
        <f>IF(revenueReduction&gt;0.3,MAX(IF($B1138="Non - avec lien de dépendance",MIN(2258,E1138,$D1138)*overallRate,MIN(2258,E1138)*overallRate),ROUND(MAX(IF($B1138="Non - avec lien de dépendance",0,MIN((0.75*E1138),1694)),MIN(E1138,(0.75*$D1138),1694)),2)),IF($B1138="Non - avec lien de dépendance",MIN(2258,E1138,$D1138)*overallRate,MIN(2258,E1138)*overallRate))</f>
        <v>#VALUE!</v>
      </c>
      <c r="L1138" s="114" t="e">
        <f>IF(revenueReduction&gt;0.3,MAX(IF($B1138="Non - avec lien de dépendance",MIN(2258,F1138,$D1138)*overallRate,MIN(2258,F1138)*overallRate),ROUND(MAX(IF($B1138="Non - avec lien de dépendance",0,MIN((0.75*F1138),1694)),MIN(F1138,(0.75*$D1138),1694)),2)),IF($B1138="Non - avec lien de dépendance",MIN(2258,F1138,$D1138)*overallRate,MIN(2258,F1138)*overallRate))</f>
        <v>#VALUE!</v>
      </c>
    </row>
    <row r="1139" spans="7:12" x14ac:dyDescent="0.5">
      <c r="G1139" s="56" t="str">
        <f t="shared" si="51"/>
        <v>Effectuez l’étape 1</v>
      </c>
      <c r="H1139" s="56" t="str">
        <f t="shared" si="52"/>
        <v>Effectuez l’étape 1</v>
      </c>
      <c r="I1139" s="3">
        <f t="shared" si="53"/>
        <v>0</v>
      </c>
      <c r="K1139" s="114" t="e">
        <f>IF(revenueReduction&gt;0.3,MAX(IF($B1139="Non - avec lien de dépendance",MIN(2258,E1139,$D1139)*overallRate,MIN(2258,E1139)*overallRate),ROUND(MAX(IF($B1139="Non - avec lien de dépendance",0,MIN((0.75*E1139),1694)),MIN(E1139,(0.75*$D1139),1694)),2)),IF($B1139="Non - avec lien de dépendance",MIN(2258,E1139,$D1139)*overallRate,MIN(2258,E1139)*overallRate))</f>
        <v>#VALUE!</v>
      </c>
      <c r="L1139" s="114" t="e">
        <f>IF(revenueReduction&gt;0.3,MAX(IF($B1139="Non - avec lien de dépendance",MIN(2258,F1139,$D1139)*overallRate,MIN(2258,F1139)*overallRate),ROUND(MAX(IF($B1139="Non - avec lien de dépendance",0,MIN((0.75*F1139),1694)),MIN(F1139,(0.75*$D1139),1694)),2)),IF($B1139="Non - avec lien de dépendance",MIN(2258,F1139,$D1139)*overallRate,MIN(2258,F1139)*overallRate))</f>
        <v>#VALUE!</v>
      </c>
    </row>
    <row r="1140" spans="7:12" x14ac:dyDescent="0.5">
      <c r="G1140" s="56" t="str">
        <f t="shared" si="51"/>
        <v>Effectuez l’étape 1</v>
      </c>
      <c r="H1140" s="56" t="str">
        <f t="shared" si="52"/>
        <v>Effectuez l’étape 1</v>
      </c>
      <c r="I1140" s="3">
        <f t="shared" si="53"/>
        <v>0</v>
      </c>
      <c r="K1140" s="114" t="e">
        <f>IF(revenueReduction&gt;0.3,MAX(IF($B1140="Non - avec lien de dépendance",MIN(2258,E1140,$D1140)*overallRate,MIN(2258,E1140)*overallRate),ROUND(MAX(IF($B1140="Non - avec lien de dépendance",0,MIN((0.75*E1140),1694)),MIN(E1140,(0.75*$D1140),1694)),2)),IF($B1140="Non - avec lien de dépendance",MIN(2258,E1140,$D1140)*overallRate,MIN(2258,E1140)*overallRate))</f>
        <v>#VALUE!</v>
      </c>
      <c r="L1140" s="114" t="e">
        <f>IF(revenueReduction&gt;0.3,MAX(IF($B1140="Non - avec lien de dépendance",MIN(2258,F1140,$D1140)*overallRate,MIN(2258,F1140)*overallRate),ROUND(MAX(IF($B1140="Non - avec lien de dépendance",0,MIN((0.75*F1140),1694)),MIN(F1140,(0.75*$D1140),1694)),2)),IF($B1140="Non - avec lien de dépendance",MIN(2258,F1140,$D1140)*overallRate,MIN(2258,F1140)*overallRate))</f>
        <v>#VALUE!</v>
      </c>
    </row>
    <row r="1141" spans="7:12" x14ac:dyDescent="0.5">
      <c r="G1141" s="56" t="str">
        <f t="shared" si="51"/>
        <v>Effectuez l’étape 1</v>
      </c>
      <c r="H1141" s="56" t="str">
        <f t="shared" si="52"/>
        <v>Effectuez l’étape 1</v>
      </c>
      <c r="I1141" s="3">
        <f t="shared" si="53"/>
        <v>0</v>
      </c>
      <c r="K1141" s="114" t="e">
        <f>IF(revenueReduction&gt;0.3,MAX(IF($B1141="Non - avec lien de dépendance",MIN(2258,E1141,$D1141)*overallRate,MIN(2258,E1141)*overallRate),ROUND(MAX(IF($B1141="Non - avec lien de dépendance",0,MIN((0.75*E1141),1694)),MIN(E1141,(0.75*$D1141),1694)),2)),IF($B1141="Non - avec lien de dépendance",MIN(2258,E1141,$D1141)*overallRate,MIN(2258,E1141)*overallRate))</f>
        <v>#VALUE!</v>
      </c>
      <c r="L1141" s="114" t="e">
        <f>IF(revenueReduction&gt;0.3,MAX(IF($B1141="Non - avec lien de dépendance",MIN(2258,F1141,$D1141)*overallRate,MIN(2258,F1141)*overallRate),ROUND(MAX(IF($B1141="Non - avec lien de dépendance",0,MIN((0.75*F1141),1694)),MIN(F1141,(0.75*$D1141),1694)),2)),IF($B1141="Non - avec lien de dépendance",MIN(2258,F1141,$D1141)*overallRate,MIN(2258,F1141)*overallRate))</f>
        <v>#VALUE!</v>
      </c>
    </row>
    <row r="1142" spans="7:12" x14ac:dyDescent="0.5">
      <c r="G1142" s="56" t="str">
        <f t="shared" si="51"/>
        <v>Effectuez l’étape 1</v>
      </c>
      <c r="H1142" s="56" t="str">
        <f t="shared" si="52"/>
        <v>Effectuez l’étape 1</v>
      </c>
      <c r="I1142" s="3">
        <f t="shared" si="53"/>
        <v>0</v>
      </c>
      <c r="K1142" s="114" t="e">
        <f>IF(revenueReduction&gt;0.3,MAX(IF($B1142="Non - avec lien de dépendance",MIN(2258,E1142,$D1142)*overallRate,MIN(2258,E1142)*overallRate),ROUND(MAX(IF($B1142="Non - avec lien de dépendance",0,MIN((0.75*E1142),1694)),MIN(E1142,(0.75*$D1142),1694)),2)),IF($B1142="Non - avec lien de dépendance",MIN(2258,E1142,$D1142)*overallRate,MIN(2258,E1142)*overallRate))</f>
        <v>#VALUE!</v>
      </c>
      <c r="L1142" s="114" t="e">
        <f>IF(revenueReduction&gt;0.3,MAX(IF($B1142="Non - avec lien de dépendance",MIN(2258,F1142,$D1142)*overallRate,MIN(2258,F1142)*overallRate),ROUND(MAX(IF($B1142="Non - avec lien de dépendance",0,MIN((0.75*F1142),1694)),MIN(F1142,(0.75*$D1142),1694)),2)),IF($B1142="Non - avec lien de dépendance",MIN(2258,F1142,$D1142)*overallRate,MIN(2258,F1142)*overallRate))</f>
        <v>#VALUE!</v>
      </c>
    </row>
    <row r="1143" spans="7:12" x14ac:dyDescent="0.5">
      <c r="G1143" s="56" t="str">
        <f t="shared" si="51"/>
        <v>Effectuez l’étape 1</v>
      </c>
      <c r="H1143" s="56" t="str">
        <f t="shared" si="52"/>
        <v>Effectuez l’étape 1</v>
      </c>
      <c r="I1143" s="3">
        <f t="shared" si="53"/>
        <v>0</v>
      </c>
      <c r="K1143" s="114" t="e">
        <f>IF(revenueReduction&gt;0.3,MAX(IF($B1143="Non - avec lien de dépendance",MIN(2258,E1143,$D1143)*overallRate,MIN(2258,E1143)*overallRate),ROUND(MAX(IF($B1143="Non - avec lien de dépendance",0,MIN((0.75*E1143),1694)),MIN(E1143,(0.75*$D1143),1694)),2)),IF($B1143="Non - avec lien de dépendance",MIN(2258,E1143,$D1143)*overallRate,MIN(2258,E1143)*overallRate))</f>
        <v>#VALUE!</v>
      </c>
      <c r="L1143" s="114" t="e">
        <f>IF(revenueReduction&gt;0.3,MAX(IF($B1143="Non - avec lien de dépendance",MIN(2258,F1143,$D1143)*overallRate,MIN(2258,F1143)*overallRate),ROUND(MAX(IF($B1143="Non - avec lien de dépendance",0,MIN((0.75*F1143),1694)),MIN(F1143,(0.75*$D1143),1694)),2)),IF($B1143="Non - avec lien de dépendance",MIN(2258,F1143,$D1143)*overallRate,MIN(2258,F1143)*overallRate))</f>
        <v>#VALUE!</v>
      </c>
    </row>
    <row r="1144" spans="7:12" x14ac:dyDescent="0.5">
      <c r="G1144" s="56" t="str">
        <f t="shared" si="51"/>
        <v>Effectuez l’étape 1</v>
      </c>
      <c r="H1144" s="56" t="str">
        <f t="shared" si="52"/>
        <v>Effectuez l’étape 1</v>
      </c>
      <c r="I1144" s="3">
        <f t="shared" si="53"/>
        <v>0</v>
      </c>
      <c r="K1144" s="114" t="e">
        <f>IF(revenueReduction&gt;0.3,MAX(IF($B1144="Non - avec lien de dépendance",MIN(2258,E1144,$D1144)*overallRate,MIN(2258,E1144)*overallRate),ROUND(MAX(IF($B1144="Non - avec lien de dépendance",0,MIN((0.75*E1144),1694)),MIN(E1144,(0.75*$D1144),1694)),2)),IF($B1144="Non - avec lien de dépendance",MIN(2258,E1144,$D1144)*overallRate,MIN(2258,E1144)*overallRate))</f>
        <v>#VALUE!</v>
      </c>
      <c r="L1144" s="114" t="e">
        <f>IF(revenueReduction&gt;0.3,MAX(IF($B1144="Non - avec lien de dépendance",MIN(2258,F1144,$D1144)*overallRate,MIN(2258,F1144)*overallRate),ROUND(MAX(IF($B1144="Non - avec lien de dépendance",0,MIN((0.75*F1144),1694)),MIN(F1144,(0.75*$D1144),1694)),2)),IF($B1144="Non - avec lien de dépendance",MIN(2258,F1144,$D1144)*overallRate,MIN(2258,F1144)*overallRate))</f>
        <v>#VALUE!</v>
      </c>
    </row>
    <row r="1145" spans="7:12" x14ac:dyDescent="0.5">
      <c r="G1145" s="56" t="str">
        <f t="shared" si="51"/>
        <v>Effectuez l’étape 1</v>
      </c>
      <c r="H1145" s="56" t="str">
        <f t="shared" si="52"/>
        <v>Effectuez l’étape 1</v>
      </c>
      <c r="I1145" s="3">
        <f t="shared" si="53"/>
        <v>0</v>
      </c>
      <c r="K1145" s="114" t="e">
        <f>IF(revenueReduction&gt;0.3,MAX(IF($B1145="Non - avec lien de dépendance",MIN(2258,E1145,$D1145)*overallRate,MIN(2258,E1145)*overallRate),ROUND(MAX(IF($B1145="Non - avec lien de dépendance",0,MIN((0.75*E1145),1694)),MIN(E1145,(0.75*$D1145),1694)),2)),IF($B1145="Non - avec lien de dépendance",MIN(2258,E1145,$D1145)*overallRate,MIN(2258,E1145)*overallRate))</f>
        <v>#VALUE!</v>
      </c>
      <c r="L1145" s="114" t="e">
        <f>IF(revenueReduction&gt;0.3,MAX(IF($B1145="Non - avec lien de dépendance",MIN(2258,F1145,$D1145)*overallRate,MIN(2258,F1145)*overallRate),ROUND(MAX(IF($B1145="Non - avec lien de dépendance",0,MIN((0.75*F1145),1694)),MIN(F1145,(0.75*$D1145),1694)),2)),IF($B1145="Non - avec lien de dépendance",MIN(2258,F1145,$D1145)*overallRate,MIN(2258,F1145)*overallRate))</f>
        <v>#VALUE!</v>
      </c>
    </row>
    <row r="1146" spans="7:12" x14ac:dyDescent="0.5">
      <c r="G1146" s="56" t="str">
        <f t="shared" si="51"/>
        <v>Effectuez l’étape 1</v>
      </c>
      <c r="H1146" s="56" t="str">
        <f t="shared" si="52"/>
        <v>Effectuez l’étape 1</v>
      </c>
      <c r="I1146" s="3">
        <f t="shared" si="53"/>
        <v>0</v>
      </c>
      <c r="K1146" s="114" t="e">
        <f>IF(revenueReduction&gt;0.3,MAX(IF($B1146="Non - avec lien de dépendance",MIN(2258,E1146,$D1146)*overallRate,MIN(2258,E1146)*overallRate),ROUND(MAX(IF($B1146="Non - avec lien de dépendance",0,MIN((0.75*E1146),1694)),MIN(E1146,(0.75*$D1146),1694)),2)),IF($B1146="Non - avec lien de dépendance",MIN(2258,E1146,$D1146)*overallRate,MIN(2258,E1146)*overallRate))</f>
        <v>#VALUE!</v>
      </c>
      <c r="L1146" s="114" t="e">
        <f>IF(revenueReduction&gt;0.3,MAX(IF($B1146="Non - avec lien de dépendance",MIN(2258,F1146,$D1146)*overallRate,MIN(2258,F1146)*overallRate),ROUND(MAX(IF($B1146="Non - avec lien de dépendance",0,MIN((0.75*F1146),1694)),MIN(F1146,(0.75*$D1146),1694)),2)),IF($B1146="Non - avec lien de dépendance",MIN(2258,F1146,$D1146)*overallRate,MIN(2258,F1146)*overallRate))</f>
        <v>#VALUE!</v>
      </c>
    </row>
    <row r="1147" spans="7:12" x14ac:dyDescent="0.5">
      <c r="G1147" s="56" t="str">
        <f t="shared" si="51"/>
        <v>Effectuez l’étape 1</v>
      </c>
      <c r="H1147" s="56" t="str">
        <f t="shared" si="52"/>
        <v>Effectuez l’étape 1</v>
      </c>
      <c r="I1147" s="3">
        <f t="shared" si="53"/>
        <v>0</v>
      </c>
      <c r="K1147" s="114" t="e">
        <f>IF(revenueReduction&gt;0.3,MAX(IF($B1147="Non - avec lien de dépendance",MIN(2258,E1147,$D1147)*overallRate,MIN(2258,E1147)*overallRate),ROUND(MAX(IF($B1147="Non - avec lien de dépendance",0,MIN((0.75*E1147),1694)),MIN(E1147,(0.75*$D1147),1694)),2)),IF($B1147="Non - avec lien de dépendance",MIN(2258,E1147,$D1147)*overallRate,MIN(2258,E1147)*overallRate))</f>
        <v>#VALUE!</v>
      </c>
      <c r="L1147" s="114" t="e">
        <f>IF(revenueReduction&gt;0.3,MAX(IF($B1147="Non - avec lien de dépendance",MIN(2258,F1147,$D1147)*overallRate,MIN(2258,F1147)*overallRate),ROUND(MAX(IF($B1147="Non - avec lien de dépendance",0,MIN((0.75*F1147),1694)),MIN(F1147,(0.75*$D1147),1694)),2)),IF($B1147="Non - avec lien de dépendance",MIN(2258,F1147,$D1147)*overallRate,MIN(2258,F1147)*overallRate))</f>
        <v>#VALUE!</v>
      </c>
    </row>
    <row r="1148" spans="7:12" x14ac:dyDescent="0.5">
      <c r="G1148" s="56" t="str">
        <f t="shared" si="51"/>
        <v>Effectuez l’étape 1</v>
      </c>
      <c r="H1148" s="56" t="str">
        <f t="shared" si="52"/>
        <v>Effectuez l’étape 1</v>
      </c>
      <c r="I1148" s="3">
        <f t="shared" si="53"/>
        <v>0</v>
      </c>
      <c r="K1148" s="114" t="e">
        <f>IF(revenueReduction&gt;0.3,MAX(IF($B1148="Non - avec lien de dépendance",MIN(2258,E1148,$D1148)*overallRate,MIN(2258,E1148)*overallRate),ROUND(MAX(IF($B1148="Non - avec lien de dépendance",0,MIN((0.75*E1148),1694)),MIN(E1148,(0.75*$D1148),1694)),2)),IF($B1148="Non - avec lien de dépendance",MIN(2258,E1148,$D1148)*overallRate,MIN(2258,E1148)*overallRate))</f>
        <v>#VALUE!</v>
      </c>
      <c r="L1148" s="114" t="e">
        <f>IF(revenueReduction&gt;0.3,MAX(IF($B1148="Non - avec lien de dépendance",MIN(2258,F1148,$D1148)*overallRate,MIN(2258,F1148)*overallRate),ROUND(MAX(IF($B1148="Non - avec lien de dépendance",0,MIN((0.75*F1148),1694)),MIN(F1148,(0.75*$D1148),1694)),2)),IF($B1148="Non - avec lien de dépendance",MIN(2258,F1148,$D1148)*overallRate,MIN(2258,F1148)*overallRate))</f>
        <v>#VALUE!</v>
      </c>
    </row>
    <row r="1149" spans="7:12" x14ac:dyDescent="0.5">
      <c r="G1149" s="56" t="str">
        <f t="shared" si="51"/>
        <v>Effectuez l’étape 1</v>
      </c>
      <c r="H1149" s="56" t="str">
        <f t="shared" si="52"/>
        <v>Effectuez l’étape 1</v>
      </c>
      <c r="I1149" s="3">
        <f t="shared" si="53"/>
        <v>0</v>
      </c>
      <c r="K1149" s="114" t="e">
        <f>IF(revenueReduction&gt;0.3,MAX(IF($B1149="Non - avec lien de dépendance",MIN(2258,E1149,$D1149)*overallRate,MIN(2258,E1149)*overallRate),ROUND(MAX(IF($B1149="Non - avec lien de dépendance",0,MIN((0.75*E1149),1694)),MIN(E1149,(0.75*$D1149),1694)),2)),IF($B1149="Non - avec lien de dépendance",MIN(2258,E1149,$D1149)*overallRate,MIN(2258,E1149)*overallRate))</f>
        <v>#VALUE!</v>
      </c>
      <c r="L1149" s="114" t="e">
        <f>IF(revenueReduction&gt;0.3,MAX(IF($B1149="Non - avec lien de dépendance",MIN(2258,F1149,$D1149)*overallRate,MIN(2258,F1149)*overallRate),ROUND(MAX(IF($B1149="Non - avec lien de dépendance",0,MIN((0.75*F1149),1694)),MIN(F1149,(0.75*$D1149),1694)),2)),IF($B1149="Non - avec lien de dépendance",MIN(2258,F1149,$D1149)*overallRate,MIN(2258,F1149)*overallRate))</f>
        <v>#VALUE!</v>
      </c>
    </row>
    <row r="1150" spans="7:12" x14ac:dyDescent="0.5">
      <c r="G1150" s="56" t="str">
        <f t="shared" si="51"/>
        <v>Effectuez l’étape 1</v>
      </c>
      <c r="H1150" s="56" t="str">
        <f t="shared" si="52"/>
        <v>Effectuez l’étape 1</v>
      </c>
      <c r="I1150" s="3">
        <f t="shared" si="53"/>
        <v>0</v>
      </c>
      <c r="K1150" s="114" t="e">
        <f>IF(revenueReduction&gt;0.3,MAX(IF($B1150="Non - avec lien de dépendance",MIN(2258,E1150,$D1150)*overallRate,MIN(2258,E1150)*overallRate),ROUND(MAX(IF($B1150="Non - avec lien de dépendance",0,MIN((0.75*E1150),1694)),MIN(E1150,(0.75*$D1150),1694)),2)),IF($B1150="Non - avec lien de dépendance",MIN(2258,E1150,$D1150)*overallRate,MIN(2258,E1150)*overallRate))</f>
        <v>#VALUE!</v>
      </c>
      <c r="L1150" s="114" t="e">
        <f>IF(revenueReduction&gt;0.3,MAX(IF($B1150="Non - avec lien de dépendance",MIN(2258,F1150,$D1150)*overallRate,MIN(2258,F1150)*overallRate),ROUND(MAX(IF($B1150="Non - avec lien de dépendance",0,MIN((0.75*F1150),1694)),MIN(F1150,(0.75*$D1150),1694)),2)),IF($B1150="Non - avec lien de dépendance",MIN(2258,F1150,$D1150)*overallRate,MIN(2258,F1150)*overallRate))</f>
        <v>#VALUE!</v>
      </c>
    </row>
    <row r="1151" spans="7:12" x14ac:dyDescent="0.5">
      <c r="G1151" s="56" t="str">
        <f t="shared" si="51"/>
        <v>Effectuez l’étape 1</v>
      </c>
      <c r="H1151" s="56" t="str">
        <f t="shared" si="52"/>
        <v>Effectuez l’étape 1</v>
      </c>
      <c r="I1151" s="3">
        <f t="shared" si="53"/>
        <v>0</v>
      </c>
      <c r="K1151" s="114" t="e">
        <f>IF(revenueReduction&gt;0.3,MAX(IF($B1151="Non - avec lien de dépendance",MIN(2258,E1151,$D1151)*overallRate,MIN(2258,E1151)*overallRate),ROUND(MAX(IF($B1151="Non - avec lien de dépendance",0,MIN((0.75*E1151),1694)),MIN(E1151,(0.75*$D1151),1694)),2)),IF($B1151="Non - avec lien de dépendance",MIN(2258,E1151,$D1151)*overallRate,MIN(2258,E1151)*overallRate))</f>
        <v>#VALUE!</v>
      </c>
      <c r="L1151" s="114" t="e">
        <f>IF(revenueReduction&gt;0.3,MAX(IF($B1151="Non - avec lien de dépendance",MIN(2258,F1151,$D1151)*overallRate,MIN(2258,F1151)*overallRate),ROUND(MAX(IF($B1151="Non - avec lien de dépendance",0,MIN((0.75*F1151),1694)),MIN(F1151,(0.75*$D1151),1694)),2)),IF($B1151="Non - avec lien de dépendance",MIN(2258,F1151,$D1151)*overallRate,MIN(2258,F1151)*overallRate))</f>
        <v>#VALUE!</v>
      </c>
    </row>
    <row r="1152" spans="7:12" x14ac:dyDescent="0.5">
      <c r="G1152" s="56" t="str">
        <f t="shared" si="51"/>
        <v>Effectuez l’étape 1</v>
      </c>
      <c r="H1152" s="56" t="str">
        <f t="shared" si="52"/>
        <v>Effectuez l’étape 1</v>
      </c>
      <c r="I1152" s="3">
        <f t="shared" si="53"/>
        <v>0</v>
      </c>
      <c r="K1152" s="114" t="e">
        <f>IF(revenueReduction&gt;0.3,MAX(IF($B1152="Non - avec lien de dépendance",MIN(2258,E1152,$D1152)*overallRate,MIN(2258,E1152)*overallRate),ROUND(MAX(IF($B1152="Non - avec lien de dépendance",0,MIN((0.75*E1152),1694)),MIN(E1152,(0.75*$D1152),1694)),2)),IF($B1152="Non - avec lien de dépendance",MIN(2258,E1152,$D1152)*overallRate,MIN(2258,E1152)*overallRate))</f>
        <v>#VALUE!</v>
      </c>
      <c r="L1152" s="114" t="e">
        <f>IF(revenueReduction&gt;0.3,MAX(IF($B1152="Non - avec lien de dépendance",MIN(2258,F1152,$D1152)*overallRate,MIN(2258,F1152)*overallRate),ROUND(MAX(IF($B1152="Non - avec lien de dépendance",0,MIN((0.75*F1152),1694)),MIN(F1152,(0.75*$D1152),1694)),2)),IF($B1152="Non - avec lien de dépendance",MIN(2258,F1152,$D1152)*overallRate,MIN(2258,F1152)*overallRate))</f>
        <v>#VALUE!</v>
      </c>
    </row>
    <row r="1153" spans="7:12" x14ac:dyDescent="0.5">
      <c r="G1153" s="56" t="str">
        <f t="shared" si="51"/>
        <v>Effectuez l’étape 1</v>
      </c>
      <c r="H1153" s="56" t="str">
        <f t="shared" si="52"/>
        <v>Effectuez l’étape 1</v>
      </c>
      <c r="I1153" s="3">
        <f t="shared" si="53"/>
        <v>0</v>
      </c>
      <c r="K1153" s="114" t="e">
        <f>IF(revenueReduction&gt;0.3,MAX(IF($B1153="Non - avec lien de dépendance",MIN(2258,E1153,$D1153)*overallRate,MIN(2258,E1153)*overallRate),ROUND(MAX(IF($B1153="Non - avec lien de dépendance",0,MIN((0.75*E1153),1694)),MIN(E1153,(0.75*$D1153),1694)),2)),IF($B1153="Non - avec lien de dépendance",MIN(2258,E1153,$D1153)*overallRate,MIN(2258,E1153)*overallRate))</f>
        <v>#VALUE!</v>
      </c>
      <c r="L1153" s="114" t="e">
        <f>IF(revenueReduction&gt;0.3,MAX(IF($B1153="Non - avec lien de dépendance",MIN(2258,F1153,$D1153)*overallRate,MIN(2258,F1153)*overallRate),ROUND(MAX(IF($B1153="Non - avec lien de dépendance",0,MIN((0.75*F1153),1694)),MIN(F1153,(0.75*$D1153),1694)),2)),IF($B1153="Non - avec lien de dépendance",MIN(2258,F1153,$D1153)*overallRate,MIN(2258,F1153)*overallRate))</f>
        <v>#VALUE!</v>
      </c>
    </row>
    <row r="1154" spans="7:12" x14ac:dyDescent="0.5">
      <c r="G1154" s="56" t="str">
        <f t="shared" si="51"/>
        <v>Effectuez l’étape 1</v>
      </c>
      <c r="H1154" s="56" t="str">
        <f t="shared" si="52"/>
        <v>Effectuez l’étape 1</v>
      </c>
      <c r="I1154" s="3">
        <f t="shared" si="53"/>
        <v>0</v>
      </c>
      <c r="K1154" s="114" t="e">
        <f>IF(revenueReduction&gt;0.3,MAX(IF($B1154="Non - avec lien de dépendance",MIN(2258,E1154,$D1154)*overallRate,MIN(2258,E1154)*overallRate),ROUND(MAX(IF($B1154="Non - avec lien de dépendance",0,MIN((0.75*E1154),1694)),MIN(E1154,(0.75*$D1154),1694)),2)),IF($B1154="Non - avec lien de dépendance",MIN(2258,E1154,$D1154)*overallRate,MIN(2258,E1154)*overallRate))</f>
        <v>#VALUE!</v>
      </c>
      <c r="L1154" s="114" t="e">
        <f>IF(revenueReduction&gt;0.3,MAX(IF($B1154="Non - avec lien de dépendance",MIN(2258,F1154,$D1154)*overallRate,MIN(2258,F1154)*overallRate),ROUND(MAX(IF($B1154="Non - avec lien de dépendance",0,MIN((0.75*F1154),1694)),MIN(F1154,(0.75*$D1154),1694)),2)),IF($B1154="Non - avec lien de dépendance",MIN(2258,F1154,$D1154)*overallRate,MIN(2258,F1154)*overallRate))</f>
        <v>#VALUE!</v>
      </c>
    </row>
    <row r="1155" spans="7:12" x14ac:dyDescent="0.5">
      <c r="G1155" s="56" t="str">
        <f t="shared" si="51"/>
        <v>Effectuez l’étape 1</v>
      </c>
      <c r="H1155" s="56" t="str">
        <f t="shared" si="52"/>
        <v>Effectuez l’étape 1</v>
      </c>
      <c r="I1155" s="3">
        <f t="shared" si="53"/>
        <v>0</v>
      </c>
      <c r="K1155" s="114" t="e">
        <f>IF(revenueReduction&gt;0.3,MAX(IF($B1155="Non - avec lien de dépendance",MIN(2258,E1155,$D1155)*overallRate,MIN(2258,E1155)*overallRate),ROUND(MAX(IF($B1155="Non - avec lien de dépendance",0,MIN((0.75*E1155),1694)),MIN(E1155,(0.75*$D1155),1694)),2)),IF($B1155="Non - avec lien de dépendance",MIN(2258,E1155,$D1155)*overallRate,MIN(2258,E1155)*overallRate))</f>
        <v>#VALUE!</v>
      </c>
      <c r="L1155" s="114" t="e">
        <f>IF(revenueReduction&gt;0.3,MAX(IF($B1155="Non - avec lien de dépendance",MIN(2258,F1155,$D1155)*overallRate,MIN(2258,F1155)*overallRate),ROUND(MAX(IF($B1155="Non - avec lien de dépendance",0,MIN((0.75*F1155),1694)),MIN(F1155,(0.75*$D1155),1694)),2)),IF($B1155="Non - avec lien de dépendance",MIN(2258,F1155,$D1155)*overallRate,MIN(2258,F1155)*overallRate))</f>
        <v>#VALUE!</v>
      </c>
    </row>
    <row r="1156" spans="7:12" x14ac:dyDescent="0.5">
      <c r="G1156" s="56" t="str">
        <f t="shared" si="51"/>
        <v>Effectuez l’étape 1</v>
      </c>
      <c r="H1156" s="56" t="str">
        <f t="shared" si="52"/>
        <v>Effectuez l’étape 1</v>
      </c>
      <c r="I1156" s="3">
        <f t="shared" si="53"/>
        <v>0</v>
      </c>
      <c r="K1156" s="114" t="e">
        <f>IF(revenueReduction&gt;0.3,MAX(IF($B1156="Non - avec lien de dépendance",MIN(2258,E1156,$D1156)*overallRate,MIN(2258,E1156)*overallRate),ROUND(MAX(IF($B1156="Non - avec lien de dépendance",0,MIN((0.75*E1156),1694)),MIN(E1156,(0.75*$D1156),1694)),2)),IF($B1156="Non - avec lien de dépendance",MIN(2258,E1156,$D1156)*overallRate,MIN(2258,E1156)*overallRate))</f>
        <v>#VALUE!</v>
      </c>
      <c r="L1156" s="114" t="e">
        <f>IF(revenueReduction&gt;0.3,MAX(IF($B1156="Non - avec lien de dépendance",MIN(2258,F1156,$D1156)*overallRate,MIN(2258,F1156)*overallRate),ROUND(MAX(IF($B1156="Non - avec lien de dépendance",0,MIN((0.75*F1156),1694)),MIN(F1156,(0.75*$D1156),1694)),2)),IF($B1156="Non - avec lien de dépendance",MIN(2258,F1156,$D1156)*overallRate,MIN(2258,F1156)*overallRate))</f>
        <v>#VALUE!</v>
      </c>
    </row>
    <row r="1157" spans="7:12" x14ac:dyDescent="0.5">
      <c r="G1157" s="56" t="str">
        <f t="shared" si="51"/>
        <v>Effectuez l’étape 1</v>
      </c>
      <c r="H1157" s="56" t="str">
        <f t="shared" si="52"/>
        <v>Effectuez l’étape 1</v>
      </c>
      <c r="I1157" s="3">
        <f t="shared" si="53"/>
        <v>0</v>
      </c>
      <c r="K1157" s="114" t="e">
        <f>IF(revenueReduction&gt;0.3,MAX(IF($B1157="Non - avec lien de dépendance",MIN(2258,E1157,$D1157)*overallRate,MIN(2258,E1157)*overallRate),ROUND(MAX(IF($B1157="Non - avec lien de dépendance",0,MIN((0.75*E1157),1694)),MIN(E1157,(0.75*$D1157),1694)),2)),IF($B1157="Non - avec lien de dépendance",MIN(2258,E1157,$D1157)*overallRate,MIN(2258,E1157)*overallRate))</f>
        <v>#VALUE!</v>
      </c>
      <c r="L1157" s="114" t="e">
        <f>IF(revenueReduction&gt;0.3,MAX(IF($B1157="Non - avec lien de dépendance",MIN(2258,F1157,$D1157)*overallRate,MIN(2258,F1157)*overallRate),ROUND(MAX(IF($B1157="Non - avec lien de dépendance",0,MIN((0.75*F1157),1694)),MIN(F1157,(0.75*$D1157),1694)),2)),IF($B1157="Non - avec lien de dépendance",MIN(2258,F1157,$D1157)*overallRate,MIN(2258,F1157)*overallRate))</f>
        <v>#VALUE!</v>
      </c>
    </row>
    <row r="1158" spans="7:12" x14ac:dyDescent="0.5">
      <c r="G1158" s="56" t="str">
        <f t="shared" ref="G1158:G1221" si="54">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55">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53"/>
        <v>0</v>
      </c>
      <c r="K1158" s="114" t="e">
        <f>IF(revenueReduction&gt;0.3,MAX(IF($B1158="Non - avec lien de dépendance",MIN(2258,E1158,$D1158)*overallRate,MIN(2258,E1158)*overallRate),ROUND(MAX(IF($B1158="Non - avec lien de dépendance",0,MIN((0.75*E1158),1694)),MIN(E1158,(0.75*$D1158),1694)),2)),IF($B1158="Non - avec lien de dépendance",MIN(2258,E1158,$D1158)*overallRate,MIN(2258,E1158)*overallRate))</f>
        <v>#VALUE!</v>
      </c>
      <c r="L1158" s="114" t="e">
        <f>IF(revenueReduction&gt;0.3,MAX(IF($B1158="Non - avec lien de dépendance",MIN(2258,F1158,$D1158)*overallRate,MIN(2258,F1158)*overallRate),ROUND(MAX(IF($B1158="Non - avec lien de dépendance",0,MIN((0.75*F1158),1694)),MIN(F1158,(0.75*$D1158),1694)),2)),IF($B1158="Non - avec lien de dépendance",MIN(2258,F1158,$D1158)*overallRate,MIN(2258,F1158)*overallRate))</f>
        <v>#VALUE!</v>
      </c>
    </row>
    <row r="1159" spans="7:12" x14ac:dyDescent="0.5">
      <c r="G1159" s="56" t="str">
        <f t="shared" si="54"/>
        <v>Effectuez l’étape 1</v>
      </c>
      <c r="H1159" s="56" t="str">
        <f t="shared" si="55"/>
        <v>Effectuez l’étape 1</v>
      </c>
      <c r="I1159" s="3">
        <f t="shared" ref="I1159:I1222" si="56">IF(AND(COUNT(B1159:F1159)&gt;0,OR(COUNT(D1159:F1159)&lt;&gt;3,ISBLANK(B1159))),"Fill out all amounts",SUM(G1159:H1159))</f>
        <v>0</v>
      </c>
      <c r="K1159" s="114" t="e">
        <f>IF(revenueReduction&gt;0.3,MAX(IF($B1159="Non - avec lien de dépendance",MIN(2258,E1159,$D1159)*overallRate,MIN(2258,E1159)*overallRate),ROUND(MAX(IF($B1159="Non - avec lien de dépendance",0,MIN((0.75*E1159),1694)),MIN(E1159,(0.75*$D1159),1694)),2)),IF($B1159="Non - avec lien de dépendance",MIN(2258,E1159,$D1159)*overallRate,MIN(2258,E1159)*overallRate))</f>
        <v>#VALUE!</v>
      </c>
      <c r="L1159" s="114" t="e">
        <f>IF(revenueReduction&gt;0.3,MAX(IF($B1159="Non - avec lien de dépendance",MIN(2258,F1159,$D1159)*overallRate,MIN(2258,F1159)*overallRate),ROUND(MAX(IF($B1159="Non - avec lien de dépendance",0,MIN((0.75*F1159),1694)),MIN(F1159,(0.75*$D1159),1694)),2)),IF($B1159="Non - avec lien de dépendance",MIN(2258,F1159,$D1159)*overallRate,MIN(2258,F1159)*overallRate))</f>
        <v>#VALUE!</v>
      </c>
    </row>
    <row r="1160" spans="7:12" x14ac:dyDescent="0.5">
      <c r="G1160" s="56" t="str">
        <f t="shared" si="54"/>
        <v>Effectuez l’étape 1</v>
      </c>
      <c r="H1160" s="56" t="str">
        <f t="shared" si="55"/>
        <v>Effectuez l’étape 1</v>
      </c>
      <c r="I1160" s="3">
        <f t="shared" si="56"/>
        <v>0</v>
      </c>
      <c r="K1160" s="114" t="e">
        <f>IF(revenueReduction&gt;0.3,MAX(IF($B1160="Non - avec lien de dépendance",MIN(2258,E1160,$D1160)*overallRate,MIN(2258,E1160)*overallRate),ROUND(MAX(IF($B1160="Non - avec lien de dépendance",0,MIN((0.75*E1160),1694)),MIN(E1160,(0.75*$D1160),1694)),2)),IF($B1160="Non - avec lien de dépendance",MIN(2258,E1160,$D1160)*overallRate,MIN(2258,E1160)*overallRate))</f>
        <v>#VALUE!</v>
      </c>
      <c r="L1160" s="114" t="e">
        <f>IF(revenueReduction&gt;0.3,MAX(IF($B1160="Non - avec lien de dépendance",MIN(2258,F1160,$D1160)*overallRate,MIN(2258,F1160)*overallRate),ROUND(MAX(IF($B1160="Non - avec lien de dépendance",0,MIN((0.75*F1160),1694)),MIN(F1160,(0.75*$D1160),1694)),2)),IF($B1160="Non - avec lien de dépendance",MIN(2258,F1160,$D1160)*overallRate,MIN(2258,F1160)*overallRate))</f>
        <v>#VALUE!</v>
      </c>
    </row>
    <row r="1161" spans="7:12" x14ac:dyDescent="0.5">
      <c r="G1161" s="56" t="str">
        <f t="shared" si="54"/>
        <v>Effectuez l’étape 1</v>
      </c>
      <c r="H1161" s="56" t="str">
        <f t="shared" si="55"/>
        <v>Effectuez l’étape 1</v>
      </c>
      <c r="I1161" s="3">
        <f t="shared" si="56"/>
        <v>0</v>
      </c>
      <c r="K1161" s="114" t="e">
        <f>IF(revenueReduction&gt;0.3,MAX(IF($B1161="Non - avec lien de dépendance",MIN(2258,E1161,$D1161)*overallRate,MIN(2258,E1161)*overallRate),ROUND(MAX(IF($B1161="Non - avec lien de dépendance",0,MIN((0.75*E1161),1694)),MIN(E1161,(0.75*$D1161),1694)),2)),IF($B1161="Non - avec lien de dépendance",MIN(2258,E1161,$D1161)*overallRate,MIN(2258,E1161)*overallRate))</f>
        <v>#VALUE!</v>
      </c>
      <c r="L1161" s="114" t="e">
        <f>IF(revenueReduction&gt;0.3,MAX(IF($B1161="Non - avec lien de dépendance",MIN(2258,F1161,$D1161)*overallRate,MIN(2258,F1161)*overallRate),ROUND(MAX(IF($B1161="Non - avec lien de dépendance",0,MIN((0.75*F1161),1694)),MIN(F1161,(0.75*$D1161),1694)),2)),IF($B1161="Non - avec lien de dépendance",MIN(2258,F1161,$D1161)*overallRate,MIN(2258,F1161)*overallRate))</f>
        <v>#VALUE!</v>
      </c>
    </row>
    <row r="1162" spans="7:12" x14ac:dyDescent="0.5">
      <c r="G1162" s="56" t="str">
        <f t="shared" si="54"/>
        <v>Effectuez l’étape 1</v>
      </c>
      <c r="H1162" s="56" t="str">
        <f t="shared" si="55"/>
        <v>Effectuez l’étape 1</v>
      </c>
      <c r="I1162" s="3">
        <f t="shared" si="56"/>
        <v>0</v>
      </c>
      <c r="K1162" s="114" t="e">
        <f>IF(revenueReduction&gt;0.3,MAX(IF($B1162="Non - avec lien de dépendance",MIN(2258,E1162,$D1162)*overallRate,MIN(2258,E1162)*overallRate),ROUND(MAX(IF($B1162="Non - avec lien de dépendance",0,MIN((0.75*E1162),1694)),MIN(E1162,(0.75*$D1162),1694)),2)),IF($B1162="Non - avec lien de dépendance",MIN(2258,E1162,$D1162)*overallRate,MIN(2258,E1162)*overallRate))</f>
        <v>#VALUE!</v>
      </c>
      <c r="L1162" s="114" t="e">
        <f>IF(revenueReduction&gt;0.3,MAX(IF($B1162="Non - avec lien de dépendance",MIN(2258,F1162,$D1162)*overallRate,MIN(2258,F1162)*overallRate),ROUND(MAX(IF($B1162="Non - avec lien de dépendance",0,MIN((0.75*F1162),1694)),MIN(F1162,(0.75*$D1162),1694)),2)),IF($B1162="Non - avec lien de dépendance",MIN(2258,F1162,$D1162)*overallRate,MIN(2258,F1162)*overallRate))</f>
        <v>#VALUE!</v>
      </c>
    </row>
    <row r="1163" spans="7:12" x14ac:dyDescent="0.5">
      <c r="G1163" s="56" t="str">
        <f t="shared" si="54"/>
        <v>Effectuez l’étape 1</v>
      </c>
      <c r="H1163" s="56" t="str">
        <f t="shared" si="55"/>
        <v>Effectuez l’étape 1</v>
      </c>
      <c r="I1163" s="3">
        <f t="shared" si="56"/>
        <v>0</v>
      </c>
      <c r="K1163" s="114" t="e">
        <f>IF(revenueReduction&gt;0.3,MAX(IF($B1163="Non - avec lien de dépendance",MIN(2258,E1163,$D1163)*overallRate,MIN(2258,E1163)*overallRate),ROUND(MAX(IF($B1163="Non - avec lien de dépendance",0,MIN((0.75*E1163),1694)),MIN(E1163,(0.75*$D1163),1694)),2)),IF($B1163="Non - avec lien de dépendance",MIN(2258,E1163,$D1163)*overallRate,MIN(2258,E1163)*overallRate))</f>
        <v>#VALUE!</v>
      </c>
      <c r="L1163" s="114" t="e">
        <f>IF(revenueReduction&gt;0.3,MAX(IF($B1163="Non - avec lien de dépendance",MIN(2258,F1163,$D1163)*overallRate,MIN(2258,F1163)*overallRate),ROUND(MAX(IF($B1163="Non - avec lien de dépendance",0,MIN((0.75*F1163),1694)),MIN(F1163,(0.75*$D1163),1694)),2)),IF($B1163="Non - avec lien de dépendance",MIN(2258,F1163,$D1163)*overallRate,MIN(2258,F1163)*overallRate))</f>
        <v>#VALUE!</v>
      </c>
    </row>
    <row r="1164" spans="7:12" x14ac:dyDescent="0.5">
      <c r="G1164" s="56" t="str">
        <f t="shared" si="54"/>
        <v>Effectuez l’étape 1</v>
      </c>
      <c r="H1164" s="56" t="str">
        <f t="shared" si="55"/>
        <v>Effectuez l’étape 1</v>
      </c>
      <c r="I1164" s="3">
        <f t="shared" si="56"/>
        <v>0</v>
      </c>
      <c r="K1164" s="114" t="e">
        <f>IF(revenueReduction&gt;0.3,MAX(IF($B1164="Non - avec lien de dépendance",MIN(2258,E1164,$D1164)*overallRate,MIN(2258,E1164)*overallRate),ROUND(MAX(IF($B1164="Non - avec lien de dépendance",0,MIN((0.75*E1164),1694)),MIN(E1164,(0.75*$D1164),1694)),2)),IF($B1164="Non - avec lien de dépendance",MIN(2258,E1164,$D1164)*overallRate,MIN(2258,E1164)*overallRate))</f>
        <v>#VALUE!</v>
      </c>
      <c r="L1164" s="114" t="e">
        <f>IF(revenueReduction&gt;0.3,MAX(IF($B1164="Non - avec lien de dépendance",MIN(2258,F1164,$D1164)*overallRate,MIN(2258,F1164)*overallRate),ROUND(MAX(IF($B1164="Non - avec lien de dépendance",0,MIN((0.75*F1164),1694)),MIN(F1164,(0.75*$D1164),1694)),2)),IF($B1164="Non - avec lien de dépendance",MIN(2258,F1164,$D1164)*overallRate,MIN(2258,F1164)*overallRate))</f>
        <v>#VALUE!</v>
      </c>
    </row>
    <row r="1165" spans="7:12" x14ac:dyDescent="0.5">
      <c r="G1165" s="56" t="str">
        <f t="shared" si="54"/>
        <v>Effectuez l’étape 1</v>
      </c>
      <c r="H1165" s="56" t="str">
        <f t="shared" si="55"/>
        <v>Effectuez l’étape 1</v>
      </c>
      <c r="I1165" s="3">
        <f t="shared" si="56"/>
        <v>0</v>
      </c>
      <c r="K1165" s="114" t="e">
        <f>IF(revenueReduction&gt;0.3,MAX(IF($B1165="Non - avec lien de dépendance",MIN(2258,E1165,$D1165)*overallRate,MIN(2258,E1165)*overallRate),ROUND(MAX(IF($B1165="Non - avec lien de dépendance",0,MIN((0.75*E1165),1694)),MIN(E1165,(0.75*$D1165),1694)),2)),IF($B1165="Non - avec lien de dépendance",MIN(2258,E1165,$D1165)*overallRate,MIN(2258,E1165)*overallRate))</f>
        <v>#VALUE!</v>
      </c>
      <c r="L1165" s="114" t="e">
        <f>IF(revenueReduction&gt;0.3,MAX(IF($B1165="Non - avec lien de dépendance",MIN(2258,F1165,$D1165)*overallRate,MIN(2258,F1165)*overallRate),ROUND(MAX(IF($B1165="Non - avec lien de dépendance",0,MIN((0.75*F1165),1694)),MIN(F1165,(0.75*$D1165),1694)),2)),IF($B1165="Non - avec lien de dépendance",MIN(2258,F1165,$D1165)*overallRate,MIN(2258,F1165)*overallRate))</f>
        <v>#VALUE!</v>
      </c>
    </row>
    <row r="1166" spans="7:12" x14ac:dyDescent="0.5">
      <c r="G1166" s="56" t="str">
        <f t="shared" si="54"/>
        <v>Effectuez l’étape 1</v>
      </c>
      <c r="H1166" s="56" t="str">
        <f t="shared" si="55"/>
        <v>Effectuez l’étape 1</v>
      </c>
      <c r="I1166" s="3">
        <f t="shared" si="56"/>
        <v>0</v>
      </c>
      <c r="K1166" s="114" t="e">
        <f>IF(revenueReduction&gt;0.3,MAX(IF($B1166="Non - avec lien de dépendance",MIN(2258,E1166,$D1166)*overallRate,MIN(2258,E1166)*overallRate),ROUND(MAX(IF($B1166="Non - avec lien de dépendance",0,MIN((0.75*E1166),1694)),MIN(E1166,(0.75*$D1166),1694)),2)),IF($B1166="Non - avec lien de dépendance",MIN(2258,E1166,$D1166)*overallRate,MIN(2258,E1166)*overallRate))</f>
        <v>#VALUE!</v>
      </c>
      <c r="L1166" s="114" t="e">
        <f>IF(revenueReduction&gt;0.3,MAX(IF($B1166="Non - avec lien de dépendance",MIN(2258,F1166,$D1166)*overallRate,MIN(2258,F1166)*overallRate),ROUND(MAX(IF($B1166="Non - avec lien de dépendance",0,MIN((0.75*F1166),1694)),MIN(F1166,(0.75*$D1166),1694)),2)),IF($B1166="Non - avec lien de dépendance",MIN(2258,F1166,$D1166)*overallRate,MIN(2258,F1166)*overallRate))</f>
        <v>#VALUE!</v>
      </c>
    </row>
    <row r="1167" spans="7:12" x14ac:dyDescent="0.5">
      <c r="G1167" s="56" t="str">
        <f t="shared" si="54"/>
        <v>Effectuez l’étape 1</v>
      </c>
      <c r="H1167" s="56" t="str">
        <f t="shared" si="55"/>
        <v>Effectuez l’étape 1</v>
      </c>
      <c r="I1167" s="3">
        <f t="shared" si="56"/>
        <v>0</v>
      </c>
      <c r="K1167" s="114" t="e">
        <f>IF(revenueReduction&gt;0.3,MAX(IF($B1167="Non - avec lien de dépendance",MIN(2258,E1167,$D1167)*overallRate,MIN(2258,E1167)*overallRate),ROUND(MAX(IF($B1167="Non - avec lien de dépendance",0,MIN((0.75*E1167),1694)),MIN(E1167,(0.75*$D1167),1694)),2)),IF($B1167="Non - avec lien de dépendance",MIN(2258,E1167,$D1167)*overallRate,MIN(2258,E1167)*overallRate))</f>
        <v>#VALUE!</v>
      </c>
      <c r="L1167" s="114" t="e">
        <f>IF(revenueReduction&gt;0.3,MAX(IF($B1167="Non - avec lien de dépendance",MIN(2258,F1167,$D1167)*overallRate,MIN(2258,F1167)*overallRate),ROUND(MAX(IF($B1167="Non - avec lien de dépendance",0,MIN((0.75*F1167),1694)),MIN(F1167,(0.75*$D1167),1694)),2)),IF($B1167="Non - avec lien de dépendance",MIN(2258,F1167,$D1167)*overallRate,MIN(2258,F1167)*overallRate))</f>
        <v>#VALUE!</v>
      </c>
    </row>
    <row r="1168" spans="7:12" x14ac:dyDescent="0.5">
      <c r="G1168" s="56" t="str">
        <f t="shared" si="54"/>
        <v>Effectuez l’étape 1</v>
      </c>
      <c r="H1168" s="56" t="str">
        <f t="shared" si="55"/>
        <v>Effectuez l’étape 1</v>
      </c>
      <c r="I1168" s="3">
        <f t="shared" si="56"/>
        <v>0</v>
      </c>
      <c r="K1168" s="114" t="e">
        <f>IF(revenueReduction&gt;0.3,MAX(IF($B1168="Non - avec lien de dépendance",MIN(2258,E1168,$D1168)*overallRate,MIN(2258,E1168)*overallRate),ROUND(MAX(IF($B1168="Non - avec lien de dépendance",0,MIN((0.75*E1168),1694)),MIN(E1168,(0.75*$D1168),1694)),2)),IF($B1168="Non - avec lien de dépendance",MIN(2258,E1168,$D1168)*overallRate,MIN(2258,E1168)*overallRate))</f>
        <v>#VALUE!</v>
      </c>
      <c r="L1168" s="114" t="e">
        <f>IF(revenueReduction&gt;0.3,MAX(IF($B1168="Non - avec lien de dépendance",MIN(2258,F1168,$D1168)*overallRate,MIN(2258,F1168)*overallRate),ROUND(MAX(IF($B1168="Non - avec lien de dépendance",0,MIN((0.75*F1168),1694)),MIN(F1168,(0.75*$D1168),1694)),2)),IF($B1168="Non - avec lien de dépendance",MIN(2258,F1168,$D1168)*overallRate,MIN(2258,F1168)*overallRate))</f>
        <v>#VALUE!</v>
      </c>
    </row>
    <row r="1169" spans="7:12" x14ac:dyDescent="0.5">
      <c r="G1169" s="56" t="str">
        <f t="shared" si="54"/>
        <v>Effectuez l’étape 1</v>
      </c>
      <c r="H1169" s="56" t="str">
        <f t="shared" si="55"/>
        <v>Effectuez l’étape 1</v>
      </c>
      <c r="I1169" s="3">
        <f t="shared" si="56"/>
        <v>0</v>
      </c>
      <c r="K1169" s="114" t="e">
        <f>IF(revenueReduction&gt;0.3,MAX(IF($B1169="Non - avec lien de dépendance",MIN(2258,E1169,$D1169)*overallRate,MIN(2258,E1169)*overallRate),ROUND(MAX(IF($B1169="Non - avec lien de dépendance",0,MIN((0.75*E1169),1694)),MIN(E1169,(0.75*$D1169),1694)),2)),IF($B1169="Non - avec lien de dépendance",MIN(2258,E1169,$D1169)*overallRate,MIN(2258,E1169)*overallRate))</f>
        <v>#VALUE!</v>
      </c>
      <c r="L1169" s="114" t="e">
        <f>IF(revenueReduction&gt;0.3,MAX(IF($B1169="Non - avec lien de dépendance",MIN(2258,F1169,$D1169)*overallRate,MIN(2258,F1169)*overallRate),ROUND(MAX(IF($B1169="Non - avec lien de dépendance",0,MIN((0.75*F1169),1694)),MIN(F1169,(0.75*$D1169),1694)),2)),IF($B1169="Non - avec lien de dépendance",MIN(2258,F1169,$D1169)*overallRate,MIN(2258,F1169)*overallRate))</f>
        <v>#VALUE!</v>
      </c>
    </row>
    <row r="1170" spans="7:12" x14ac:dyDescent="0.5">
      <c r="G1170" s="56" t="str">
        <f t="shared" si="54"/>
        <v>Effectuez l’étape 1</v>
      </c>
      <c r="H1170" s="56" t="str">
        <f t="shared" si="55"/>
        <v>Effectuez l’étape 1</v>
      </c>
      <c r="I1170" s="3">
        <f t="shared" si="56"/>
        <v>0</v>
      </c>
      <c r="K1170" s="114" t="e">
        <f>IF(revenueReduction&gt;0.3,MAX(IF($B1170="Non - avec lien de dépendance",MIN(2258,E1170,$D1170)*overallRate,MIN(2258,E1170)*overallRate),ROUND(MAX(IF($B1170="Non - avec lien de dépendance",0,MIN((0.75*E1170),1694)),MIN(E1170,(0.75*$D1170),1694)),2)),IF($B1170="Non - avec lien de dépendance",MIN(2258,E1170,$D1170)*overallRate,MIN(2258,E1170)*overallRate))</f>
        <v>#VALUE!</v>
      </c>
      <c r="L1170" s="114" t="e">
        <f>IF(revenueReduction&gt;0.3,MAX(IF($B1170="Non - avec lien de dépendance",MIN(2258,F1170,$D1170)*overallRate,MIN(2258,F1170)*overallRate),ROUND(MAX(IF($B1170="Non - avec lien de dépendance",0,MIN((0.75*F1170),1694)),MIN(F1170,(0.75*$D1170),1694)),2)),IF($B1170="Non - avec lien de dépendance",MIN(2258,F1170,$D1170)*overallRate,MIN(2258,F1170)*overallRate))</f>
        <v>#VALUE!</v>
      </c>
    </row>
    <row r="1171" spans="7:12" x14ac:dyDescent="0.5">
      <c r="G1171" s="56" t="str">
        <f t="shared" si="54"/>
        <v>Effectuez l’étape 1</v>
      </c>
      <c r="H1171" s="56" t="str">
        <f t="shared" si="55"/>
        <v>Effectuez l’étape 1</v>
      </c>
      <c r="I1171" s="3">
        <f t="shared" si="56"/>
        <v>0</v>
      </c>
      <c r="K1171" s="114" t="e">
        <f>IF(revenueReduction&gt;0.3,MAX(IF($B1171="Non - avec lien de dépendance",MIN(2258,E1171,$D1171)*overallRate,MIN(2258,E1171)*overallRate),ROUND(MAX(IF($B1171="Non - avec lien de dépendance",0,MIN((0.75*E1171),1694)),MIN(E1171,(0.75*$D1171),1694)),2)),IF($B1171="Non - avec lien de dépendance",MIN(2258,E1171,$D1171)*overallRate,MIN(2258,E1171)*overallRate))</f>
        <v>#VALUE!</v>
      </c>
      <c r="L1171" s="114" t="e">
        <f>IF(revenueReduction&gt;0.3,MAX(IF($B1171="Non - avec lien de dépendance",MIN(2258,F1171,$D1171)*overallRate,MIN(2258,F1171)*overallRate),ROUND(MAX(IF($B1171="Non - avec lien de dépendance",0,MIN((0.75*F1171),1694)),MIN(F1171,(0.75*$D1171),1694)),2)),IF($B1171="Non - avec lien de dépendance",MIN(2258,F1171,$D1171)*overallRate,MIN(2258,F1171)*overallRate))</f>
        <v>#VALUE!</v>
      </c>
    </row>
    <row r="1172" spans="7:12" x14ac:dyDescent="0.5">
      <c r="G1172" s="56" t="str">
        <f t="shared" si="54"/>
        <v>Effectuez l’étape 1</v>
      </c>
      <c r="H1172" s="56" t="str">
        <f t="shared" si="55"/>
        <v>Effectuez l’étape 1</v>
      </c>
      <c r="I1172" s="3">
        <f t="shared" si="56"/>
        <v>0</v>
      </c>
      <c r="K1172" s="114" t="e">
        <f>IF(revenueReduction&gt;0.3,MAX(IF($B1172="Non - avec lien de dépendance",MIN(2258,E1172,$D1172)*overallRate,MIN(2258,E1172)*overallRate),ROUND(MAX(IF($B1172="Non - avec lien de dépendance",0,MIN((0.75*E1172),1694)),MIN(E1172,(0.75*$D1172),1694)),2)),IF($B1172="Non - avec lien de dépendance",MIN(2258,E1172,$D1172)*overallRate,MIN(2258,E1172)*overallRate))</f>
        <v>#VALUE!</v>
      </c>
      <c r="L1172" s="114" t="e">
        <f>IF(revenueReduction&gt;0.3,MAX(IF($B1172="Non - avec lien de dépendance",MIN(2258,F1172,$D1172)*overallRate,MIN(2258,F1172)*overallRate),ROUND(MAX(IF($B1172="Non - avec lien de dépendance",0,MIN((0.75*F1172),1694)),MIN(F1172,(0.75*$D1172),1694)),2)),IF($B1172="Non - avec lien de dépendance",MIN(2258,F1172,$D1172)*overallRate,MIN(2258,F1172)*overallRate))</f>
        <v>#VALUE!</v>
      </c>
    </row>
    <row r="1173" spans="7:12" x14ac:dyDescent="0.5">
      <c r="G1173" s="56" t="str">
        <f t="shared" si="54"/>
        <v>Effectuez l’étape 1</v>
      </c>
      <c r="H1173" s="56" t="str">
        <f t="shared" si="55"/>
        <v>Effectuez l’étape 1</v>
      </c>
      <c r="I1173" s="3">
        <f t="shared" si="56"/>
        <v>0</v>
      </c>
      <c r="K1173" s="114" t="e">
        <f>IF(revenueReduction&gt;0.3,MAX(IF($B1173="Non - avec lien de dépendance",MIN(2258,E1173,$D1173)*overallRate,MIN(2258,E1173)*overallRate),ROUND(MAX(IF($B1173="Non - avec lien de dépendance",0,MIN((0.75*E1173),1694)),MIN(E1173,(0.75*$D1173),1694)),2)),IF($B1173="Non - avec lien de dépendance",MIN(2258,E1173,$D1173)*overallRate,MIN(2258,E1173)*overallRate))</f>
        <v>#VALUE!</v>
      </c>
      <c r="L1173" s="114" t="e">
        <f>IF(revenueReduction&gt;0.3,MAX(IF($B1173="Non - avec lien de dépendance",MIN(2258,F1173,$D1173)*overallRate,MIN(2258,F1173)*overallRate),ROUND(MAX(IF($B1173="Non - avec lien de dépendance",0,MIN((0.75*F1173),1694)),MIN(F1173,(0.75*$D1173),1694)),2)),IF($B1173="Non - avec lien de dépendance",MIN(2258,F1173,$D1173)*overallRate,MIN(2258,F1173)*overallRate))</f>
        <v>#VALUE!</v>
      </c>
    </row>
    <row r="1174" spans="7:12" x14ac:dyDescent="0.5">
      <c r="G1174" s="56" t="str">
        <f t="shared" si="54"/>
        <v>Effectuez l’étape 1</v>
      </c>
      <c r="H1174" s="56" t="str">
        <f t="shared" si="55"/>
        <v>Effectuez l’étape 1</v>
      </c>
      <c r="I1174" s="3">
        <f t="shared" si="56"/>
        <v>0</v>
      </c>
      <c r="K1174" s="114" t="e">
        <f>IF(revenueReduction&gt;0.3,MAX(IF($B1174="Non - avec lien de dépendance",MIN(2258,E1174,$D1174)*overallRate,MIN(2258,E1174)*overallRate),ROUND(MAX(IF($B1174="Non - avec lien de dépendance",0,MIN((0.75*E1174),1694)),MIN(E1174,(0.75*$D1174),1694)),2)),IF($B1174="Non - avec lien de dépendance",MIN(2258,E1174,$D1174)*overallRate,MIN(2258,E1174)*overallRate))</f>
        <v>#VALUE!</v>
      </c>
      <c r="L1174" s="114" t="e">
        <f>IF(revenueReduction&gt;0.3,MAX(IF($B1174="Non - avec lien de dépendance",MIN(2258,F1174,$D1174)*overallRate,MIN(2258,F1174)*overallRate),ROUND(MAX(IF($B1174="Non - avec lien de dépendance",0,MIN((0.75*F1174),1694)),MIN(F1174,(0.75*$D1174),1694)),2)),IF($B1174="Non - avec lien de dépendance",MIN(2258,F1174,$D1174)*overallRate,MIN(2258,F1174)*overallRate))</f>
        <v>#VALUE!</v>
      </c>
    </row>
    <row r="1175" spans="7:12" x14ac:dyDescent="0.5">
      <c r="G1175" s="56" t="str">
        <f t="shared" si="54"/>
        <v>Effectuez l’étape 1</v>
      </c>
      <c r="H1175" s="56" t="str">
        <f t="shared" si="55"/>
        <v>Effectuez l’étape 1</v>
      </c>
      <c r="I1175" s="3">
        <f t="shared" si="56"/>
        <v>0</v>
      </c>
      <c r="K1175" s="114" t="e">
        <f>IF(revenueReduction&gt;0.3,MAX(IF($B1175="Non - avec lien de dépendance",MIN(2258,E1175,$D1175)*overallRate,MIN(2258,E1175)*overallRate),ROUND(MAX(IF($B1175="Non - avec lien de dépendance",0,MIN((0.75*E1175),1694)),MIN(E1175,(0.75*$D1175),1694)),2)),IF($B1175="Non - avec lien de dépendance",MIN(2258,E1175,$D1175)*overallRate,MIN(2258,E1175)*overallRate))</f>
        <v>#VALUE!</v>
      </c>
      <c r="L1175" s="114" t="e">
        <f>IF(revenueReduction&gt;0.3,MAX(IF($B1175="Non - avec lien de dépendance",MIN(2258,F1175,$D1175)*overallRate,MIN(2258,F1175)*overallRate),ROUND(MAX(IF($B1175="Non - avec lien de dépendance",0,MIN((0.75*F1175),1694)),MIN(F1175,(0.75*$D1175),1694)),2)),IF($B1175="Non - avec lien de dépendance",MIN(2258,F1175,$D1175)*overallRate,MIN(2258,F1175)*overallRate))</f>
        <v>#VALUE!</v>
      </c>
    </row>
    <row r="1176" spans="7:12" x14ac:dyDescent="0.5">
      <c r="G1176" s="56" t="str">
        <f t="shared" si="54"/>
        <v>Effectuez l’étape 1</v>
      </c>
      <c r="H1176" s="56" t="str">
        <f t="shared" si="55"/>
        <v>Effectuez l’étape 1</v>
      </c>
      <c r="I1176" s="3">
        <f t="shared" si="56"/>
        <v>0</v>
      </c>
      <c r="K1176" s="114" t="e">
        <f>IF(revenueReduction&gt;0.3,MAX(IF($B1176="Non - avec lien de dépendance",MIN(2258,E1176,$D1176)*overallRate,MIN(2258,E1176)*overallRate),ROUND(MAX(IF($B1176="Non - avec lien de dépendance",0,MIN((0.75*E1176),1694)),MIN(E1176,(0.75*$D1176),1694)),2)),IF($B1176="Non - avec lien de dépendance",MIN(2258,E1176,$D1176)*overallRate,MIN(2258,E1176)*overallRate))</f>
        <v>#VALUE!</v>
      </c>
      <c r="L1176" s="114" t="e">
        <f>IF(revenueReduction&gt;0.3,MAX(IF($B1176="Non - avec lien de dépendance",MIN(2258,F1176,$D1176)*overallRate,MIN(2258,F1176)*overallRate),ROUND(MAX(IF($B1176="Non - avec lien de dépendance",0,MIN((0.75*F1176),1694)),MIN(F1176,(0.75*$D1176),1694)),2)),IF($B1176="Non - avec lien de dépendance",MIN(2258,F1176,$D1176)*overallRate,MIN(2258,F1176)*overallRate))</f>
        <v>#VALUE!</v>
      </c>
    </row>
    <row r="1177" spans="7:12" x14ac:dyDescent="0.5">
      <c r="G1177" s="56" t="str">
        <f t="shared" si="54"/>
        <v>Effectuez l’étape 1</v>
      </c>
      <c r="H1177" s="56" t="str">
        <f t="shared" si="55"/>
        <v>Effectuez l’étape 1</v>
      </c>
      <c r="I1177" s="3">
        <f t="shared" si="56"/>
        <v>0</v>
      </c>
      <c r="K1177" s="114" t="e">
        <f>IF(revenueReduction&gt;0.3,MAX(IF($B1177="Non - avec lien de dépendance",MIN(2258,E1177,$D1177)*overallRate,MIN(2258,E1177)*overallRate),ROUND(MAX(IF($B1177="Non - avec lien de dépendance",0,MIN((0.75*E1177),1694)),MIN(E1177,(0.75*$D1177),1694)),2)),IF($B1177="Non - avec lien de dépendance",MIN(2258,E1177,$D1177)*overallRate,MIN(2258,E1177)*overallRate))</f>
        <v>#VALUE!</v>
      </c>
      <c r="L1177" s="114" t="e">
        <f>IF(revenueReduction&gt;0.3,MAX(IF($B1177="Non - avec lien de dépendance",MIN(2258,F1177,$D1177)*overallRate,MIN(2258,F1177)*overallRate),ROUND(MAX(IF($B1177="Non - avec lien de dépendance",0,MIN((0.75*F1177),1694)),MIN(F1177,(0.75*$D1177),1694)),2)),IF($B1177="Non - avec lien de dépendance",MIN(2258,F1177,$D1177)*overallRate,MIN(2258,F1177)*overallRate))</f>
        <v>#VALUE!</v>
      </c>
    </row>
    <row r="1178" spans="7:12" x14ac:dyDescent="0.5">
      <c r="G1178" s="56" t="str">
        <f t="shared" si="54"/>
        <v>Effectuez l’étape 1</v>
      </c>
      <c r="H1178" s="56" t="str">
        <f t="shared" si="55"/>
        <v>Effectuez l’étape 1</v>
      </c>
      <c r="I1178" s="3">
        <f t="shared" si="56"/>
        <v>0</v>
      </c>
      <c r="K1178" s="114" t="e">
        <f>IF(revenueReduction&gt;0.3,MAX(IF($B1178="Non - avec lien de dépendance",MIN(2258,E1178,$D1178)*overallRate,MIN(2258,E1178)*overallRate),ROUND(MAX(IF($B1178="Non - avec lien de dépendance",0,MIN((0.75*E1178),1694)),MIN(E1178,(0.75*$D1178),1694)),2)),IF($B1178="Non - avec lien de dépendance",MIN(2258,E1178,$D1178)*overallRate,MIN(2258,E1178)*overallRate))</f>
        <v>#VALUE!</v>
      </c>
      <c r="L1178" s="114" t="e">
        <f>IF(revenueReduction&gt;0.3,MAX(IF($B1178="Non - avec lien de dépendance",MIN(2258,F1178,$D1178)*overallRate,MIN(2258,F1178)*overallRate),ROUND(MAX(IF($B1178="Non - avec lien de dépendance",0,MIN((0.75*F1178),1694)),MIN(F1178,(0.75*$D1178),1694)),2)),IF($B1178="Non - avec lien de dépendance",MIN(2258,F1178,$D1178)*overallRate,MIN(2258,F1178)*overallRate))</f>
        <v>#VALUE!</v>
      </c>
    </row>
    <row r="1179" spans="7:12" x14ac:dyDescent="0.5">
      <c r="G1179" s="56" t="str">
        <f t="shared" si="54"/>
        <v>Effectuez l’étape 1</v>
      </c>
      <c r="H1179" s="56" t="str">
        <f t="shared" si="55"/>
        <v>Effectuez l’étape 1</v>
      </c>
      <c r="I1179" s="3">
        <f t="shared" si="56"/>
        <v>0</v>
      </c>
      <c r="K1179" s="114" t="e">
        <f>IF(revenueReduction&gt;0.3,MAX(IF($B1179="Non - avec lien de dépendance",MIN(2258,E1179,$D1179)*overallRate,MIN(2258,E1179)*overallRate),ROUND(MAX(IF($B1179="Non - avec lien de dépendance",0,MIN((0.75*E1179),1694)),MIN(E1179,(0.75*$D1179),1694)),2)),IF($B1179="Non - avec lien de dépendance",MIN(2258,E1179,$D1179)*overallRate,MIN(2258,E1179)*overallRate))</f>
        <v>#VALUE!</v>
      </c>
      <c r="L1179" s="114" t="e">
        <f>IF(revenueReduction&gt;0.3,MAX(IF($B1179="Non - avec lien de dépendance",MIN(2258,F1179,$D1179)*overallRate,MIN(2258,F1179)*overallRate),ROUND(MAX(IF($B1179="Non - avec lien de dépendance",0,MIN((0.75*F1179),1694)),MIN(F1179,(0.75*$D1179),1694)),2)),IF($B1179="Non - avec lien de dépendance",MIN(2258,F1179,$D1179)*overallRate,MIN(2258,F1179)*overallRate))</f>
        <v>#VALUE!</v>
      </c>
    </row>
    <row r="1180" spans="7:12" x14ac:dyDescent="0.5">
      <c r="G1180" s="56" t="str">
        <f t="shared" si="54"/>
        <v>Effectuez l’étape 1</v>
      </c>
      <c r="H1180" s="56" t="str">
        <f t="shared" si="55"/>
        <v>Effectuez l’étape 1</v>
      </c>
      <c r="I1180" s="3">
        <f t="shared" si="56"/>
        <v>0</v>
      </c>
      <c r="K1180" s="114" t="e">
        <f>IF(revenueReduction&gt;0.3,MAX(IF($B1180="Non - avec lien de dépendance",MIN(2258,E1180,$D1180)*overallRate,MIN(2258,E1180)*overallRate),ROUND(MAX(IF($B1180="Non - avec lien de dépendance",0,MIN((0.75*E1180),1694)),MIN(E1180,(0.75*$D1180),1694)),2)),IF($B1180="Non - avec lien de dépendance",MIN(2258,E1180,$D1180)*overallRate,MIN(2258,E1180)*overallRate))</f>
        <v>#VALUE!</v>
      </c>
      <c r="L1180" s="114" t="e">
        <f>IF(revenueReduction&gt;0.3,MAX(IF($B1180="Non - avec lien de dépendance",MIN(2258,F1180,$D1180)*overallRate,MIN(2258,F1180)*overallRate),ROUND(MAX(IF($B1180="Non - avec lien de dépendance",0,MIN((0.75*F1180),1694)),MIN(F1180,(0.75*$D1180),1694)),2)),IF($B1180="Non - avec lien de dépendance",MIN(2258,F1180,$D1180)*overallRate,MIN(2258,F1180)*overallRate))</f>
        <v>#VALUE!</v>
      </c>
    </row>
    <row r="1181" spans="7:12" x14ac:dyDescent="0.5">
      <c r="G1181" s="56" t="str">
        <f t="shared" si="54"/>
        <v>Effectuez l’étape 1</v>
      </c>
      <c r="H1181" s="56" t="str">
        <f t="shared" si="55"/>
        <v>Effectuez l’étape 1</v>
      </c>
      <c r="I1181" s="3">
        <f t="shared" si="56"/>
        <v>0</v>
      </c>
      <c r="K1181" s="114" t="e">
        <f>IF(revenueReduction&gt;0.3,MAX(IF($B1181="Non - avec lien de dépendance",MIN(2258,E1181,$D1181)*overallRate,MIN(2258,E1181)*overallRate),ROUND(MAX(IF($B1181="Non - avec lien de dépendance",0,MIN((0.75*E1181),1694)),MIN(E1181,(0.75*$D1181),1694)),2)),IF($B1181="Non - avec lien de dépendance",MIN(2258,E1181,$D1181)*overallRate,MIN(2258,E1181)*overallRate))</f>
        <v>#VALUE!</v>
      </c>
      <c r="L1181" s="114" t="e">
        <f>IF(revenueReduction&gt;0.3,MAX(IF($B1181="Non - avec lien de dépendance",MIN(2258,F1181,$D1181)*overallRate,MIN(2258,F1181)*overallRate),ROUND(MAX(IF($B1181="Non - avec lien de dépendance",0,MIN((0.75*F1181),1694)),MIN(F1181,(0.75*$D1181),1694)),2)),IF($B1181="Non - avec lien de dépendance",MIN(2258,F1181,$D1181)*overallRate,MIN(2258,F1181)*overallRate))</f>
        <v>#VALUE!</v>
      </c>
    </row>
    <row r="1182" spans="7:12" x14ac:dyDescent="0.5">
      <c r="G1182" s="56" t="str">
        <f t="shared" si="54"/>
        <v>Effectuez l’étape 1</v>
      </c>
      <c r="H1182" s="56" t="str">
        <f t="shared" si="55"/>
        <v>Effectuez l’étape 1</v>
      </c>
      <c r="I1182" s="3">
        <f t="shared" si="56"/>
        <v>0</v>
      </c>
      <c r="K1182" s="114" t="e">
        <f>IF(revenueReduction&gt;0.3,MAX(IF($B1182="Non - avec lien de dépendance",MIN(2258,E1182,$D1182)*overallRate,MIN(2258,E1182)*overallRate),ROUND(MAX(IF($B1182="Non - avec lien de dépendance",0,MIN((0.75*E1182),1694)),MIN(E1182,(0.75*$D1182),1694)),2)),IF($B1182="Non - avec lien de dépendance",MIN(2258,E1182,$D1182)*overallRate,MIN(2258,E1182)*overallRate))</f>
        <v>#VALUE!</v>
      </c>
      <c r="L1182" s="114" t="e">
        <f>IF(revenueReduction&gt;0.3,MAX(IF($B1182="Non - avec lien de dépendance",MIN(2258,F1182,$D1182)*overallRate,MIN(2258,F1182)*overallRate),ROUND(MAX(IF($B1182="Non - avec lien de dépendance",0,MIN((0.75*F1182),1694)),MIN(F1182,(0.75*$D1182),1694)),2)),IF($B1182="Non - avec lien de dépendance",MIN(2258,F1182,$D1182)*overallRate,MIN(2258,F1182)*overallRate))</f>
        <v>#VALUE!</v>
      </c>
    </row>
    <row r="1183" spans="7:12" x14ac:dyDescent="0.5">
      <c r="G1183" s="56" t="str">
        <f t="shared" si="54"/>
        <v>Effectuez l’étape 1</v>
      </c>
      <c r="H1183" s="56" t="str">
        <f t="shared" si="55"/>
        <v>Effectuez l’étape 1</v>
      </c>
      <c r="I1183" s="3">
        <f t="shared" si="56"/>
        <v>0</v>
      </c>
      <c r="K1183" s="114" t="e">
        <f>IF(revenueReduction&gt;0.3,MAX(IF($B1183="Non - avec lien de dépendance",MIN(2258,E1183,$D1183)*overallRate,MIN(2258,E1183)*overallRate),ROUND(MAX(IF($B1183="Non - avec lien de dépendance",0,MIN((0.75*E1183),1694)),MIN(E1183,(0.75*$D1183),1694)),2)),IF($B1183="Non - avec lien de dépendance",MIN(2258,E1183,$D1183)*overallRate,MIN(2258,E1183)*overallRate))</f>
        <v>#VALUE!</v>
      </c>
      <c r="L1183" s="114" t="e">
        <f>IF(revenueReduction&gt;0.3,MAX(IF($B1183="Non - avec lien de dépendance",MIN(2258,F1183,$D1183)*overallRate,MIN(2258,F1183)*overallRate),ROUND(MAX(IF($B1183="Non - avec lien de dépendance",0,MIN((0.75*F1183),1694)),MIN(F1183,(0.75*$D1183),1694)),2)),IF($B1183="Non - avec lien de dépendance",MIN(2258,F1183,$D1183)*overallRate,MIN(2258,F1183)*overallRate))</f>
        <v>#VALUE!</v>
      </c>
    </row>
    <row r="1184" spans="7:12" x14ac:dyDescent="0.5">
      <c r="G1184" s="56" t="str">
        <f t="shared" si="54"/>
        <v>Effectuez l’étape 1</v>
      </c>
      <c r="H1184" s="56" t="str">
        <f t="shared" si="55"/>
        <v>Effectuez l’étape 1</v>
      </c>
      <c r="I1184" s="3">
        <f t="shared" si="56"/>
        <v>0</v>
      </c>
      <c r="K1184" s="114" t="e">
        <f>IF(revenueReduction&gt;0.3,MAX(IF($B1184="Non - avec lien de dépendance",MIN(2258,E1184,$D1184)*overallRate,MIN(2258,E1184)*overallRate),ROUND(MAX(IF($B1184="Non - avec lien de dépendance",0,MIN((0.75*E1184),1694)),MIN(E1184,(0.75*$D1184),1694)),2)),IF($B1184="Non - avec lien de dépendance",MIN(2258,E1184,$D1184)*overallRate,MIN(2258,E1184)*overallRate))</f>
        <v>#VALUE!</v>
      </c>
      <c r="L1184" s="114" t="e">
        <f>IF(revenueReduction&gt;0.3,MAX(IF($B1184="Non - avec lien de dépendance",MIN(2258,F1184,$D1184)*overallRate,MIN(2258,F1184)*overallRate),ROUND(MAX(IF($B1184="Non - avec lien de dépendance",0,MIN((0.75*F1184),1694)),MIN(F1184,(0.75*$D1184),1694)),2)),IF($B1184="Non - avec lien de dépendance",MIN(2258,F1184,$D1184)*overallRate,MIN(2258,F1184)*overallRate))</f>
        <v>#VALUE!</v>
      </c>
    </row>
    <row r="1185" spans="7:12" x14ac:dyDescent="0.5">
      <c r="G1185" s="56" t="str">
        <f t="shared" si="54"/>
        <v>Effectuez l’étape 1</v>
      </c>
      <c r="H1185" s="56" t="str">
        <f t="shared" si="55"/>
        <v>Effectuez l’étape 1</v>
      </c>
      <c r="I1185" s="3">
        <f t="shared" si="56"/>
        <v>0</v>
      </c>
      <c r="K1185" s="114" t="e">
        <f>IF(revenueReduction&gt;0.3,MAX(IF($B1185="Non - avec lien de dépendance",MIN(2258,E1185,$D1185)*overallRate,MIN(2258,E1185)*overallRate),ROUND(MAX(IF($B1185="Non - avec lien de dépendance",0,MIN((0.75*E1185),1694)),MIN(E1185,(0.75*$D1185),1694)),2)),IF($B1185="Non - avec lien de dépendance",MIN(2258,E1185,$D1185)*overallRate,MIN(2258,E1185)*overallRate))</f>
        <v>#VALUE!</v>
      </c>
      <c r="L1185" s="114" t="e">
        <f>IF(revenueReduction&gt;0.3,MAX(IF($B1185="Non - avec lien de dépendance",MIN(2258,F1185,$D1185)*overallRate,MIN(2258,F1185)*overallRate),ROUND(MAX(IF($B1185="Non - avec lien de dépendance",0,MIN((0.75*F1185),1694)),MIN(F1185,(0.75*$D1185),1694)),2)),IF($B1185="Non - avec lien de dépendance",MIN(2258,F1185,$D1185)*overallRate,MIN(2258,F1185)*overallRate))</f>
        <v>#VALUE!</v>
      </c>
    </row>
    <row r="1186" spans="7:12" x14ac:dyDescent="0.5">
      <c r="G1186" s="56" t="str">
        <f t="shared" si="54"/>
        <v>Effectuez l’étape 1</v>
      </c>
      <c r="H1186" s="56" t="str">
        <f t="shared" si="55"/>
        <v>Effectuez l’étape 1</v>
      </c>
      <c r="I1186" s="3">
        <f t="shared" si="56"/>
        <v>0</v>
      </c>
      <c r="K1186" s="114" t="e">
        <f>IF(revenueReduction&gt;0.3,MAX(IF($B1186="Non - avec lien de dépendance",MIN(2258,E1186,$D1186)*overallRate,MIN(2258,E1186)*overallRate),ROUND(MAX(IF($B1186="Non - avec lien de dépendance",0,MIN((0.75*E1186),1694)),MIN(E1186,(0.75*$D1186),1694)),2)),IF($B1186="Non - avec lien de dépendance",MIN(2258,E1186,$D1186)*overallRate,MIN(2258,E1186)*overallRate))</f>
        <v>#VALUE!</v>
      </c>
      <c r="L1186" s="114" t="e">
        <f>IF(revenueReduction&gt;0.3,MAX(IF($B1186="Non - avec lien de dépendance",MIN(2258,F1186,$D1186)*overallRate,MIN(2258,F1186)*overallRate),ROUND(MAX(IF($B1186="Non - avec lien de dépendance",0,MIN((0.75*F1186),1694)),MIN(F1186,(0.75*$D1186),1694)),2)),IF($B1186="Non - avec lien de dépendance",MIN(2258,F1186,$D1186)*overallRate,MIN(2258,F1186)*overallRate))</f>
        <v>#VALUE!</v>
      </c>
    </row>
    <row r="1187" spans="7:12" x14ac:dyDescent="0.5">
      <c r="G1187" s="56" t="str">
        <f t="shared" si="54"/>
        <v>Effectuez l’étape 1</v>
      </c>
      <c r="H1187" s="56" t="str">
        <f t="shared" si="55"/>
        <v>Effectuez l’étape 1</v>
      </c>
      <c r="I1187" s="3">
        <f t="shared" si="56"/>
        <v>0</v>
      </c>
      <c r="K1187" s="114" t="e">
        <f>IF(revenueReduction&gt;0.3,MAX(IF($B1187="Non - avec lien de dépendance",MIN(2258,E1187,$D1187)*overallRate,MIN(2258,E1187)*overallRate),ROUND(MAX(IF($B1187="Non - avec lien de dépendance",0,MIN((0.75*E1187),1694)),MIN(E1187,(0.75*$D1187),1694)),2)),IF($B1187="Non - avec lien de dépendance",MIN(2258,E1187,$D1187)*overallRate,MIN(2258,E1187)*overallRate))</f>
        <v>#VALUE!</v>
      </c>
      <c r="L1187" s="114" t="e">
        <f>IF(revenueReduction&gt;0.3,MAX(IF($B1187="Non - avec lien de dépendance",MIN(2258,F1187,$D1187)*overallRate,MIN(2258,F1187)*overallRate),ROUND(MAX(IF($B1187="Non - avec lien de dépendance",0,MIN((0.75*F1187),1694)),MIN(F1187,(0.75*$D1187),1694)),2)),IF($B1187="Non - avec lien de dépendance",MIN(2258,F1187,$D1187)*overallRate,MIN(2258,F1187)*overallRate))</f>
        <v>#VALUE!</v>
      </c>
    </row>
    <row r="1188" spans="7:12" x14ac:dyDescent="0.5">
      <c r="G1188" s="56" t="str">
        <f t="shared" si="54"/>
        <v>Effectuez l’étape 1</v>
      </c>
      <c r="H1188" s="56" t="str">
        <f t="shared" si="55"/>
        <v>Effectuez l’étape 1</v>
      </c>
      <c r="I1188" s="3">
        <f t="shared" si="56"/>
        <v>0</v>
      </c>
      <c r="K1188" s="114" t="e">
        <f>IF(revenueReduction&gt;0.3,MAX(IF($B1188="Non - avec lien de dépendance",MIN(2258,E1188,$D1188)*overallRate,MIN(2258,E1188)*overallRate),ROUND(MAX(IF($B1188="Non - avec lien de dépendance",0,MIN((0.75*E1188),1694)),MIN(E1188,(0.75*$D1188),1694)),2)),IF($B1188="Non - avec lien de dépendance",MIN(2258,E1188,$D1188)*overallRate,MIN(2258,E1188)*overallRate))</f>
        <v>#VALUE!</v>
      </c>
      <c r="L1188" s="114" t="e">
        <f>IF(revenueReduction&gt;0.3,MAX(IF($B1188="Non - avec lien de dépendance",MIN(2258,F1188,$D1188)*overallRate,MIN(2258,F1188)*overallRate),ROUND(MAX(IF($B1188="Non - avec lien de dépendance",0,MIN((0.75*F1188),1694)),MIN(F1188,(0.75*$D1188),1694)),2)),IF($B1188="Non - avec lien de dépendance",MIN(2258,F1188,$D1188)*overallRate,MIN(2258,F1188)*overallRate))</f>
        <v>#VALUE!</v>
      </c>
    </row>
    <row r="1189" spans="7:12" x14ac:dyDescent="0.5">
      <c r="G1189" s="56" t="str">
        <f t="shared" si="54"/>
        <v>Effectuez l’étape 1</v>
      </c>
      <c r="H1189" s="56" t="str">
        <f t="shared" si="55"/>
        <v>Effectuez l’étape 1</v>
      </c>
      <c r="I1189" s="3">
        <f t="shared" si="56"/>
        <v>0</v>
      </c>
      <c r="K1189" s="114" t="e">
        <f>IF(revenueReduction&gt;0.3,MAX(IF($B1189="Non - avec lien de dépendance",MIN(2258,E1189,$D1189)*overallRate,MIN(2258,E1189)*overallRate),ROUND(MAX(IF($B1189="Non - avec lien de dépendance",0,MIN((0.75*E1189),1694)),MIN(E1189,(0.75*$D1189),1694)),2)),IF($B1189="Non - avec lien de dépendance",MIN(2258,E1189,$D1189)*overallRate,MIN(2258,E1189)*overallRate))</f>
        <v>#VALUE!</v>
      </c>
      <c r="L1189" s="114" t="e">
        <f>IF(revenueReduction&gt;0.3,MAX(IF($B1189="Non - avec lien de dépendance",MIN(2258,F1189,$D1189)*overallRate,MIN(2258,F1189)*overallRate),ROUND(MAX(IF($B1189="Non - avec lien de dépendance",0,MIN((0.75*F1189),1694)),MIN(F1189,(0.75*$D1189),1694)),2)),IF($B1189="Non - avec lien de dépendance",MIN(2258,F1189,$D1189)*overallRate,MIN(2258,F1189)*overallRate))</f>
        <v>#VALUE!</v>
      </c>
    </row>
    <row r="1190" spans="7:12" x14ac:dyDescent="0.5">
      <c r="G1190" s="56" t="str">
        <f t="shared" si="54"/>
        <v>Effectuez l’étape 1</v>
      </c>
      <c r="H1190" s="56" t="str">
        <f t="shared" si="55"/>
        <v>Effectuez l’étape 1</v>
      </c>
      <c r="I1190" s="3">
        <f t="shared" si="56"/>
        <v>0</v>
      </c>
      <c r="K1190" s="114" t="e">
        <f>IF(revenueReduction&gt;0.3,MAX(IF($B1190="Non - avec lien de dépendance",MIN(2258,E1190,$D1190)*overallRate,MIN(2258,E1190)*overallRate),ROUND(MAX(IF($B1190="Non - avec lien de dépendance",0,MIN((0.75*E1190),1694)),MIN(E1190,(0.75*$D1190),1694)),2)),IF($B1190="Non - avec lien de dépendance",MIN(2258,E1190,$D1190)*overallRate,MIN(2258,E1190)*overallRate))</f>
        <v>#VALUE!</v>
      </c>
      <c r="L1190" s="114" t="e">
        <f>IF(revenueReduction&gt;0.3,MAX(IF($B1190="Non - avec lien de dépendance",MIN(2258,F1190,$D1190)*overallRate,MIN(2258,F1190)*overallRate),ROUND(MAX(IF($B1190="Non - avec lien de dépendance",0,MIN((0.75*F1190),1694)),MIN(F1190,(0.75*$D1190),1694)),2)),IF($B1190="Non - avec lien de dépendance",MIN(2258,F1190,$D1190)*overallRate,MIN(2258,F1190)*overallRate))</f>
        <v>#VALUE!</v>
      </c>
    </row>
    <row r="1191" spans="7:12" x14ac:dyDescent="0.5">
      <c r="G1191" s="56" t="str">
        <f t="shared" si="54"/>
        <v>Effectuez l’étape 1</v>
      </c>
      <c r="H1191" s="56" t="str">
        <f t="shared" si="55"/>
        <v>Effectuez l’étape 1</v>
      </c>
      <c r="I1191" s="3">
        <f t="shared" si="56"/>
        <v>0</v>
      </c>
      <c r="K1191" s="114" t="e">
        <f>IF(revenueReduction&gt;0.3,MAX(IF($B1191="Non - avec lien de dépendance",MIN(2258,E1191,$D1191)*overallRate,MIN(2258,E1191)*overallRate),ROUND(MAX(IF($B1191="Non - avec lien de dépendance",0,MIN((0.75*E1191),1694)),MIN(E1191,(0.75*$D1191),1694)),2)),IF($B1191="Non - avec lien de dépendance",MIN(2258,E1191,$D1191)*overallRate,MIN(2258,E1191)*overallRate))</f>
        <v>#VALUE!</v>
      </c>
      <c r="L1191" s="114" t="e">
        <f>IF(revenueReduction&gt;0.3,MAX(IF($B1191="Non - avec lien de dépendance",MIN(2258,F1191,$D1191)*overallRate,MIN(2258,F1191)*overallRate),ROUND(MAX(IF($B1191="Non - avec lien de dépendance",0,MIN((0.75*F1191),1694)),MIN(F1191,(0.75*$D1191),1694)),2)),IF($B1191="Non - avec lien de dépendance",MIN(2258,F1191,$D1191)*overallRate,MIN(2258,F1191)*overallRate))</f>
        <v>#VALUE!</v>
      </c>
    </row>
    <row r="1192" spans="7:12" x14ac:dyDescent="0.5">
      <c r="G1192" s="56" t="str">
        <f t="shared" si="54"/>
        <v>Effectuez l’étape 1</v>
      </c>
      <c r="H1192" s="56" t="str">
        <f t="shared" si="55"/>
        <v>Effectuez l’étape 1</v>
      </c>
      <c r="I1192" s="3">
        <f t="shared" si="56"/>
        <v>0</v>
      </c>
      <c r="K1192" s="114" t="e">
        <f>IF(revenueReduction&gt;0.3,MAX(IF($B1192="Non - avec lien de dépendance",MIN(2258,E1192,$D1192)*overallRate,MIN(2258,E1192)*overallRate),ROUND(MAX(IF($B1192="Non - avec lien de dépendance",0,MIN((0.75*E1192),1694)),MIN(E1192,(0.75*$D1192),1694)),2)),IF($B1192="Non - avec lien de dépendance",MIN(2258,E1192,$D1192)*overallRate,MIN(2258,E1192)*overallRate))</f>
        <v>#VALUE!</v>
      </c>
      <c r="L1192" s="114" t="e">
        <f>IF(revenueReduction&gt;0.3,MAX(IF($B1192="Non - avec lien de dépendance",MIN(2258,F1192,$D1192)*overallRate,MIN(2258,F1192)*overallRate),ROUND(MAX(IF($B1192="Non - avec lien de dépendance",0,MIN((0.75*F1192),1694)),MIN(F1192,(0.75*$D1192),1694)),2)),IF($B1192="Non - avec lien de dépendance",MIN(2258,F1192,$D1192)*overallRate,MIN(2258,F1192)*overallRate))</f>
        <v>#VALUE!</v>
      </c>
    </row>
    <row r="1193" spans="7:12" x14ac:dyDescent="0.5">
      <c r="G1193" s="56" t="str">
        <f t="shared" si="54"/>
        <v>Effectuez l’étape 1</v>
      </c>
      <c r="H1193" s="56" t="str">
        <f t="shared" si="55"/>
        <v>Effectuez l’étape 1</v>
      </c>
      <c r="I1193" s="3">
        <f t="shared" si="56"/>
        <v>0</v>
      </c>
      <c r="K1193" s="114" t="e">
        <f>IF(revenueReduction&gt;0.3,MAX(IF($B1193="Non - avec lien de dépendance",MIN(2258,E1193,$D1193)*overallRate,MIN(2258,E1193)*overallRate),ROUND(MAX(IF($B1193="Non - avec lien de dépendance",0,MIN((0.75*E1193),1694)),MIN(E1193,(0.75*$D1193),1694)),2)),IF($B1193="Non - avec lien de dépendance",MIN(2258,E1193,$D1193)*overallRate,MIN(2258,E1193)*overallRate))</f>
        <v>#VALUE!</v>
      </c>
      <c r="L1193" s="114" t="e">
        <f>IF(revenueReduction&gt;0.3,MAX(IF($B1193="Non - avec lien de dépendance",MIN(2258,F1193,$D1193)*overallRate,MIN(2258,F1193)*overallRate),ROUND(MAX(IF($B1193="Non - avec lien de dépendance",0,MIN((0.75*F1193),1694)),MIN(F1193,(0.75*$D1193),1694)),2)),IF($B1193="Non - avec lien de dépendance",MIN(2258,F1193,$D1193)*overallRate,MIN(2258,F1193)*overallRate))</f>
        <v>#VALUE!</v>
      </c>
    </row>
    <row r="1194" spans="7:12" x14ac:dyDescent="0.5">
      <c r="G1194" s="56" t="str">
        <f t="shared" si="54"/>
        <v>Effectuez l’étape 1</v>
      </c>
      <c r="H1194" s="56" t="str">
        <f t="shared" si="55"/>
        <v>Effectuez l’étape 1</v>
      </c>
      <c r="I1194" s="3">
        <f t="shared" si="56"/>
        <v>0</v>
      </c>
      <c r="K1194" s="114" t="e">
        <f>IF(revenueReduction&gt;0.3,MAX(IF($B1194="Non - avec lien de dépendance",MIN(2258,E1194,$D1194)*overallRate,MIN(2258,E1194)*overallRate),ROUND(MAX(IF($B1194="Non - avec lien de dépendance",0,MIN((0.75*E1194),1694)),MIN(E1194,(0.75*$D1194),1694)),2)),IF($B1194="Non - avec lien de dépendance",MIN(2258,E1194,$D1194)*overallRate,MIN(2258,E1194)*overallRate))</f>
        <v>#VALUE!</v>
      </c>
      <c r="L1194" s="114" t="e">
        <f>IF(revenueReduction&gt;0.3,MAX(IF($B1194="Non - avec lien de dépendance",MIN(2258,F1194,$D1194)*overallRate,MIN(2258,F1194)*overallRate),ROUND(MAX(IF($B1194="Non - avec lien de dépendance",0,MIN((0.75*F1194),1694)),MIN(F1194,(0.75*$D1194),1694)),2)),IF($B1194="Non - avec lien de dépendance",MIN(2258,F1194,$D1194)*overallRate,MIN(2258,F1194)*overallRate))</f>
        <v>#VALUE!</v>
      </c>
    </row>
    <row r="1195" spans="7:12" x14ac:dyDescent="0.5">
      <c r="G1195" s="56" t="str">
        <f t="shared" si="54"/>
        <v>Effectuez l’étape 1</v>
      </c>
      <c r="H1195" s="56" t="str">
        <f t="shared" si="55"/>
        <v>Effectuez l’étape 1</v>
      </c>
      <c r="I1195" s="3">
        <f t="shared" si="56"/>
        <v>0</v>
      </c>
      <c r="K1195" s="114" t="e">
        <f>IF(revenueReduction&gt;0.3,MAX(IF($B1195="Non - avec lien de dépendance",MIN(2258,E1195,$D1195)*overallRate,MIN(2258,E1195)*overallRate),ROUND(MAX(IF($B1195="Non - avec lien de dépendance",0,MIN((0.75*E1195),1694)),MIN(E1195,(0.75*$D1195),1694)),2)),IF($B1195="Non - avec lien de dépendance",MIN(2258,E1195,$D1195)*overallRate,MIN(2258,E1195)*overallRate))</f>
        <v>#VALUE!</v>
      </c>
      <c r="L1195" s="114" t="e">
        <f>IF(revenueReduction&gt;0.3,MAX(IF($B1195="Non - avec lien de dépendance",MIN(2258,F1195,$D1195)*overallRate,MIN(2258,F1195)*overallRate),ROUND(MAX(IF($B1195="Non - avec lien de dépendance",0,MIN((0.75*F1195),1694)),MIN(F1195,(0.75*$D1195),1694)),2)),IF($B1195="Non - avec lien de dépendance",MIN(2258,F1195,$D1195)*overallRate,MIN(2258,F1195)*overallRate))</f>
        <v>#VALUE!</v>
      </c>
    </row>
    <row r="1196" spans="7:12" x14ac:dyDescent="0.5">
      <c r="G1196" s="56" t="str">
        <f t="shared" si="54"/>
        <v>Effectuez l’étape 1</v>
      </c>
      <c r="H1196" s="56" t="str">
        <f t="shared" si="55"/>
        <v>Effectuez l’étape 1</v>
      </c>
      <c r="I1196" s="3">
        <f t="shared" si="56"/>
        <v>0</v>
      </c>
      <c r="K1196" s="114" t="e">
        <f>IF(revenueReduction&gt;0.3,MAX(IF($B1196="Non - avec lien de dépendance",MIN(2258,E1196,$D1196)*overallRate,MIN(2258,E1196)*overallRate),ROUND(MAX(IF($B1196="Non - avec lien de dépendance",0,MIN((0.75*E1196),1694)),MIN(E1196,(0.75*$D1196),1694)),2)),IF($B1196="Non - avec lien de dépendance",MIN(2258,E1196,$D1196)*overallRate,MIN(2258,E1196)*overallRate))</f>
        <v>#VALUE!</v>
      </c>
      <c r="L1196" s="114" t="e">
        <f>IF(revenueReduction&gt;0.3,MAX(IF($B1196="Non - avec lien de dépendance",MIN(2258,F1196,$D1196)*overallRate,MIN(2258,F1196)*overallRate),ROUND(MAX(IF($B1196="Non - avec lien de dépendance",0,MIN((0.75*F1196),1694)),MIN(F1196,(0.75*$D1196),1694)),2)),IF($B1196="Non - avec lien de dépendance",MIN(2258,F1196,$D1196)*overallRate,MIN(2258,F1196)*overallRate))</f>
        <v>#VALUE!</v>
      </c>
    </row>
    <row r="1197" spans="7:12" x14ac:dyDescent="0.5">
      <c r="G1197" s="56" t="str">
        <f t="shared" si="54"/>
        <v>Effectuez l’étape 1</v>
      </c>
      <c r="H1197" s="56" t="str">
        <f t="shared" si="55"/>
        <v>Effectuez l’étape 1</v>
      </c>
      <c r="I1197" s="3">
        <f t="shared" si="56"/>
        <v>0</v>
      </c>
      <c r="K1197" s="114" t="e">
        <f>IF(revenueReduction&gt;0.3,MAX(IF($B1197="Non - avec lien de dépendance",MIN(2258,E1197,$D1197)*overallRate,MIN(2258,E1197)*overallRate),ROUND(MAX(IF($B1197="Non - avec lien de dépendance",0,MIN((0.75*E1197),1694)),MIN(E1197,(0.75*$D1197),1694)),2)),IF($B1197="Non - avec lien de dépendance",MIN(2258,E1197,$D1197)*overallRate,MIN(2258,E1197)*overallRate))</f>
        <v>#VALUE!</v>
      </c>
      <c r="L1197" s="114" t="e">
        <f>IF(revenueReduction&gt;0.3,MAX(IF($B1197="Non - avec lien de dépendance",MIN(2258,F1197,$D1197)*overallRate,MIN(2258,F1197)*overallRate),ROUND(MAX(IF($B1197="Non - avec lien de dépendance",0,MIN((0.75*F1197),1694)),MIN(F1197,(0.75*$D1197),1694)),2)),IF($B1197="Non - avec lien de dépendance",MIN(2258,F1197,$D1197)*overallRate,MIN(2258,F1197)*overallRate))</f>
        <v>#VALUE!</v>
      </c>
    </row>
    <row r="1198" spans="7:12" x14ac:dyDescent="0.5">
      <c r="G1198" s="56" t="str">
        <f t="shared" si="54"/>
        <v>Effectuez l’étape 1</v>
      </c>
      <c r="H1198" s="56" t="str">
        <f t="shared" si="55"/>
        <v>Effectuez l’étape 1</v>
      </c>
      <c r="I1198" s="3">
        <f t="shared" si="56"/>
        <v>0</v>
      </c>
      <c r="K1198" s="114" t="e">
        <f>IF(revenueReduction&gt;0.3,MAX(IF($B1198="Non - avec lien de dépendance",MIN(2258,E1198,$D1198)*overallRate,MIN(2258,E1198)*overallRate),ROUND(MAX(IF($B1198="Non - avec lien de dépendance",0,MIN((0.75*E1198),1694)),MIN(E1198,(0.75*$D1198),1694)),2)),IF($B1198="Non - avec lien de dépendance",MIN(2258,E1198,$D1198)*overallRate,MIN(2258,E1198)*overallRate))</f>
        <v>#VALUE!</v>
      </c>
      <c r="L1198" s="114" t="e">
        <f>IF(revenueReduction&gt;0.3,MAX(IF($B1198="Non - avec lien de dépendance",MIN(2258,F1198,$D1198)*overallRate,MIN(2258,F1198)*overallRate),ROUND(MAX(IF($B1198="Non - avec lien de dépendance",0,MIN((0.75*F1198),1694)),MIN(F1198,(0.75*$D1198),1694)),2)),IF($B1198="Non - avec lien de dépendance",MIN(2258,F1198,$D1198)*overallRate,MIN(2258,F1198)*overallRate))</f>
        <v>#VALUE!</v>
      </c>
    </row>
    <row r="1199" spans="7:12" x14ac:dyDescent="0.5">
      <c r="G1199" s="56" t="str">
        <f t="shared" si="54"/>
        <v>Effectuez l’étape 1</v>
      </c>
      <c r="H1199" s="56" t="str">
        <f t="shared" si="55"/>
        <v>Effectuez l’étape 1</v>
      </c>
      <c r="I1199" s="3">
        <f t="shared" si="56"/>
        <v>0</v>
      </c>
      <c r="K1199" s="114" t="e">
        <f>IF(revenueReduction&gt;0.3,MAX(IF($B1199="Non - avec lien de dépendance",MIN(2258,E1199,$D1199)*overallRate,MIN(2258,E1199)*overallRate),ROUND(MAX(IF($B1199="Non - avec lien de dépendance",0,MIN((0.75*E1199),1694)),MIN(E1199,(0.75*$D1199),1694)),2)),IF($B1199="Non - avec lien de dépendance",MIN(2258,E1199,$D1199)*overallRate,MIN(2258,E1199)*overallRate))</f>
        <v>#VALUE!</v>
      </c>
      <c r="L1199" s="114" t="e">
        <f>IF(revenueReduction&gt;0.3,MAX(IF($B1199="Non - avec lien de dépendance",MIN(2258,F1199,$D1199)*overallRate,MIN(2258,F1199)*overallRate),ROUND(MAX(IF($B1199="Non - avec lien de dépendance",0,MIN((0.75*F1199),1694)),MIN(F1199,(0.75*$D1199),1694)),2)),IF($B1199="Non - avec lien de dépendance",MIN(2258,F1199,$D1199)*overallRate,MIN(2258,F1199)*overallRate))</f>
        <v>#VALUE!</v>
      </c>
    </row>
    <row r="1200" spans="7:12" x14ac:dyDescent="0.5">
      <c r="G1200" s="56" t="str">
        <f t="shared" si="54"/>
        <v>Effectuez l’étape 1</v>
      </c>
      <c r="H1200" s="56" t="str">
        <f t="shared" si="55"/>
        <v>Effectuez l’étape 1</v>
      </c>
      <c r="I1200" s="3">
        <f t="shared" si="56"/>
        <v>0</v>
      </c>
      <c r="K1200" s="114" t="e">
        <f>IF(revenueReduction&gt;0.3,MAX(IF($B1200="Non - avec lien de dépendance",MIN(2258,E1200,$D1200)*overallRate,MIN(2258,E1200)*overallRate),ROUND(MAX(IF($B1200="Non - avec lien de dépendance",0,MIN((0.75*E1200),1694)),MIN(E1200,(0.75*$D1200),1694)),2)),IF($B1200="Non - avec lien de dépendance",MIN(2258,E1200,$D1200)*overallRate,MIN(2258,E1200)*overallRate))</f>
        <v>#VALUE!</v>
      </c>
      <c r="L1200" s="114" t="e">
        <f>IF(revenueReduction&gt;0.3,MAX(IF($B1200="Non - avec lien de dépendance",MIN(2258,F1200,$D1200)*overallRate,MIN(2258,F1200)*overallRate),ROUND(MAX(IF($B1200="Non - avec lien de dépendance",0,MIN((0.75*F1200),1694)),MIN(F1200,(0.75*$D1200),1694)),2)),IF($B1200="Non - avec lien de dépendance",MIN(2258,F1200,$D1200)*overallRate,MIN(2258,F1200)*overallRate))</f>
        <v>#VALUE!</v>
      </c>
    </row>
    <row r="1201" spans="7:12" x14ac:dyDescent="0.5">
      <c r="G1201" s="56" t="str">
        <f t="shared" si="54"/>
        <v>Effectuez l’étape 1</v>
      </c>
      <c r="H1201" s="56" t="str">
        <f t="shared" si="55"/>
        <v>Effectuez l’étape 1</v>
      </c>
      <c r="I1201" s="3">
        <f t="shared" si="56"/>
        <v>0</v>
      </c>
      <c r="K1201" s="114" t="e">
        <f>IF(revenueReduction&gt;0.3,MAX(IF($B1201="Non - avec lien de dépendance",MIN(2258,E1201,$D1201)*overallRate,MIN(2258,E1201)*overallRate),ROUND(MAX(IF($B1201="Non - avec lien de dépendance",0,MIN((0.75*E1201),1694)),MIN(E1201,(0.75*$D1201),1694)),2)),IF($B1201="Non - avec lien de dépendance",MIN(2258,E1201,$D1201)*overallRate,MIN(2258,E1201)*overallRate))</f>
        <v>#VALUE!</v>
      </c>
      <c r="L1201" s="114" t="e">
        <f>IF(revenueReduction&gt;0.3,MAX(IF($B1201="Non - avec lien de dépendance",MIN(2258,F1201,$D1201)*overallRate,MIN(2258,F1201)*overallRate),ROUND(MAX(IF($B1201="Non - avec lien de dépendance",0,MIN((0.75*F1201),1694)),MIN(F1201,(0.75*$D1201),1694)),2)),IF($B1201="Non - avec lien de dépendance",MIN(2258,F1201,$D1201)*overallRate,MIN(2258,F1201)*overallRate))</f>
        <v>#VALUE!</v>
      </c>
    </row>
    <row r="1202" spans="7:12" x14ac:dyDescent="0.5">
      <c r="G1202" s="56" t="str">
        <f t="shared" si="54"/>
        <v>Effectuez l’étape 1</v>
      </c>
      <c r="H1202" s="56" t="str">
        <f t="shared" si="55"/>
        <v>Effectuez l’étape 1</v>
      </c>
      <c r="I1202" s="3">
        <f t="shared" si="56"/>
        <v>0</v>
      </c>
      <c r="K1202" s="114" t="e">
        <f>IF(revenueReduction&gt;0.3,MAX(IF($B1202="Non - avec lien de dépendance",MIN(2258,E1202,$D1202)*overallRate,MIN(2258,E1202)*overallRate),ROUND(MAX(IF($B1202="Non - avec lien de dépendance",0,MIN((0.75*E1202),1694)),MIN(E1202,(0.75*$D1202),1694)),2)),IF($B1202="Non - avec lien de dépendance",MIN(2258,E1202,$D1202)*overallRate,MIN(2258,E1202)*overallRate))</f>
        <v>#VALUE!</v>
      </c>
      <c r="L1202" s="114" t="e">
        <f>IF(revenueReduction&gt;0.3,MAX(IF($B1202="Non - avec lien de dépendance",MIN(2258,F1202,$D1202)*overallRate,MIN(2258,F1202)*overallRate),ROUND(MAX(IF($B1202="Non - avec lien de dépendance",0,MIN((0.75*F1202),1694)),MIN(F1202,(0.75*$D1202),1694)),2)),IF($B1202="Non - avec lien de dépendance",MIN(2258,F1202,$D1202)*overallRate,MIN(2258,F1202)*overallRate))</f>
        <v>#VALUE!</v>
      </c>
    </row>
    <row r="1203" spans="7:12" x14ac:dyDescent="0.5">
      <c r="G1203" s="56" t="str">
        <f t="shared" si="54"/>
        <v>Effectuez l’étape 1</v>
      </c>
      <c r="H1203" s="56" t="str">
        <f t="shared" si="55"/>
        <v>Effectuez l’étape 1</v>
      </c>
      <c r="I1203" s="3">
        <f t="shared" si="56"/>
        <v>0</v>
      </c>
      <c r="K1203" s="114" t="e">
        <f>IF(revenueReduction&gt;0.3,MAX(IF($B1203="Non - avec lien de dépendance",MIN(2258,E1203,$D1203)*overallRate,MIN(2258,E1203)*overallRate),ROUND(MAX(IF($B1203="Non - avec lien de dépendance",0,MIN((0.75*E1203),1694)),MIN(E1203,(0.75*$D1203),1694)),2)),IF($B1203="Non - avec lien de dépendance",MIN(2258,E1203,$D1203)*overallRate,MIN(2258,E1203)*overallRate))</f>
        <v>#VALUE!</v>
      </c>
      <c r="L1203" s="114" t="e">
        <f>IF(revenueReduction&gt;0.3,MAX(IF($B1203="Non - avec lien de dépendance",MIN(2258,F1203,$D1203)*overallRate,MIN(2258,F1203)*overallRate),ROUND(MAX(IF($B1203="Non - avec lien de dépendance",0,MIN((0.75*F1203),1694)),MIN(F1203,(0.75*$D1203),1694)),2)),IF($B1203="Non - avec lien de dépendance",MIN(2258,F1203,$D1203)*overallRate,MIN(2258,F1203)*overallRate))</f>
        <v>#VALUE!</v>
      </c>
    </row>
    <row r="1204" spans="7:12" x14ac:dyDescent="0.5">
      <c r="G1204" s="56" t="str">
        <f t="shared" si="54"/>
        <v>Effectuez l’étape 1</v>
      </c>
      <c r="H1204" s="56" t="str">
        <f t="shared" si="55"/>
        <v>Effectuez l’étape 1</v>
      </c>
      <c r="I1204" s="3">
        <f t="shared" si="56"/>
        <v>0</v>
      </c>
      <c r="K1204" s="114" t="e">
        <f>IF(revenueReduction&gt;0.3,MAX(IF($B1204="Non - avec lien de dépendance",MIN(2258,E1204,$D1204)*overallRate,MIN(2258,E1204)*overallRate),ROUND(MAX(IF($B1204="Non - avec lien de dépendance",0,MIN((0.75*E1204),1694)),MIN(E1204,(0.75*$D1204),1694)),2)),IF($B1204="Non - avec lien de dépendance",MIN(2258,E1204,$D1204)*overallRate,MIN(2258,E1204)*overallRate))</f>
        <v>#VALUE!</v>
      </c>
      <c r="L1204" s="114" t="e">
        <f>IF(revenueReduction&gt;0.3,MAX(IF($B1204="Non - avec lien de dépendance",MIN(2258,F1204,$D1204)*overallRate,MIN(2258,F1204)*overallRate),ROUND(MAX(IF($B1204="Non - avec lien de dépendance",0,MIN((0.75*F1204),1694)),MIN(F1204,(0.75*$D1204),1694)),2)),IF($B1204="Non - avec lien de dépendance",MIN(2258,F1204,$D1204)*overallRate,MIN(2258,F1204)*overallRate))</f>
        <v>#VALUE!</v>
      </c>
    </row>
    <row r="1205" spans="7:12" x14ac:dyDescent="0.5">
      <c r="G1205" s="56" t="str">
        <f t="shared" si="54"/>
        <v>Effectuez l’étape 1</v>
      </c>
      <c r="H1205" s="56" t="str">
        <f t="shared" si="55"/>
        <v>Effectuez l’étape 1</v>
      </c>
      <c r="I1205" s="3">
        <f t="shared" si="56"/>
        <v>0</v>
      </c>
      <c r="K1205" s="114" t="e">
        <f>IF(revenueReduction&gt;0.3,MAX(IF($B1205="Non - avec lien de dépendance",MIN(2258,E1205,$D1205)*overallRate,MIN(2258,E1205)*overallRate),ROUND(MAX(IF($B1205="Non - avec lien de dépendance",0,MIN((0.75*E1205),1694)),MIN(E1205,(0.75*$D1205),1694)),2)),IF($B1205="Non - avec lien de dépendance",MIN(2258,E1205,$D1205)*overallRate,MIN(2258,E1205)*overallRate))</f>
        <v>#VALUE!</v>
      </c>
      <c r="L1205" s="114" t="e">
        <f>IF(revenueReduction&gt;0.3,MAX(IF($B1205="Non - avec lien de dépendance",MIN(2258,F1205,$D1205)*overallRate,MIN(2258,F1205)*overallRate),ROUND(MAX(IF($B1205="Non - avec lien de dépendance",0,MIN((0.75*F1205),1694)),MIN(F1205,(0.75*$D1205),1694)),2)),IF($B1205="Non - avec lien de dépendance",MIN(2258,F1205,$D1205)*overallRate,MIN(2258,F1205)*overallRate))</f>
        <v>#VALUE!</v>
      </c>
    </row>
    <row r="1206" spans="7:12" x14ac:dyDescent="0.5">
      <c r="G1206" s="56" t="str">
        <f t="shared" si="54"/>
        <v>Effectuez l’étape 1</v>
      </c>
      <c r="H1206" s="56" t="str">
        <f t="shared" si="55"/>
        <v>Effectuez l’étape 1</v>
      </c>
      <c r="I1206" s="3">
        <f t="shared" si="56"/>
        <v>0</v>
      </c>
      <c r="K1206" s="114" t="e">
        <f>IF(revenueReduction&gt;0.3,MAX(IF($B1206="Non - avec lien de dépendance",MIN(2258,E1206,$D1206)*overallRate,MIN(2258,E1206)*overallRate),ROUND(MAX(IF($B1206="Non - avec lien de dépendance",0,MIN((0.75*E1206),1694)),MIN(E1206,(0.75*$D1206),1694)),2)),IF($B1206="Non - avec lien de dépendance",MIN(2258,E1206,$D1206)*overallRate,MIN(2258,E1206)*overallRate))</f>
        <v>#VALUE!</v>
      </c>
      <c r="L1206" s="114" t="e">
        <f>IF(revenueReduction&gt;0.3,MAX(IF($B1206="Non - avec lien de dépendance",MIN(2258,F1206,$D1206)*overallRate,MIN(2258,F1206)*overallRate),ROUND(MAX(IF($B1206="Non - avec lien de dépendance",0,MIN((0.75*F1206),1694)),MIN(F1206,(0.75*$D1206),1694)),2)),IF($B1206="Non - avec lien de dépendance",MIN(2258,F1206,$D1206)*overallRate,MIN(2258,F1206)*overallRate))</f>
        <v>#VALUE!</v>
      </c>
    </row>
    <row r="1207" spans="7:12" x14ac:dyDescent="0.5">
      <c r="G1207" s="56" t="str">
        <f t="shared" si="54"/>
        <v>Effectuez l’étape 1</v>
      </c>
      <c r="H1207" s="56" t="str">
        <f t="shared" si="55"/>
        <v>Effectuez l’étape 1</v>
      </c>
      <c r="I1207" s="3">
        <f t="shared" si="56"/>
        <v>0</v>
      </c>
      <c r="K1207" s="114" t="e">
        <f>IF(revenueReduction&gt;0.3,MAX(IF($B1207="Non - avec lien de dépendance",MIN(2258,E1207,$D1207)*overallRate,MIN(2258,E1207)*overallRate),ROUND(MAX(IF($B1207="Non - avec lien de dépendance",0,MIN((0.75*E1207),1694)),MIN(E1207,(0.75*$D1207),1694)),2)),IF($B1207="Non - avec lien de dépendance",MIN(2258,E1207,$D1207)*overallRate,MIN(2258,E1207)*overallRate))</f>
        <v>#VALUE!</v>
      </c>
      <c r="L1207" s="114" t="e">
        <f>IF(revenueReduction&gt;0.3,MAX(IF($B1207="Non - avec lien de dépendance",MIN(2258,F1207,$D1207)*overallRate,MIN(2258,F1207)*overallRate),ROUND(MAX(IF($B1207="Non - avec lien de dépendance",0,MIN((0.75*F1207),1694)),MIN(F1207,(0.75*$D1207),1694)),2)),IF($B1207="Non - avec lien de dépendance",MIN(2258,F1207,$D1207)*overallRate,MIN(2258,F1207)*overallRate))</f>
        <v>#VALUE!</v>
      </c>
    </row>
    <row r="1208" spans="7:12" x14ac:dyDescent="0.5">
      <c r="G1208" s="56" t="str">
        <f t="shared" si="54"/>
        <v>Effectuez l’étape 1</v>
      </c>
      <c r="H1208" s="56" t="str">
        <f t="shared" si="55"/>
        <v>Effectuez l’étape 1</v>
      </c>
      <c r="I1208" s="3">
        <f t="shared" si="56"/>
        <v>0</v>
      </c>
      <c r="K1208" s="114" t="e">
        <f>IF(revenueReduction&gt;0.3,MAX(IF($B1208="Non - avec lien de dépendance",MIN(2258,E1208,$D1208)*overallRate,MIN(2258,E1208)*overallRate),ROUND(MAX(IF($B1208="Non - avec lien de dépendance",0,MIN((0.75*E1208),1694)),MIN(E1208,(0.75*$D1208),1694)),2)),IF($B1208="Non - avec lien de dépendance",MIN(2258,E1208,$D1208)*overallRate,MIN(2258,E1208)*overallRate))</f>
        <v>#VALUE!</v>
      </c>
      <c r="L1208" s="114" t="e">
        <f>IF(revenueReduction&gt;0.3,MAX(IF($B1208="Non - avec lien de dépendance",MIN(2258,F1208,$D1208)*overallRate,MIN(2258,F1208)*overallRate),ROUND(MAX(IF($B1208="Non - avec lien de dépendance",0,MIN((0.75*F1208),1694)),MIN(F1208,(0.75*$D1208),1694)),2)),IF($B1208="Non - avec lien de dépendance",MIN(2258,F1208,$D1208)*overallRate,MIN(2258,F1208)*overallRate))</f>
        <v>#VALUE!</v>
      </c>
    </row>
    <row r="1209" spans="7:12" x14ac:dyDescent="0.5">
      <c r="G1209" s="56" t="str">
        <f t="shared" si="54"/>
        <v>Effectuez l’étape 1</v>
      </c>
      <c r="H1209" s="56" t="str">
        <f t="shared" si="55"/>
        <v>Effectuez l’étape 1</v>
      </c>
      <c r="I1209" s="3">
        <f t="shared" si="56"/>
        <v>0</v>
      </c>
      <c r="K1209" s="114" t="e">
        <f>IF(revenueReduction&gt;0.3,MAX(IF($B1209="Non - avec lien de dépendance",MIN(2258,E1209,$D1209)*overallRate,MIN(2258,E1209)*overallRate),ROUND(MAX(IF($B1209="Non - avec lien de dépendance",0,MIN((0.75*E1209),1694)),MIN(E1209,(0.75*$D1209),1694)),2)),IF($B1209="Non - avec lien de dépendance",MIN(2258,E1209,$D1209)*overallRate,MIN(2258,E1209)*overallRate))</f>
        <v>#VALUE!</v>
      </c>
      <c r="L1209" s="114" t="e">
        <f>IF(revenueReduction&gt;0.3,MAX(IF($B1209="Non - avec lien de dépendance",MIN(2258,F1209,$D1209)*overallRate,MIN(2258,F1209)*overallRate),ROUND(MAX(IF($B1209="Non - avec lien de dépendance",0,MIN((0.75*F1209),1694)),MIN(F1209,(0.75*$D1209),1694)),2)),IF($B1209="Non - avec lien de dépendance",MIN(2258,F1209,$D1209)*overallRate,MIN(2258,F1209)*overallRate))</f>
        <v>#VALUE!</v>
      </c>
    </row>
    <row r="1210" spans="7:12" x14ac:dyDescent="0.5">
      <c r="G1210" s="56" t="str">
        <f t="shared" si="54"/>
        <v>Effectuez l’étape 1</v>
      </c>
      <c r="H1210" s="56" t="str">
        <f t="shared" si="55"/>
        <v>Effectuez l’étape 1</v>
      </c>
      <c r="I1210" s="3">
        <f t="shared" si="56"/>
        <v>0</v>
      </c>
      <c r="K1210" s="114" t="e">
        <f>IF(revenueReduction&gt;0.3,MAX(IF($B1210="Non - avec lien de dépendance",MIN(2258,E1210,$D1210)*overallRate,MIN(2258,E1210)*overallRate),ROUND(MAX(IF($B1210="Non - avec lien de dépendance",0,MIN((0.75*E1210),1694)),MIN(E1210,(0.75*$D1210),1694)),2)),IF($B1210="Non - avec lien de dépendance",MIN(2258,E1210,$D1210)*overallRate,MIN(2258,E1210)*overallRate))</f>
        <v>#VALUE!</v>
      </c>
      <c r="L1210" s="114" t="e">
        <f>IF(revenueReduction&gt;0.3,MAX(IF($B1210="Non - avec lien de dépendance",MIN(2258,F1210,$D1210)*overallRate,MIN(2258,F1210)*overallRate),ROUND(MAX(IF($B1210="Non - avec lien de dépendance",0,MIN((0.75*F1210),1694)),MIN(F1210,(0.75*$D1210),1694)),2)),IF($B1210="Non - avec lien de dépendance",MIN(2258,F1210,$D1210)*overallRate,MIN(2258,F1210)*overallRate))</f>
        <v>#VALUE!</v>
      </c>
    </row>
    <row r="1211" spans="7:12" x14ac:dyDescent="0.5">
      <c r="G1211" s="56" t="str">
        <f t="shared" si="54"/>
        <v>Effectuez l’étape 1</v>
      </c>
      <c r="H1211" s="56" t="str">
        <f t="shared" si="55"/>
        <v>Effectuez l’étape 1</v>
      </c>
      <c r="I1211" s="3">
        <f t="shared" si="56"/>
        <v>0</v>
      </c>
      <c r="K1211" s="114" t="e">
        <f>IF(revenueReduction&gt;0.3,MAX(IF($B1211="Non - avec lien de dépendance",MIN(2258,E1211,$D1211)*overallRate,MIN(2258,E1211)*overallRate),ROUND(MAX(IF($B1211="Non - avec lien de dépendance",0,MIN((0.75*E1211),1694)),MIN(E1211,(0.75*$D1211),1694)),2)),IF($B1211="Non - avec lien de dépendance",MIN(2258,E1211,$D1211)*overallRate,MIN(2258,E1211)*overallRate))</f>
        <v>#VALUE!</v>
      </c>
      <c r="L1211" s="114" t="e">
        <f>IF(revenueReduction&gt;0.3,MAX(IF($B1211="Non - avec lien de dépendance",MIN(2258,F1211,$D1211)*overallRate,MIN(2258,F1211)*overallRate),ROUND(MAX(IF($B1211="Non - avec lien de dépendance",0,MIN((0.75*F1211),1694)),MIN(F1211,(0.75*$D1211),1694)),2)),IF($B1211="Non - avec lien de dépendance",MIN(2258,F1211,$D1211)*overallRate,MIN(2258,F1211)*overallRate))</f>
        <v>#VALUE!</v>
      </c>
    </row>
    <row r="1212" spans="7:12" x14ac:dyDescent="0.5">
      <c r="G1212" s="56" t="str">
        <f t="shared" si="54"/>
        <v>Effectuez l’étape 1</v>
      </c>
      <c r="H1212" s="56" t="str">
        <f t="shared" si="55"/>
        <v>Effectuez l’étape 1</v>
      </c>
      <c r="I1212" s="3">
        <f t="shared" si="56"/>
        <v>0</v>
      </c>
      <c r="K1212" s="114" t="e">
        <f>IF(revenueReduction&gt;0.3,MAX(IF($B1212="Non - avec lien de dépendance",MIN(2258,E1212,$D1212)*overallRate,MIN(2258,E1212)*overallRate),ROUND(MAX(IF($B1212="Non - avec lien de dépendance",0,MIN((0.75*E1212),1694)),MIN(E1212,(0.75*$D1212),1694)),2)),IF($B1212="Non - avec lien de dépendance",MIN(2258,E1212,$D1212)*overallRate,MIN(2258,E1212)*overallRate))</f>
        <v>#VALUE!</v>
      </c>
      <c r="L1212" s="114" t="e">
        <f>IF(revenueReduction&gt;0.3,MAX(IF($B1212="Non - avec lien de dépendance",MIN(2258,F1212,$D1212)*overallRate,MIN(2258,F1212)*overallRate),ROUND(MAX(IF($B1212="Non - avec lien de dépendance",0,MIN((0.75*F1212),1694)),MIN(F1212,(0.75*$D1212),1694)),2)),IF($B1212="Non - avec lien de dépendance",MIN(2258,F1212,$D1212)*overallRate,MIN(2258,F1212)*overallRate))</f>
        <v>#VALUE!</v>
      </c>
    </row>
    <row r="1213" spans="7:12" x14ac:dyDescent="0.5">
      <c r="G1213" s="56" t="str">
        <f t="shared" si="54"/>
        <v>Effectuez l’étape 1</v>
      </c>
      <c r="H1213" s="56" t="str">
        <f t="shared" si="55"/>
        <v>Effectuez l’étape 1</v>
      </c>
      <c r="I1213" s="3">
        <f t="shared" si="56"/>
        <v>0</v>
      </c>
      <c r="K1213" s="114" t="e">
        <f>IF(revenueReduction&gt;0.3,MAX(IF($B1213="Non - avec lien de dépendance",MIN(2258,E1213,$D1213)*overallRate,MIN(2258,E1213)*overallRate),ROUND(MAX(IF($B1213="Non - avec lien de dépendance",0,MIN((0.75*E1213),1694)),MIN(E1213,(0.75*$D1213),1694)),2)),IF($B1213="Non - avec lien de dépendance",MIN(2258,E1213,$D1213)*overallRate,MIN(2258,E1213)*overallRate))</f>
        <v>#VALUE!</v>
      </c>
      <c r="L1213" s="114" t="e">
        <f>IF(revenueReduction&gt;0.3,MAX(IF($B1213="Non - avec lien de dépendance",MIN(2258,F1213,$D1213)*overallRate,MIN(2258,F1213)*overallRate),ROUND(MAX(IF($B1213="Non - avec lien de dépendance",0,MIN((0.75*F1213),1694)),MIN(F1213,(0.75*$D1213),1694)),2)),IF($B1213="Non - avec lien de dépendance",MIN(2258,F1213,$D1213)*overallRate,MIN(2258,F1213)*overallRate))</f>
        <v>#VALUE!</v>
      </c>
    </row>
    <row r="1214" spans="7:12" x14ac:dyDescent="0.5">
      <c r="G1214" s="56" t="str">
        <f t="shared" si="54"/>
        <v>Effectuez l’étape 1</v>
      </c>
      <c r="H1214" s="56" t="str">
        <f t="shared" si="55"/>
        <v>Effectuez l’étape 1</v>
      </c>
      <c r="I1214" s="3">
        <f t="shared" si="56"/>
        <v>0</v>
      </c>
      <c r="K1214" s="114" t="e">
        <f>IF(revenueReduction&gt;0.3,MAX(IF($B1214="Non - avec lien de dépendance",MIN(2258,E1214,$D1214)*overallRate,MIN(2258,E1214)*overallRate),ROUND(MAX(IF($B1214="Non - avec lien de dépendance",0,MIN((0.75*E1214),1694)),MIN(E1214,(0.75*$D1214),1694)),2)),IF($B1214="Non - avec lien de dépendance",MIN(2258,E1214,$D1214)*overallRate,MIN(2258,E1214)*overallRate))</f>
        <v>#VALUE!</v>
      </c>
      <c r="L1214" s="114" t="e">
        <f>IF(revenueReduction&gt;0.3,MAX(IF($B1214="Non - avec lien de dépendance",MIN(2258,F1214,$D1214)*overallRate,MIN(2258,F1214)*overallRate),ROUND(MAX(IF($B1214="Non - avec lien de dépendance",0,MIN((0.75*F1214),1694)),MIN(F1214,(0.75*$D1214),1694)),2)),IF($B1214="Non - avec lien de dépendance",MIN(2258,F1214,$D1214)*overallRate,MIN(2258,F1214)*overallRate))</f>
        <v>#VALUE!</v>
      </c>
    </row>
    <row r="1215" spans="7:12" x14ac:dyDescent="0.5">
      <c r="G1215" s="56" t="str">
        <f t="shared" si="54"/>
        <v>Effectuez l’étape 1</v>
      </c>
      <c r="H1215" s="56" t="str">
        <f t="shared" si="55"/>
        <v>Effectuez l’étape 1</v>
      </c>
      <c r="I1215" s="3">
        <f t="shared" si="56"/>
        <v>0</v>
      </c>
      <c r="K1215" s="114" t="e">
        <f>IF(revenueReduction&gt;0.3,MAX(IF($B1215="Non - avec lien de dépendance",MIN(2258,E1215,$D1215)*overallRate,MIN(2258,E1215)*overallRate),ROUND(MAX(IF($B1215="Non - avec lien de dépendance",0,MIN((0.75*E1215),1694)),MIN(E1215,(0.75*$D1215),1694)),2)),IF($B1215="Non - avec lien de dépendance",MIN(2258,E1215,$D1215)*overallRate,MIN(2258,E1215)*overallRate))</f>
        <v>#VALUE!</v>
      </c>
      <c r="L1215" s="114" t="e">
        <f>IF(revenueReduction&gt;0.3,MAX(IF($B1215="Non - avec lien de dépendance",MIN(2258,F1215,$D1215)*overallRate,MIN(2258,F1215)*overallRate),ROUND(MAX(IF($B1215="Non - avec lien de dépendance",0,MIN((0.75*F1215),1694)),MIN(F1215,(0.75*$D1215),1694)),2)),IF($B1215="Non - avec lien de dépendance",MIN(2258,F1215,$D1215)*overallRate,MIN(2258,F1215)*overallRate))</f>
        <v>#VALUE!</v>
      </c>
    </row>
    <row r="1216" spans="7:12" x14ac:dyDescent="0.5">
      <c r="G1216" s="56" t="str">
        <f t="shared" si="54"/>
        <v>Effectuez l’étape 1</v>
      </c>
      <c r="H1216" s="56" t="str">
        <f t="shared" si="55"/>
        <v>Effectuez l’étape 1</v>
      </c>
      <c r="I1216" s="3">
        <f t="shared" si="56"/>
        <v>0</v>
      </c>
      <c r="K1216" s="114" t="e">
        <f>IF(revenueReduction&gt;0.3,MAX(IF($B1216="Non - avec lien de dépendance",MIN(2258,E1216,$D1216)*overallRate,MIN(2258,E1216)*overallRate),ROUND(MAX(IF($B1216="Non - avec lien de dépendance",0,MIN((0.75*E1216),1694)),MIN(E1216,(0.75*$D1216),1694)),2)),IF($B1216="Non - avec lien de dépendance",MIN(2258,E1216,$D1216)*overallRate,MIN(2258,E1216)*overallRate))</f>
        <v>#VALUE!</v>
      </c>
      <c r="L1216" s="114" t="e">
        <f>IF(revenueReduction&gt;0.3,MAX(IF($B1216="Non - avec lien de dépendance",MIN(2258,F1216,$D1216)*overallRate,MIN(2258,F1216)*overallRate),ROUND(MAX(IF($B1216="Non - avec lien de dépendance",0,MIN((0.75*F1216),1694)),MIN(F1216,(0.75*$D1216),1694)),2)),IF($B1216="Non - avec lien de dépendance",MIN(2258,F1216,$D1216)*overallRate,MIN(2258,F1216)*overallRate))</f>
        <v>#VALUE!</v>
      </c>
    </row>
    <row r="1217" spans="7:12" x14ac:dyDescent="0.5">
      <c r="G1217" s="56" t="str">
        <f t="shared" si="54"/>
        <v>Effectuez l’étape 1</v>
      </c>
      <c r="H1217" s="56" t="str">
        <f t="shared" si="55"/>
        <v>Effectuez l’étape 1</v>
      </c>
      <c r="I1217" s="3">
        <f t="shared" si="56"/>
        <v>0</v>
      </c>
      <c r="K1217" s="114" t="e">
        <f>IF(revenueReduction&gt;0.3,MAX(IF($B1217="Non - avec lien de dépendance",MIN(2258,E1217,$D1217)*overallRate,MIN(2258,E1217)*overallRate),ROUND(MAX(IF($B1217="Non - avec lien de dépendance",0,MIN((0.75*E1217),1694)),MIN(E1217,(0.75*$D1217),1694)),2)),IF($B1217="Non - avec lien de dépendance",MIN(2258,E1217,$D1217)*overallRate,MIN(2258,E1217)*overallRate))</f>
        <v>#VALUE!</v>
      </c>
      <c r="L1217" s="114" t="e">
        <f>IF(revenueReduction&gt;0.3,MAX(IF($B1217="Non - avec lien de dépendance",MIN(2258,F1217,$D1217)*overallRate,MIN(2258,F1217)*overallRate),ROUND(MAX(IF($B1217="Non - avec lien de dépendance",0,MIN((0.75*F1217),1694)),MIN(F1217,(0.75*$D1217),1694)),2)),IF($B1217="Non - avec lien de dépendance",MIN(2258,F1217,$D1217)*overallRate,MIN(2258,F1217)*overallRate))</f>
        <v>#VALUE!</v>
      </c>
    </row>
    <row r="1218" spans="7:12" x14ac:dyDescent="0.5">
      <c r="G1218" s="56" t="str">
        <f t="shared" si="54"/>
        <v>Effectuez l’étape 1</v>
      </c>
      <c r="H1218" s="56" t="str">
        <f t="shared" si="55"/>
        <v>Effectuez l’étape 1</v>
      </c>
      <c r="I1218" s="3">
        <f t="shared" si="56"/>
        <v>0</v>
      </c>
      <c r="K1218" s="114" t="e">
        <f>IF(revenueReduction&gt;0.3,MAX(IF($B1218="Non - avec lien de dépendance",MIN(2258,E1218,$D1218)*overallRate,MIN(2258,E1218)*overallRate),ROUND(MAX(IF($B1218="Non - avec lien de dépendance",0,MIN((0.75*E1218),1694)),MIN(E1218,(0.75*$D1218),1694)),2)),IF($B1218="Non - avec lien de dépendance",MIN(2258,E1218,$D1218)*overallRate,MIN(2258,E1218)*overallRate))</f>
        <v>#VALUE!</v>
      </c>
      <c r="L1218" s="114" t="e">
        <f>IF(revenueReduction&gt;0.3,MAX(IF($B1218="Non - avec lien de dépendance",MIN(2258,F1218,$D1218)*overallRate,MIN(2258,F1218)*overallRate),ROUND(MAX(IF($B1218="Non - avec lien de dépendance",0,MIN((0.75*F1218),1694)),MIN(F1218,(0.75*$D1218),1694)),2)),IF($B1218="Non - avec lien de dépendance",MIN(2258,F1218,$D1218)*overallRate,MIN(2258,F1218)*overallRate))</f>
        <v>#VALUE!</v>
      </c>
    </row>
    <row r="1219" spans="7:12" x14ac:dyDescent="0.5">
      <c r="G1219" s="56" t="str">
        <f t="shared" si="54"/>
        <v>Effectuez l’étape 1</v>
      </c>
      <c r="H1219" s="56" t="str">
        <f t="shared" si="55"/>
        <v>Effectuez l’étape 1</v>
      </c>
      <c r="I1219" s="3">
        <f t="shared" si="56"/>
        <v>0</v>
      </c>
      <c r="K1219" s="114" t="e">
        <f>IF(revenueReduction&gt;0.3,MAX(IF($B1219="Non - avec lien de dépendance",MIN(2258,E1219,$D1219)*overallRate,MIN(2258,E1219)*overallRate),ROUND(MAX(IF($B1219="Non - avec lien de dépendance",0,MIN((0.75*E1219),1694)),MIN(E1219,(0.75*$D1219),1694)),2)),IF($B1219="Non - avec lien de dépendance",MIN(2258,E1219,$D1219)*overallRate,MIN(2258,E1219)*overallRate))</f>
        <v>#VALUE!</v>
      </c>
      <c r="L1219" s="114" t="e">
        <f>IF(revenueReduction&gt;0.3,MAX(IF($B1219="Non - avec lien de dépendance",MIN(2258,F1219,$D1219)*overallRate,MIN(2258,F1219)*overallRate),ROUND(MAX(IF($B1219="Non - avec lien de dépendance",0,MIN((0.75*F1219),1694)),MIN(F1219,(0.75*$D1219),1694)),2)),IF($B1219="Non - avec lien de dépendance",MIN(2258,F1219,$D1219)*overallRate,MIN(2258,F1219)*overallRate))</f>
        <v>#VALUE!</v>
      </c>
    </row>
    <row r="1220" spans="7:12" x14ac:dyDescent="0.5">
      <c r="G1220" s="56" t="str">
        <f t="shared" si="54"/>
        <v>Effectuez l’étape 1</v>
      </c>
      <c r="H1220" s="56" t="str">
        <f t="shared" si="55"/>
        <v>Effectuez l’étape 1</v>
      </c>
      <c r="I1220" s="3">
        <f t="shared" si="56"/>
        <v>0</v>
      </c>
      <c r="K1220" s="114" t="e">
        <f>IF(revenueReduction&gt;0.3,MAX(IF($B1220="Non - avec lien de dépendance",MIN(2258,E1220,$D1220)*overallRate,MIN(2258,E1220)*overallRate),ROUND(MAX(IF($B1220="Non - avec lien de dépendance",0,MIN((0.75*E1220),1694)),MIN(E1220,(0.75*$D1220),1694)),2)),IF($B1220="Non - avec lien de dépendance",MIN(2258,E1220,$D1220)*overallRate,MIN(2258,E1220)*overallRate))</f>
        <v>#VALUE!</v>
      </c>
      <c r="L1220" s="114" t="e">
        <f>IF(revenueReduction&gt;0.3,MAX(IF($B1220="Non - avec lien de dépendance",MIN(2258,F1220,$D1220)*overallRate,MIN(2258,F1220)*overallRate),ROUND(MAX(IF($B1220="Non - avec lien de dépendance",0,MIN((0.75*F1220),1694)),MIN(F1220,(0.75*$D1220),1694)),2)),IF($B1220="Non - avec lien de dépendance",MIN(2258,F1220,$D1220)*overallRate,MIN(2258,F1220)*overallRate))</f>
        <v>#VALUE!</v>
      </c>
    </row>
    <row r="1221" spans="7:12" x14ac:dyDescent="0.5">
      <c r="G1221" s="56" t="str">
        <f t="shared" si="54"/>
        <v>Effectuez l’étape 1</v>
      </c>
      <c r="H1221" s="56" t="str">
        <f t="shared" si="55"/>
        <v>Effectuez l’étape 1</v>
      </c>
      <c r="I1221" s="3">
        <f t="shared" si="56"/>
        <v>0</v>
      </c>
      <c r="K1221" s="114" t="e">
        <f>IF(revenueReduction&gt;0.3,MAX(IF($B1221="Non - avec lien de dépendance",MIN(2258,E1221,$D1221)*overallRate,MIN(2258,E1221)*overallRate),ROUND(MAX(IF($B1221="Non - avec lien de dépendance",0,MIN((0.75*E1221),1694)),MIN(E1221,(0.75*$D1221),1694)),2)),IF($B1221="Non - avec lien de dépendance",MIN(2258,E1221,$D1221)*overallRate,MIN(2258,E1221)*overallRate))</f>
        <v>#VALUE!</v>
      </c>
      <c r="L1221" s="114" t="e">
        <f>IF(revenueReduction&gt;0.3,MAX(IF($B1221="Non - avec lien de dépendance",MIN(2258,F1221,$D1221)*overallRate,MIN(2258,F1221)*overallRate),ROUND(MAX(IF($B1221="Non - avec lien de dépendance",0,MIN((0.75*F1221),1694)),MIN(F1221,(0.75*$D1221),1694)),2)),IF($B1221="Non - avec lien de dépendance",MIN(2258,F1221,$D1221)*overallRate,MIN(2258,F1221)*overallRate))</f>
        <v>#VALUE!</v>
      </c>
    </row>
    <row r="1222" spans="7:12" x14ac:dyDescent="0.5">
      <c r="G1222" s="56" t="str">
        <f t="shared" ref="G1222:G1285" si="57">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58">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56"/>
        <v>0</v>
      </c>
      <c r="K1222" s="114" t="e">
        <f>IF(revenueReduction&gt;0.3,MAX(IF($B1222="Non - avec lien de dépendance",MIN(2258,E1222,$D1222)*overallRate,MIN(2258,E1222)*overallRate),ROUND(MAX(IF($B1222="Non - avec lien de dépendance",0,MIN((0.75*E1222),1694)),MIN(E1222,(0.75*$D1222),1694)),2)),IF($B1222="Non - avec lien de dépendance",MIN(2258,E1222,$D1222)*overallRate,MIN(2258,E1222)*overallRate))</f>
        <v>#VALUE!</v>
      </c>
      <c r="L1222" s="114" t="e">
        <f>IF(revenueReduction&gt;0.3,MAX(IF($B1222="Non - avec lien de dépendance",MIN(2258,F1222,$D1222)*overallRate,MIN(2258,F1222)*overallRate),ROUND(MAX(IF($B1222="Non - avec lien de dépendance",0,MIN((0.75*F1222),1694)),MIN(F1222,(0.75*$D1222),1694)),2)),IF($B1222="Non - avec lien de dépendance",MIN(2258,F1222,$D1222)*overallRate,MIN(2258,F1222)*overallRate))</f>
        <v>#VALUE!</v>
      </c>
    </row>
    <row r="1223" spans="7:12" x14ac:dyDescent="0.5">
      <c r="G1223" s="56" t="str">
        <f t="shared" si="57"/>
        <v>Effectuez l’étape 1</v>
      </c>
      <c r="H1223" s="56" t="str">
        <f t="shared" si="58"/>
        <v>Effectuez l’étape 1</v>
      </c>
      <c r="I1223" s="3">
        <f t="shared" ref="I1223:I1286" si="59">IF(AND(COUNT(B1223:F1223)&gt;0,OR(COUNT(D1223:F1223)&lt;&gt;3,ISBLANK(B1223))),"Fill out all amounts",SUM(G1223:H1223))</f>
        <v>0</v>
      </c>
      <c r="K1223" s="114" t="e">
        <f>IF(revenueReduction&gt;0.3,MAX(IF($B1223="Non - avec lien de dépendance",MIN(2258,E1223,$D1223)*overallRate,MIN(2258,E1223)*overallRate),ROUND(MAX(IF($B1223="Non - avec lien de dépendance",0,MIN((0.75*E1223),1694)),MIN(E1223,(0.75*$D1223),1694)),2)),IF($B1223="Non - avec lien de dépendance",MIN(2258,E1223,$D1223)*overallRate,MIN(2258,E1223)*overallRate))</f>
        <v>#VALUE!</v>
      </c>
      <c r="L1223" s="114" t="e">
        <f>IF(revenueReduction&gt;0.3,MAX(IF($B1223="Non - avec lien de dépendance",MIN(2258,F1223,$D1223)*overallRate,MIN(2258,F1223)*overallRate),ROUND(MAX(IF($B1223="Non - avec lien de dépendance",0,MIN((0.75*F1223),1694)),MIN(F1223,(0.75*$D1223),1694)),2)),IF($B1223="Non - avec lien de dépendance",MIN(2258,F1223,$D1223)*overallRate,MIN(2258,F1223)*overallRate))</f>
        <v>#VALUE!</v>
      </c>
    </row>
    <row r="1224" spans="7:12" x14ac:dyDescent="0.5">
      <c r="G1224" s="56" t="str">
        <f t="shared" si="57"/>
        <v>Effectuez l’étape 1</v>
      </c>
      <c r="H1224" s="56" t="str">
        <f t="shared" si="58"/>
        <v>Effectuez l’étape 1</v>
      </c>
      <c r="I1224" s="3">
        <f t="shared" si="59"/>
        <v>0</v>
      </c>
      <c r="K1224" s="114" t="e">
        <f>IF(revenueReduction&gt;0.3,MAX(IF($B1224="Non - avec lien de dépendance",MIN(2258,E1224,$D1224)*overallRate,MIN(2258,E1224)*overallRate),ROUND(MAX(IF($B1224="Non - avec lien de dépendance",0,MIN((0.75*E1224),1694)),MIN(E1224,(0.75*$D1224),1694)),2)),IF($B1224="Non - avec lien de dépendance",MIN(2258,E1224,$D1224)*overallRate,MIN(2258,E1224)*overallRate))</f>
        <v>#VALUE!</v>
      </c>
      <c r="L1224" s="114" t="e">
        <f>IF(revenueReduction&gt;0.3,MAX(IF($B1224="Non - avec lien de dépendance",MIN(2258,F1224,$D1224)*overallRate,MIN(2258,F1224)*overallRate),ROUND(MAX(IF($B1224="Non - avec lien de dépendance",0,MIN((0.75*F1224),1694)),MIN(F1224,(0.75*$D1224),1694)),2)),IF($B1224="Non - avec lien de dépendance",MIN(2258,F1224,$D1224)*overallRate,MIN(2258,F1224)*overallRate))</f>
        <v>#VALUE!</v>
      </c>
    </row>
    <row r="1225" spans="7:12" x14ac:dyDescent="0.5">
      <c r="G1225" s="56" t="str">
        <f t="shared" si="57"/>
        <v>Effectuez l’étape 1</v>
      </c>
      <c r="H1225" s="56" t="str">
        <f t="shared" si="58"/>
        <v>Effectuez l’étape 1</v>
      </c>
      <c r="I1225" s="3">
        <f t="shared" si="59"/>
        <v>0</v>
      </c>
      <c r="K1225" s="114" t="e">
        <f>IF(revenueReduction&gt;0.3,MAX(IF($B1225="Non - avec lien de dépendance",MIN(2258,E1225,$D1225)*overallRate,MIN(2258,E1225)*overallRate),ROUND(MAX(IF($B1225="Non - avec lien de dépendance",0,MIN((0.75*E1225),1694)),MIN(E1225,(0.75*$D1225),1694)),2)),IF($B1225="Non - avec lien de dépendance",MIN(2258,E1225,$D1225)*overallRate,MIN(2258,E1225)*overallRate))</f>
        <v>#VALUE!</v>
      </c>
      <c r="L1225" s="114" t="e">
        <f>IF(revenueReduction&gt;0.3,MAX(IF($B1225="Non - avec lien de dépendance",MIN(2258,F1225,$D1225)*overallRate,MIN(2258,F1225)*overallRate),ROUND(MAX(IF($B1225="Non - avec lien de dépendance",0,MIN((0.75*F1225),1694)),MIN(F1225,(0.75*$D1225),1694)),2)),IF($B1225="Non - avec lien de dépendance",MIN(2258,F1225,$D1225)*overallRate,MIN(2258,F1225)*overallRate))</f>
        <v>#VALUE!</v>
      </c>
    </row>
    <row r="1226" spans="7:12" x14ac:dyDescent="0.5">
      <c r="G1226" s="56" t="str">
        <f t="shared" si="57"/>
        <v>Effectuez l’étape 1</v>
      </c>
      <c r="H1226" s="56" t="str">
        <f t="shared" si="58"/>
        <v>Effectuez l’étape 1</v>
      </c>
      <c r="I1226" s="3">
        <f t="shared" si="59"/>
        <v>0</v>
      </c>
      <c r="K1226" s="114" t="e">
        <f>IF(revenueReduction&gt;0.3,MAX(IF($B1226="Non - avec lien de dépendance",MIN(2258,E1226,$D1226)*overallRate,MIN(2258,E1226)*overallRate),ROUND(MAX(IF($B1226="Non - avec lien de dépendance",0,MIN((0.75*E1226),1694)),MIN(E1226,(0.75*$D1226),1694)),2)),IF($B1226="Non - avec lien de dépendance",MIN(2258,E1226,$D1226)*overallRate,MIN(2258,E1226)*overallRate))</f>
        <v>#VALUE!</v>
      </c>
      <c r="L1226" s="114" t="e">
        <f>IF(revenueReduction&gt;0.3,MAX(IF($B1226="Non - avec lien de dépendance",MIN(2258,F1226,$D1226)*overallRate,MIN(2258,F1226)*overallRate),ROUND(MAX(IF($B1226="Non - avec lien de dépendance",0,MIN((0.75*F1226),1694)),MIN(F1226,(0.75*$D1226),1694)),2)),IF($B1226="Non - avec lien de dépendance",MIN(2258,F1226,$D1226)*overallRate,MIN(2258,F1226)*overallRate))</f>
        <v>#VALUE!</v>
      </c>
    </row>
    <row r="1227" spans="7:12" x14ac:dyDescent="0.5">
      <c r="G1227" s="56" t="str">
        <f t="shared" si="57"/>
        <v>Effectuez l’étape 1</v>
      </c>
      <c r="H1227" s="56" t="str">
        <f t="shared" si="58"/>
        <v>Effectuez l’étape 1</v>
      </c>
      <c r="I1227" s="3">
        <f t="shared" si="59"/>
        <v>0</v>
      </c>
      <c r="K1227" s="114" t="e">
        <f>IF(revenueReduction&gt;0.3,MAX(IF($B1227="Non - avec lien de dépendance",MIN(2258,E1227,$D1227)*overallRate,MIN(2258,E1227)*overallRate),ROUND(MAX(IF($B1227="Non - avec lien de dépendance",0,MIN((0.75*E1227),1694)),MIN(E1227,(0.75*$D1227),1694)),2)),IF($B1227="Non - avec lien de dépendance",MIN(2258,E1227,$D1227)*overallRate,MIN(2258,E1227)*overallRate))</f>
        <v>#VALUE!</v>
      </c>
      <c r="L1227" s="114" t="e">
        <f>IF(revenueReduction&gt;0.3,MAX(IF($B1227="Non - avec lien de dépendance",MIN(2258,F1227,$D1227)*overallRate,MIN(2258,F1227)*overallRate),ROUND(MAX(IF($B1227="Non - avec lien de dépendance",0,MIN((0.75*F1227),1694)),MIN(F1227,(0.75*$D1227),1694)),2)),IF($B1227="Non - avec lien de dépendance",MIN(2258,F1227,$D1227)*overallRate,MIN(2258,F1227)*overallRate))</f>
        <v>#VALUE!</v>
      </c>
    </row>
    <row r="1228" spans="7:12" x14ac:dyDescent="0.5">
      <c r="G1228" s="56" t="str">
        <f t="shared" si="57"/>
        <v>Effectuez l’étape 1</v>
      </c>
      <c r="H1228" s="56" t="str">
        <f t="shared" si="58"/>
        <v>Effectuez l’étape 1</v>
      </c>
      <c r="I1228" s="3">
        <f t="shared" si="59"/>
        <v>0</v>
      </c>
      <c r="K1228" s="114" t="e">
        <f>IF(revenueReduction&gt;0.3,MAX(IF($B1228="Non - avec lien de dépendance",MIN(2258,E1228,$D1228)*overallRate,MIN(2258,E1228)*overallRate),ROUND(MAX(IF($B1228="Non - avec lien de dépendance",0,MIN((0.75*E1228),1694)),MIN(E1228,(0.75*$D1228),1694)),2)),IF($B1228="Non - avec lien de dépendance",MIN(2258,E1228,$D1228)*overallRate,MIN(2258,E1228)*overallRate))</f>
        <v>#VALUE!</v>
      </c>
      <c r="L1228" s="114" t="e">
        <f>IF(revenueReduction&gt;0.3,MAX(IF($B1228="Non - avec lien de dépendance",MIN(2258,F1228,$D1228)*overallRate,MIN(2258,F1228)*overallRate),ROUND(MAX(IF($B1228="Non - avec lien de dépendance",0,MIN((0.75*F1228),1694)),MIN(F1228,(0.75*$D1228),1694)),2)),IF($B1228="Non - avec lien de dépendance",MIN(2258,F1228,$D1228)*overallRate,MIN(2258,F1228)*overallRate))</f>
        <v>#VALUE!</v>
      </c>
    </row>
    <row r="1229" spans="7:12" x14ac:dyDescent="0.5">
      <c r="G1229" s="56" t="str">
        <f t="shared" si="57"/>
        <v>Effectuez l’étape 1</v>
      </c>
      <c r="H1229" s="56" t="str">
        <f t="shared" si="58"/>
        <v>Effectuez l’étape 1</v>
      </c>
      <c r="I1229" s="3">
        <f t="shared" si="59"/>
        <v>0</v>
      </c>
      <c r="K1229" s="114" t="e">
        <f>IF(revenueReduction&gt;0.3,MAX(IF($B1229="Non - avec lien de dépendance",MIN(2258,E1229,$D1229)*overallRate,MIN(2258,E1229)*overallRate),ROUND(MAX(IF($B1229="Non - avec lien de dépendance",0,MIN((0.75*E1229),1694)),MIN(E1229,(0.75*$D1229),1694)),2)),IF($B1229="Non - avec lien de dépendance",MIN(2258,E1229,$D1229)*overallRate,MIN(2258,E1229)*overallRate))</f>
        <v>#VALUE!</v>
      </c>
      <c r="L1229" s="114" t="e">
        <f>IF(revenueReduction&gt;0.3,MAX(IF($B1229="Non - avec lien de dépendance",MIN(2258,F1229,$D1229)*overallRate,MIN(2258,F1229)*overallRate),ROUND(MAX(IF($B1229="Non - avec lien de dépendance",0,MIN((0.75*F1229),1694)),MIN(F1229,(0.75*$D1229),1694)),2)),IF($B1229="Non - avec lien de dépendance",MIN(2258,F1229,$D1229)*overallRate,MIN(2258,F1229)*overallRate))</f>
        <v>#VALUE!</v>
      </c>
    </row>
    <row r="1230" spans="7:12" x14ac:dyDescent="0.5">
      <c r="G1230" s="56" t="str">
        <f t="shared" si="57"/>
        <v>Effectuez l’étape 1</v>
      </c>
      <c r="H1230" s="56" t="str">
        <f t="shared" si="58"/>
        <v>Effectuez l’étape 1</v>
      </c>
      <c r="I1230" s="3">
        <f t="shared" si="59"/>
        <v>0</v>
      </c>
      <c r="K1230" s="114" t="e">
        <f>IF(revenueReduction&gt;0.3,MAX(IF($B1230="Non - avec lien de dépendance",MIN(2258,E1230,$D1230)*overallRate,MIN(2258,E1230)*overallRate),ROUND(MAX(IF($B1230="Non - avec lien de dépendance",0,MIN((0.75*E1230),1694)),MIN(E1230,(0.75*$D1230),1694)),2)),IF($B1230="Non - avec lien de dépendance",MIN(2258,E1230,$D1230)*overallRate,MIN(2258,E1230)*overallRate))</f>
        <v>#VALUE!</v>
      </c>
      <c r="L1230" s="114" t="e">
        <f>IF(revenueReduction&gt;0.3,MAX(IF($B1230="Non - avec lien de dépendance",MIN(2258,F1230,$D1230)*overallRate,MIN(2258,F1230)*overallRate),ROUND(MAX(IF($B1230="Non - avec lien de dépendance",0,MIN((0.75*F1230),1694)),MIN(F1230,(0.75*$D1230),1694)),2)),IF($B1230="Non - avec lien de dépendance",MIN(2258,F1230,$D1230)*overallRate,MIN(2258,F1230)*overallRate))</f>
        <v>#VALUE!</v>
      </c>
    </row>
    <row r="1231" spans="7:12" x14ac:dyDescent="0.5">
      <c r="G1231" s="56" t="str">
        <f t="shared" si="57"/>
        <v>Effectuez l’étape 1</v>
      </c>
      <c r="H1231" s="56" t="str">
        <f t="shared" si="58"/>
        <v>Effectuez l’étape 1</v>
      </c>
      <c r="I1231" s="3">
        <f t="shared" si="59"/>
        <v>0</v>
      </c>
      <c r="K1231" s="114" t="e">
        <f>IF(revenueReduction&gt;0.3,MAX(IF($B1231="Non - avec lien de dépendance",MIN(2258,E1231,$D1231)*overallRate,MIN(2258,E1231)*overallRate),ROUND(MAX(IF($B1231="Non - avec lien de dépendance",0,MIN((0.75*E1231),1694)),MIN(E1231,(0.75*$D1231),1694)),2)),IF($B1231="Non - avec lien de dépendance",MIN(2258,E1231,$D1231)*overallRate,MIN(2258,E1231)*overallRate))</f>
        <v>#VALUE!</v>
      </c>
      <c r="L1231" s="114" t="e">
        <f>IF(revenueReduction&gt;0.3,MAX(IF($B1231="Non - avec lien de dépendance",MIN(2258,F1231,$D1231)*overallRate,MIN(2258,F1231)*overallRate),ROUND(MAX(IF($B1231="Non - avec lien de dépendance",0,MIN((0.75*F1231),1694)),MIN(F1231,(0.75*$D1231),1694)),2)),IF($B1231="Non - avec lien de dépendance",MIN(2258,F1231,$D1231)*overallRate,MIN(2258,F1231)*overallRate))</f>
        <v>#VALUE!</v>
      </c>
    </row>
    <row r="1232" spans="7:12" x14ac:dyDescent="0.5">
      <c r="G1232" s="56" t="str">
        <f t="shared" si="57"/>
        <v>Effectuez l’étape 1</v>
      </c>
      <c r="H1232" s="56" t="str">
        <f t="shared" si="58"/>
        <v>Effectuez l’étape 1</v>
      </c>
      <c r="I1232" s="3">
        <f t="shared" si="59"/>
        <v>0</v>
      </c>
      <c r="K1232" s="114" t="e">
        <f>IF(revenueReduction&gt;0.3,MAX(IF($B1232="Non - avec lien de dépendance",MIN(2258,E1232,$D1232)*overallRate,MIN(2258,E1232)*overallRate),ROUND(MAX(IF($B1232="Non - avec lien de dépendance",0,MIN((0.75*E1232),1694)),MIN(E1232,(0.75*$D1232),1694)),2)),IF($B1232="Non - avec lien de dépendance",MIN(2258,E1232,$D1232)*overallRate,MIN(2258,E1232)*overallRate))</f>
        <v>#VALUE!</v>
      </c>
      <c r="L1232" s="114" t="e">
        <f>IF(revenueReduction&gt;0.3,MAX(IF($B1232="Non - avec lien de dépendance",MIN(2258,F1232,$D1232)*overallRate,MIN(2258,F1232)*overallRate),ROUND(MAX(IF($B1232="Non - avec lien de dépendance",0,MIN((0.75*F1232),1694)),MIN(F1232,(0.75*$D1232),1694)),2)),IF($B1232="Non - avec lien de dépendance",MIN(2258,F1232,$D1232)*overallRate,MIN(2258,F1232)*overallRate))</f>
        <v>#VALUE!</v>
      </c>
    </row>
    <row r="1233" spans="7:12" x14ac:dyDescent="0.5">
      <c r="G1233" s="56" t="str">
        <f t="shared" si="57"/>
        <v>Effectuez l’étape 1</v>
      </c>
      <c r="H1233" s="56" t="str">
        <f t="shared" si="58"/>
        <v>Effectuez l’étape 1</v>
      </c>
      <c r="I1233" s="3">
        <f t="shared" si="59"/>
        <v>0</v>
      </c>
      <c r="K1233" s="114" t="e">
        <f>IF(revenueReduction&gt;0.3,MAX(IF($B1233="Non - avec lien de dépendance",MIN(2258,E1233,$D1233)*overallRate,MIN(2258,E1233)*overallRate),ROUND(MAX(IF($B1233="Non - avec lien de dépendance",0,MIN((0.75*E1233),1694)),MIN(E1233,(0.75*$D1233),1694)),2)),IF($B1233="Non - avec lien de dépendance",MIN(2258,E1233,$D1233)*overallRate,MIN(2258,E1233)*overallRate))</f>
        <v>#VALUE!</v>
      </c>
      <c r="L1233" s="114" t="e">
        <f>IF(revenueReduction&gt;0.3,MAX(IF($B1233="Non - avec lien de dépendance",MIN(2258,F1233,$D1233)*overallRate,MIN(2258,F1233)*overallRate),ROUND(MAX(IF($B1233="Non - avec lien de dépendance",0,MIN((0.75*F1233),1694)),MIN(F1233,(0.75*$D1233),1694)),2)),IF($B1233="Non - avec lien de dépendance",MIN(2258,F1233,$D1233)*overallRate,MIN(2258,F1233)*overallRate))</f>
        <v>#VALUE!</v>
      </c>
    </row>
    <row r="1234" spans="7:12" x14ac:dyDescent="0.5">
      <c r="G1234" s="56" t="str">
        <f t="shared" si="57"/>
        <v>Effectuez l’étape 1</v>
      </c>
      <c r="H1234" s="56" t="str">
        <f t="shared" si="58"/>
        <v>Effectuez l’étape 1</v>
      </c>
      <c r="I1234" s="3">
        <f t="shared" si="59"/>
        <v>0</v>
      </c>
      <c r="K1234" s="114" t="e">
        <f>IF(revenueReduction&gt;0.3,MAX(IF($B1234="Non - avec lien de dépendance",MIN(2258,E1234,$D1234)*overallRate,MIN(2258,E1234)*overallRate),ROUND(MAX(IF($B1234="Non - avec lien de dépendance",0,MIN((0.75*E1234),1694)),MIN(E1234,(0.75*$D1234),1694)),2)),IF($B1234="Non - avec lien de dépendance",MIN(2258,E1234,$D1234)*overallRate,MIN(2258,E1234)*overallRate))</f>
        <v>#VALUE!</v>
      </c>
      <c r="L1234" s="114" t="e">
        <f>IF(revenueReduction&gt;0.3,MAX(IF($B1234="Non - avec lien de dépendance",MIN(2258,F1234,$D1234)*overallRate,MIN(2258,F1234)*overallRate),ROUND(MAX(IF($B1234="Non - avec lien de dépendance",0,MIN((0.75*F1234),1694)),MIN(F1234,(0.75*$D1234),1694)),2)),IF($B1234="Non - avec lien de dépendance",MIN(2258,F1234,$D1234)*overallRate,MIN(2258,F1234)*overallRate))</f>
        <v>#VALUE!</v>
      </c>
    </row>
    <row r="1235" spans="7:12" x14ac:dyDescent="0.5">
      <c r="G1235" s="56" t="str">
        <f t="shared" si="57"/>
        <v>Effectuez l’étape 1</v>
      </c>
      <c r="H1235" s="56" t="str">
        <f t="shared" si="58"/>
        <v>Effectuez l’étape 1</v>
      </c>
      <c r="I1235" s="3">
        <f t="shared" si="59"/>
        <v>0</v>
      </c>
      <c r="K1235" s="114" t="e">
        <f>IF(revenueReduction&gt;0.3,MAX(IF($B1235="Non - avec lien de dépendance",MIN(2258,E1235,$D1235)*overallRate,MIN(2258,E1235)*overallRate),ROUND(MAX(IF($B1235="Non - avec lien de dépendance",0,MIN((0.75*E1235),1694)),MIN(E1235,(0.75*$D1235),1694)),2)),IF($B1235="Non - avec lien de dépendance",MIN(2258,E1235,$D1235)*overallRate,MIN(2258,E1235)*overallRate))</f>
        <v>#VALUE!</v>
      </c>
      <c r="L1235" s="114" t="e">
        <f>IF(revenueReduction&gt;0.3,MAX(IF($B1235="Non - avec lien de dépendance",MIN(2258,F1235,$D1235)*overallRate,MIN(2258,F1235)*overallRate),ROUND(MAX(IF($B1235="Non - avec lien de dépendance",0,MIN((0.75*F1235),1694)),MIN(F1235,(0.75*$D1235),1694)),2)),IF($B1235="Non - avec lien de dépendance",MIN(2258,F1235,$D1235)*overallRate,MIN(2258,F1235)*overallRate))</f>
        <v>#VALUE!</v>
      </c>
    </row>
    <row r="1236" spans="7:12" x14ac:dyDescent="0.5">
      <c r="G1236" s="56" t="str">
        <f t="shared" si="57"/>
        <v>Effectuez l’étape 1</v>
      </c>
      <c r="H1236" s="56" t="str">
        <f t="shared" si="58"/>
        <v>Effectuez l’étape 1</v>
      </c>
      <c r="I1236" s="3">
        <f t="shared" si="59"/>
        <v>0</v>
      </c>
      <c r="K1236" s="114" t="e">
        <f>IF(revenueReduction&gt;0.3,MAX(IF($B1236="Non - avec lien de dépendance",MIN(2258,E1236,$D1236)*overallRate,MIN(2258,E1236)*overallRate),ROUND(MAX(IF($B1236="Non - avec lien de dépendance",0,MIN((0.75*E1236),1694)),MIN(E1236,(0.75*$D1236),1694)),2)),IF($B1236="Non - avec lien de dépendance",MIN(2258,E1236,$D1236)*overallRate,MIN(2258,E1236)*overallRate))</f>
        <v>#VALUE!</v>
      </c>
      <c r="L1236" s="114" t="e">
        <f>IF(revenueReduction&gt;0.3,MAX(IF($B1236="Non - avec lien de dépendance",MIN(2258,F1236,$D1236)*overallRate,MIN(2258,F1236)*overallRate),ROUND(MAX(IF($B1236="Non - avec lien de dépendance",0,MIN((0.75*F1236),1694)),MIN(F1236,(0.75*$D1236),1694)),2)),IF($B1236="Non - avec lien de dépendance",MIN(2258,F1236,$D1236)*overallRate,MIN(2258,F1236)*overallRate))</f>
        <v>#VALUE!</v>
      </c>
    </row>
    <row r="1237" spans="7:12" x14ac:dyDescent="0.5">
      <c r="G1237" s="56" t="str">
        <f t="shared" si="57"/>
        <v>Effectuez l’étape 1</v>
      </c>
      <c r="H1237" s="56" t="str">
        <f t="shared" si="58"/>
        <v>Effectuez l’étape 1</v>
      </c>
      <c r="I1237" s="3">
        <f t="shared" si="59"/>
        <v>0</v>
      </c>
      <c r="K1237" s="114" t="e">
        <f>IF(revenueReduction&gt;0.3,MAX(IF($B1237="Non - avec lien de dépendance",MIN(2258,E1237,$D1237)*overallRate,MIN(2258,E1237)*overallRate),ROUND(MAX(IF($B1237="Non - avec lien de dépendance",0,MIN((0.75*E1237),1694)),MIN(E1237,(0.75*$D1237),1694)),2)),IF($B1237="Non - avec lien de dépendance",MIN(2258,E1237,$D1237)*overallRate,MIN(2258,E1237)*overallRate))</f>
        <v>#VALUE!</v>
      </c>
      <c r="L1237" s="114" t="e">
        <f>IF(revenueReduction&gt;0.3,MAX(IF($B1237="Non - avec lien de dépendance",MIN(2258,F1237,$D1237)*overallRate,MIN(2258,F1237)*overallRate),ROUND(MAX(IF($B1237="Non - avec lien de dépendance",0,MIN((0.75*F1237),1694)),MIN(F1237,(0.75*$D1237),1694)),2)),IF($B1237="Non - avec lien de dépendance",MIN(2258,F1237,$D1237)*overallRate,MIN(2258,F1237)*overallRate))</f>
        <v>#VALUE!</v>
      </c>
    </row>
    <row r="1238" spans="7:12" x14ac:dyDescent="0.5">
      <c r="G1238" s="56" t="str">
        <f t="shared" si="57"/>
        <v>Effectuez l’étape 1</v>
      </c>
      <c r="H1238" s="56" t="str">
        <f t="shared" si="58"/>
        <v>Effectuez l’étape 1</v>
      </c>
      <c r="I1238" s="3">
        <f t="shared" si="59"/>
        <v>0</v>
      </c>
      <c r="K1238" s="114" t="e">
        <f>IF(revenueReduction&gt;0.3,MAX(IF($B1238="Non - avec lien de dépendance",MIN(2258,E1238,$D1238)*overallRate,MIN(2258,E1238)*overallRate),ROUND(MAX(IF($B1238="Non - avec lien de dépendance",0,MIN((0.75*E1238),1694)),MIN(E1238,(0.75*$D1238),1694)),2)),IF($B1238="Non - avec lien de dépendance",MIN(2258,E1238,$D1238)*overallRate,MIN(2258,E1238)*overallRate))</f>
        <v>#VALUE!</v>
      </c>
      <c r="L1238" s="114" t="e">
        <f>IF(revenueReduction&gt;0.3,MAX(IF($B1238="Non - avec lien de dépendance",MIN(2258,F1238,$D1238)*overallRate,MIN(2258,F1238)*overallRate),ROUND(MAX(IF($B1238="Non - avec lien de dépendance",0,MIN((0.75*F1238),1694)),MIN(F1238,(0.75*$D1238),1694)),2)),IF($B1238="Non - avec lien de dépendance",MIN(2258,F1238,$D1238)*overallRate,MIN(2258,F1238)*overallRate))</f>
        <v>#VALUE!</v>
      </c>
    </row>
    <row r="1239" spans="7:12" x14ac:dyDescent="0.5">
      <c r="G1239" s="56" t="str">
        <f t="shared" si="57"/>
        <v>Effectuez l’étape 1</v>
      </c>
      <c r="H1239" s="56" t="str">
        <f t="shared" si="58"/>
        <v>Effectuez l’étape 1</v>
      </c>
      <c r="I1239" s="3">
        <f t="shared" si="59"/>
        <v>0</v>
      </c>
      <c r="K1239" s="114" t="e">
        <f>IF(revenueReduction&gt;0.3,MAX(IF($B1239="Non - avec lien de dépendance",MIN(2258,E1239,$D1239)*overallRate,MIN(2258,E1239)*overallRate),ROUND(MAX(IF($B1239="Non - avec lien de dépendance",0,MIN((0.75*E1239),1694)),MIN(E1239,(0.75*$D1239),1694)),2)),IF($B1239="Non - avec lien de dépendance",MIN(2258,E1239,$D1239)*overallRate,MIN(2258,E1239)*overallRate))</f>
        <v>#VALUE!</v>
      </c>
      <c r="L1239" s="114" t="e">
        <f>IF(revenueReduction&gt;0.3,MAX(IF($B1239="Non - avec lien de dépendance",MIN(2258,F1239,$D1239)*overallRate,MIN(2258,F1239)*overallRate),ROUND(MAX(IF($B1239="Non - avec lien de dépendance",0,MIN((0.75*F1239),1694)),MIN(F1239,(0.75*$D1239),1694)),2)),IF($B1239="Non - avec lien de dépendance",MIN(2258,F1239,$D1239)*overallRate,MIN(2258,F1239)*overallRate))</f>
        <v>#VALUE!</v>
      </c>
    </row>
    <row r="1240" spans="7:12" x14ac:dyDescent="0.5">
      <c r="G1240" s="56" t="str">
        <f t="shared" si="57"/>
        <v>Effectuez l’étape 1</v>
      </c>
      <c r="H1240" s="56" t="str">
        <f t="shared" si="58"/>
        <v>Effectuez l’étape 1</v>
      </c>
      <c r="I1240" s="3">
        <f t="shared" si="59"/>
        <v>0</v>
      </c>
      <c r="K1240" s="114" t="e">
        <f>IF(revenueReduction&gt;0.3,MAX(IF($B1240="Non - avec lien de dépendance",MIN(2258,E1240,$D1240)*overallRate,MIN(2258,E1240)*overallRate),ROUND(MAX(IF($B1240="Non - avec lien de dépendance",0,MIN((0.75*E1240),1694)),MIN(E1240,(0.75*$D1240),1694)),2)),IF($B1240="Non - avec lien de dépendance",MIN(2258,E1240,$D1240)*overallRate,MIN(2258,E1240)*overallRate))</f>
        <v>#VALUE!</v>
      </c>
      <c r="L1240" s="114" t="e">
        <f>IF(revenueReduction&gt;0.3,MAX(IF($B1240="Non - avec lien de dépendance",MIN(2258,F1240,$D1240)*overallRate,MIN(2258,F1240)*overallRate),ROUND(MAX(IF($B1240="Non - avec lien de dépendance",0,MIN((0.75*F1240),1694)),MIN(F1240,(0.75*$D1240),1694)),2)),IF($B1240="Non - avec lien de dépendance",MIN(2258,F1240,$D1240)*overallRate,MIN(2258,F1240)*overallRate))</f>
        <v>#VALUE!</v>
      </c>
    </row>
    <row r="1241" spans="7:12" x14ac:dyDescent="0.5">
      <c r="G1241" s="56" t="str">
        <f t="shared" si="57"/>
        <v>Effectuez l’étape 1</v>
      </c>
      <c r="H1241" s="56" t="str">
        <f t="shared" si="58"/>
        <v>Effectuez l’étape 1</v>
      </c>
      <c r="I1241" s="3">
        <f t="shared" si="59"/>
        <v>0</v>
      </c>
      <c r="K1241" s="114" t="e">
        <f>IF(revenueReduction&gt;0.3,MAX(IF($B1241="Non - avec lien de dépendance",MIN(2258,E1241,$D1241)*overallRate,MIN(2258,E1241)*overallRate),ROUND(MAX(IF($B1241="Non - avec lien de dépendance",0,MIN((0.75*E1241),1694)),MIN(E1241,(0.75*$D1241),1694)),2)),IF($B1241="Non - avec lien de dépendance",MIN(2258,E1241,$D1241)*overallRate,MIN(2258,E1241)*overallRate))</f>
        <v>#VALUE!</v>
      </c>
      <c r="L1241" s="114" t="e">
        <f>IF(revenueReduction&gt;0.3,MAX(IF($B1241="Non - avec lien de dépendance",MIN(2258,F1241,$D1241)*overallRate,MIN(2258,F1241)*overallRate),ROUND(MAX(IF($B1241="Non - avec lien de dépendance",0,MIN((0.75*F1241),1694)),MIN(F1241,(0.75*$D1241),1694)),2)),IF($B1241="Non - avec lien de dépendance",MIN(2258,F1241,$D1241)*overallRate,MIN(2258,F1241)*overallRate))</f>
        <v>#VALUE!</v>
      </c>
    </row>
    <row r="1242" spans="7:12" x14ac:dyDescent="0.5">
      <c r="G1242" s="56" t="str">
        <f t="shared" si="57"/>
        <v>Effectuez l’étape 1</v>
      </c>
      <c r="H1242" s="56" t="str">
        <f t="shared" si="58"/>
        <v>Effectuez l’étape 1</v>
      </c>
      <c r="I1242" s="3">
        <f t="shared" si="59"/>
        <v>0</v>
      </c>
      <c r="K1242" s="114" t="e">
        <f>IF(revenueReduction&gt;0.3,MAX(IF($B1242="Non - avec lien de dépendance",MIN(2258,E1242,$D1242)*overallRate,MIN(2258,E1242)*overallRate),ROUND(MAX(IF($B1242="Non - avec lien de dépendance",0,MIN((0.75*E1242),1694)),MIN(E1242,(0.75*$D1242),1694)),2)),IF($B1242="Non - avec lien de dépendance",MIN(2258,E1242,$D1242)*overallRate,MIN(2258,E1242)*overallRate))</f>
        <v>#VALUE!</v>
      </c>
      <c r="L1242" s="114" t="e">
        <f>IF(revenueReduction&gt;0.3,MAX(IF($B1242="Non - avec lien de dépendance",MIN(2258,F1242,$D1242)*overallRate,MIN(2258,F1242)*overallRate),ROUND(MAX(IF($B1242="Non - avec lien de dépendance",0,MIN((0.75*F1242),1694)),MIN(F1242,(0.75*$D1242),1694)),2)),IF($B1242="Non - avec lien de dépendance",MIN(2258,F1242,$D1242)*overallRate,MIN(2258,F1242)*overallRate))</f>
        <v>#VALUE!</v>
      </c>
    </row>
    <row r="1243" spans="7:12" x14ac:dyDescent="0.5">
      <c r="G1243" s="56" t="str">
        <f t="shared" si="57"/>
        <v>Effectuez l’étape 1</v>
      </c>
      <c r="H1243" s="56" t="str">
        <f t="shared" si="58"/>
        <v>Effectuez l’étape 1</v>
      </c>
      <c r="I1243" s="3">
        <f t="shared" si="59"/>
        <v>0</v>
      </c>
      <c r="K1243" s="114" t="e">
        <f>IF(revenueReduction&gt;0.3,MAX(IF($B1243="Non - avec lien de dépendance",MIN(2258,E1243,$D1243)*overallRate,MIN(2258,E1243)*overallRate),ROUND(MAX(IF($B1243="Non - avec lien de dépendance",0,MIN((0.75*E1243),1694)),MIN(E1243,(0.75*$D1243),1694)),2)),IF($B1243="Non - avec lien de dépendance",MIN(2258,E1243,$D1243)*overallRate,MIN(2258,E1243)*overallRate))</f>
        <v>#VALUE!</v>
      </c>
      <c r="L1243" s="114" t="e">
        <f>IF(revenueReduction&gt;0.3,MAX(IF($B1243="Non - avec lien de dépendance",MIN(2258,F1243,$D1243)*overallRate,MIN(2258,F1243)*overallRate),ROUND(MAX(IF($B1243="Non - avec lien de dépendance",0,MIN((0.75*F1243),1694)),MIN(F1243,(0.75*$D1243),1694)),2)),IF($B1243="Non - avec lien de dépendance",MIN(2258,F1243,$D1243)*overallRate,MIN(2258,F1243)*overallRate))</f>
        <v>#VALUE!</v>
      </c>
    </row>
    <row r="1244" spans="7:12" x14ac:dyDescent="0.5">
      <c r="G1244" s="56" t="str">
        <f t="shared" si="57"/>
        <v>Effectuez l’étape 1</v>
      </c>
      <c r="H1244" s="56" t="str">
        <f t="shared" si="58"/>
        <v>Effectuez l’étape 1</v>
      </c>
      <c r="I1244" s="3">
        <f t="shared" si="59"/>
        <v>0</v>
      </c>
      <c r="K1244" s="114" t="e">
        <f>IF(revenueReduction&gt;0.3,MAX(IF($B1244="Non - avec lien de dépendance",MIN(2258,E1244,$D1244)*overallRate,MIN(2258,E1244)*overallRate),ROUND(MAX(IF($B1244="Non - avec lien de dépendance",0,MIN((0.75*E1244),1694)),MIN(E1244,(0.75*$D1244),1694)),2)),IF($B1244="Non - avec lien de dépendance",MIN(2258,E1244,$D1244)*overallRate,MIN(2258,E1244)*overallRate))</f>
        <v>#VALUE!</v>
      </c>
      <c r="L1244" s="114" t="e">
        <f>IF(revenueReduction&gt;0.3,MAX(IF($B1244="Non - avec lien de dépendance",MIN(2258,F1244,$D1244)*overallRate,MIN(2258,F1244)*overallRate),ROUND(MAX(IF($B1244="Non - avec lien de dépendance",0,MIN((0.75*F1244),1694)),MIN(F1244,(0.75*$D1244),1694)),2)),IF($B1244="Non - avec lien de dépendance",MIN(2258,F1244,$D1244)*overallRate,MIN(2258,F1244)*overallRate))</f>
        <v>#VALUE!</v>
      </c>
    </row>
    <row r="1245" spans="7:12" x14ac:dyDescent="0.5">
      <c r="G1245" s="56" t="str">
        <f t="shared" si="57"/>
        <v>Effectuez l’étape 1</v>
      </c>
      <c r="H1245" s="56" t="str">
        <f t="shared" si="58"/>
        <v>Effectuez l’étape 1</v>
      </c>
      <c r="I1245" s="3">
        <f t="shared" si="59"/>
        <v>0</v>
      </c>
      <c r="K1245" s="114" t="e">
        <f>IF(revenueReduction&gt;0.3,MAX(IF($B1245="Non - avec lien de dépendance",MIN(2258,E1245,$D1245)*overallRate,MIN(2258,E1245)*overallRate),ROUND(MAX(IF($B1245="Non - avec lien de dépendance",0,MIN((0.75*E1245),1694)),MIN(E1245,(0.75*$D1245),1694)),2)),IF($B1245="Non - avec lien de dépendance",MIN(2258,E1245,$D1245)*overallRate,MIN(2258,E1245)*overallRate))</f>
        <v>#VALUE!</v>
      </c>
      <c r="L1245" s="114" t="e">
        <f>IF(revenueReduction&gt;0.3,MAX(IF($B1245="Non - avec lien de dépendance",MIN(2258,F1245,$D1245)*overallRate,MIN(2258,F1245)*overallRate),ROUND(MAX(IF($B1245="Non - avec lien de dépendance",0,MIN((0.75*F1245),1694)),MIN(F1245,(0.75*$D1245),1694)),2)),IF($B1245="Non - avec lien de dépendance",MIN(2258,F1245,$D1245)*overallRate,MIN(2258,F1245)*overallRate))</f>
        <v>#VALUE!</v>
      </c>
    </row>
    <row r="1246" spans="7:12" x14ac:dyDescent="0.5">
      <c r="G1246" s="56" t="str">
        <f t="shared" si="57"/>
        <v>Effectuez l’étape 1</v>
      </c>
      <c r="H1246" s="56" t="str">
        <f t="shared" si="58"/>
        <v>Effectuez l’étape 1</v>
      </c>
      <c r="I1246" s="3">
        <f t="shared" si="59"/>
        <v>0</v>
      </c>
      <c r="K1246" s="114" t="e">
        <f>IF(revenueReduction&gt;0.3,MAX(IF($B1246="Non - avec lien de dépendance",MIN(2258,E1246,$D1246)*overallRate,MIN(2258,E1246)*overallRate),ROUND(MAX(IF($B1246="Non - avec lien de dépendance",0,MIN((0.75*E1246),1694)),MIN(E1246,(0.75*$D1246),1694)),2)),IF($B1246="Non - avec lien de dépendance",MIN(2258,E1246,$D1246)*overallRate,MIN(2258,E1246)*overallRate))</f>
        <v>#VALUE!</v>
      </c>
      <c r="L1246" s="114" t="e">
        <f>IF(revenueReduction&gt;0.3,MAX(IF($B1246="Non - avec lien de dépendance",MIN(2258,F1246,$D1246)*overallRate,MIN(2258,F1246)*overallRate),ROUND(MAX(IF($B1246="Non - avec lien de dépendance",0,MIN((0.75*F1246),1694)),MIN(F1246,(0.75*$D1246),1694)),2)),IF($B1246="Non - avec lien de dépendance",MIN(2258,F1246,$D1246)*overallRate,MIN(2258,F1246)*overallRate))</f>
        <v>#VALUE!</v>
      </c>
    </row>
    <row r="1247" spans="7:12" x14ac:dyDescent="0.5">
      <c r="G1247" s="56" t="str">
        <f t="shared" si="57"/>
        <v>Effectuez l’étape 1</v>
      </c>
      <c r="H1247" s="56" t="str">
        <f t="shared" si="58"/>
        <v>Effectuez l’étape 1</v>
      </c>
      <c r="I1247" s="3">
        <f t="shared" si="59"/>
        <v>0</v>
      </c>
      <c r="K1247" s="114" t="e">
        <f>IF(revenueReduction&gt;0.3,MAX(IF($B1247="Non - avec lien de dépendance",MIN(2258,E1247,$D1247)*overallRate,MIN(2258,E1247)*overallRate),ROUND(MAX(IF($B1247="Non - avec lien de dépendance",0,MIN((0.75*E1247),1694)),MIN(E1247,(0.75*$D1247),1694)),2)),IF($B1247="Non - avec lien de dépendance",MIN(2258,E1247,$D1247)*overallRate,MIN(2258,E1247)*overallRate))</f>
        <v>#VALUE!</v>
      </c>
      <c r="L1247" s="114" t="e">
        <f>IF(revenueReduction&gt;0.3,MAX(IF($B1247="Non - avec lien de dépendance",MIN(2258,F1247,$D1247)*overallRate,MIN(2258,F1247)*overallRate),ROUND(MAX(IF($B1247="Non - avec lien de dépendance",0,MIN((0.75*F1247),1694)),MIN(F1247,(0.75*$D1247),1694)),2)),IF($B1247="Non - avec lien de dépendance",MIN(2258,F1247,$D1247)*overallRate,MIN(2258,F1247)*overallRate))</f>
        <v>#VALUE!</v>
      </c>
    </row>
    <row r="1248" spans="7:12" x14ac:dyDescent="0.5">
      <c r="G1248" s="56" t="str">
        <f t="shared" si="57"/>
        <v>Effectuez l’étape 1</v>
      </c>
      <c r="H1248" s="56" t="str">
        <f t="shared" si="58"/>
        <v>Effectuez l’étape 1</v>
      </c>
      <c r="I1248" s="3">
        <f t="shared" si="59"/>
        <v>0</v>
      </c>
      <c r="K1248" s="114" t="e">
        <f>IF(revenueReduction&gt;0.3,MAX(IF($B1248="Non - avec lien de dépendance",MIN(2258,E1248,$D1248)*overallRate,MIN(2258,E1248)*overallRate),ROUND(MAX(IF($B1248="Non - avec lien de dépendance",0,MIN((0.75*E1248),1694)),MIN(E1248,(0.75*$D1248),1694)),2)),IF($B1248="Non - avec lien de dépendance",MIN(2258,E1248,$D1248)*overallRate,MIN(2258,E1248)*overallRate))</f>
        <v>#VALUE!</v>
      </c>
      <c r="L1248" s="114" t="e">
        <f>IF(revenueReduction&gt;0.3,MAX(IF($B1248="Non - avec lien de dépendance",MIN(2258,F1248,$D1248)*overallRate,MIN(2258,F1248)*overallRate),ROUND(MAX(IF($B1248="Non - avec lien de dépendance",0,MIN((0.75*F1248),1694)),MIN(F1248,(0.75*$D1248),1694)),2)),IF($B1248="Non - avec lien de dépendance",MIN(2258,F1248,$D1248)*overallRate,MIN(2258,F1248)*overallRate))</f>
        <v>#VALUE!</v>
      </c>
    </row>
    <row r="1249" spans="7:12" x14ac:dyDescent="0.5">
      <c r="G1249" s="56" t="str">
        <f t="shared" si="57"/>
        <v>Effectuez l’étape 1</v>
      </c>
      <c r="H1249" s="56" t="str">
        <f t="shared" si="58"/>
        <v>Effectuez l’étape 1</v>
      </c>
      <c r="I1249" s="3">
        <f t="shared" si="59"/>
        <v>0</v>
      </c>
      <c r="K1249" s="114" t="e">
        <f>IF(revenueReduction&gt;0.3,MAX(IF($B1249="Non - avec lien de dépendance",MIN(2258,E1249,$D1249)*overallRate,MIN(2258,E1249)*overallRate),ROUND(MAX(IF($B1249="Non - avec lien de dépendance",0,MIN((0.75*E1249),1694)),MIN(E1249,(0.75*$D1249),1694)),2)),IF($B1249="Non - avec lien de dépendance",MIN(2258,E1249,$D1249)*overallRate,MIN(2258,E1249)*overallRate))</f>
        <v>#VALUE!</v>
      </c>
      <c r="L1249" s="114" t="e">
        <f>IF(revenueReduction&gt;0.3,MAX(IF($B1249="Non - avec lien de dépendance",MIN(2258,F1249,$D1249)*overallRate,MIN(2258,F1249)*overallRate),ROUND(MAX(IF($B1249="Non - avec lien de dépendance",0,MIN((0.75*F1249),1694)),MIN(F1249,(0.75*$D1249),1694)),2)),IF($B1249="Non - avec lien de dépendance",MIN(2258,F1249,$D1249)*overallRate,MIN(2258,F1249)*overallRate))</f>
        <v>#VALUE!</v>
      </c>
    </row>
    <row r="1250" spans="7:12" x14ac:dyDescent="0.5">
      <c r="G1250" s="56" t="str">
        <f t="shared" si="57"/>
        <v>Effectuez l’étape 1</v>
      </c>
      <c r="H1250" s="56" t="str">
        <f t="shared" si="58"/>
        <v>Effectuez l’étape 1</v>
      </c>
      <c r="I1250" s="3">
        <f t="shared" si="59"/>
        <v>0</v>
      </c>
      <c r="K1250" s="114" t="e">
        <f>IF(revenueReduction&gt;0.3,MAX(IF($B1250="Non - avec lien de dépendance",MIN(2258,E1250,$D1250)*overallRate,MIN(2258,E1250)*overallRate),ROUND(MAX(IF($B1250="Non - avec lien de dépendance",0,MIN((0.75*E1250),1694)),MIN(E1250,(0.75*$D1250),1694)),2)),IF($B1250="Non - avec lien de dépendance",MIN(2258,E1250,$D1250)*overallRate,MIN(2258,E1250)*overallRate))</f>
        <v>#VALUE!</v>
      </c>
      <c r="L1250" s="114" t="e">
        <f>IF(revenueReduction&gt;0.3,MAX(IF($B1250="Non - avec lien de dépendance",MIN(2258,F1250,$D1250)*overallRate,MIN(2258,F1250)*overallRate),ROUND(MAX(IF($B1250="Non - avec lien de dépendance",0,MIN((0.75*F1250),1694)),MIN(F1250,(0.75*$D1250),1694)),2)),IF($B1250="Non - avec lien de dépendance",MIN(2258,F1250,$D1250)*overallRate,MIN(2258,F1250)*overallRate))</f>
        <v>#VALUE!</v>
      </c>
    </row>
    <row r="1251" spans="7:12" x14ac:dyDescent="0.5">
      <c r="G1251" s="56" t="str">
        <f t="shared" si="57"/>
        <v>Effectuez l’étape 1</v>
      </c>
      <c r="H1251" s="56" t="str">
        <f t="shared" si="58"/>
        <v>Effectuez l’étape 1</v>
      </c>
      <c r="I1251" s="3">
        <f t="shared" si="59"/>
        <v>0</v>
      </c>
      <c r="K1251" s="114" t="e">
        <f>IF(revenueReduction&gt;0.3,MAX(IF($B1251="Non - avec lien de dépendance",MIN(2258,E1251,$D1251)*overallRate,MIN(2258,E1251)*overallRate),ROUND(MAX(IF($B1251="Non - avec lien de dépendance",0,MIN((0.75*E1251),1694)),MIN(E1251,(0.75*$D1251),1694)),2)),IF($B1251="Non - avec lien de dépendance",MIN(2258,E1251,$D1251)*overallRate,MIN(2258,E1251)*overallRate))</f>
        <v>#VALUE!</v>
      </c>
      <c r="L1251" s="114" t="e">
        <f>IF(revenueReduction&gt;0.3,MAX(IF($B1251="Non - avec lien de dépendance",MIN(2258,F1251,$D1251)*overallRate,MIN(2258,F1251)*overallRate),ROUND(MAX(IF($B1251="Non - avec lien de dépendance",0,MIN((0.75*F1251),1694)),MIN(F1251,(0.75*$D1251),1694)),2)),IF($B1251="Non - avec lien de dépendance",MIN(2258,F1251,$D1251)*overallRate,MIN(2258,F1251)*overallRate))</f>
        <v>#VALUE!</v>
      </c>
    </row>
    <row r="1252" spans="7:12" x14ac:dyDescent="0.5">
      <c r="G1252" s="56" t="str">
        <f t="shared" si="57"/>
        <v>Effectuez l’étape 1</v>
      </c>
      <c r="H1252" s="56" t="str">
        <f t="shared" si="58"/>
        <v>Effectuez l’étape 1</v>
      </c>
      <c r="I1252" s="3">
        <f t="shared" si="59"/>
        <v>0</v>
      </c>
      <c r="K1252" s="114" t="e">
        <f>IF(revenueReduction&gt;0.3,MAX(IF($B1252="Non - avec lien de dépendance",MIN(2258,E1252,$D1252)*overallRate,MIN(2258,E1252)*overallRate),ROUND(MAX(IF($B1252="Non - avec lien de dépendance",0,MIN((0.75*E1252),1694)),MIN(E1252,(0.75*$D1252),1694)),2)),IF($B1252="Non - avec lien de dépendance",MIN(2258,E1252,$D1252)*overallRate,MIN(2258,E1252)*overallRate))</f>
        <v>#VALUE!</v>
      </c>
      <c r="L1252" s="114" t="e">
        <f>IF(revenueReduction&gt;0.3,MAX(IF($B1252="Non - avec lien de dépendance",MIN(2258,F1252,$D1252)*overallRate,MIN(2258,F1252)*overallRate),ROUND(MAX(IF($B1252="Non - avec lien de dépendance",0,MIN((0.75*F1252),1694)),MIN(F1252,(0.75*$D1252),1694)),2)),IF($B1252="Non - avec lien de dépendance",MIN(2258,F1252,$D1252)*overallRate,MIN(2258,F1252)*overallRate))</f>
        <v>#VALUE!</v>
      </c>
    </row>
    <row r="1253" spans="7:12" x14ac:dyDescent="0.5">
      <c r="G1253" s="56" t="str">
        <f t="shared" si="57"/>
        <v>Effectuez l’étape 1</v>
      </c>
      <c r="H1253" s="56" t="str">
        <f t="shared" si="58"/>
        <v>Effectuez l’étape 1</v>
      </c>
      <c r="I1253" s="3">
        <f t="shared" si="59"/>
        <v>0</v>
      </c>
      <c r="K1253" s="114" t="e">
        <f>IF(revenueReduction&gt;0.3,MAX(IF($B1253="Non - avec lien de dépendance",MIN(2258,E1253,$D1253)*overallRate,MIN(2258,E1253)*overallRate),ROUND(MAX(IF($B1253="Non - avec lien de dépendance",0,MIN((0.75*E1253),1694)),MIN(E1253,(0.75*$D1253),1694)),2)),IF($B1253="Non - avec lien de dépendance",MIN(2258,E1253,$D1253)*overallRate,MIN(2258,E1253)*overallRate))</f>
        <v>#VALUE!</v>
      </c>
      <c r="L1253" s="114" t="e">
        <f>IF(revenueReduction&gt;0.3,MAX(IF($B1253="Non - avec lien de dépendance",MIN(2258,F1253,$D1253)*overallRate,MIN(2258,F1253)*overallRate),ROUND(MAX(IF($B1253="Non - avec lien de dépendance",0,MIN((0.75*F1253),1694)),MIN(F1253,(0.75*$D1253),1694)),2)),IF($B1253="Non - avec lien de dépendance",MIN(2258,F1253,$D1253)*overallRate,MIN(2258,F1253)*overallRate))</f>
        <v>#VALUE!</v>
      </c>
    </row>
    <row r="1254" spans="7:12" x14ac:dyDescent="0.5">
      <c r="G1254" s="56" t="str">
        <f t="shared" si="57"/>
        <v>Effectuez l’étape 1</v>
      </c>
      <c r="H1254" s="56" t="str">
        <f t="shared" si="58"/>
        <v>Effectuez l’étape 1</v>
      </c>
      <c r="I1254" s="3">
        <f t="shared" si="59"/>
        <v>0</v>
      </c>
      <c r="K1254" s="114" t="e">
        <f>IF(revenueReduction&gt;0.3,MAX(IF($B1254="Non - avec lien de dépendance",MIN(2258,E1254,$D1254)*overallRate,MIN(2258,E1254)*overallRate),ROUND(MAX(IF($B1254="Non - avec lien de dépendance",0,MIN((0.75*E1254),1694)),MIN(E1254,(0.75*$D1254),1694)),2)),IF($B1254="Non - avec lien de dépendance",MIN(2258,E1254,$D1254)*overallRate,MIN(2258,E1254)*overallRate))</f>
        <v>#VALUE!</v>
      </c>
      <c r="L1254" s="114" t="e">
        <f>IF(revenueReduction&gt;0.3,MAX(IF($B1254="Non - avec lien de dépendance",MIN(2258,F1254,$D1254)*overallRate,MIN(2258,F1254)*overallRate),ROUND(MAX(IF($B1254="Non - avec lien de dépendance",0,MIN((0.75*F1254),1694)),MIN(F1254,(0.75*$D1254),1694)),2)),IF($B1254="Non - avec lien de dépendance",MIN(2258,F1254,$D1254)*overallRate,MIN(2258,F1254)*overallRate))</f>
        <v>#VALUE!</v>
      </c>
    </row>
    <row r="1255" spans="7:12" x14ac:dyDescent="0.5">
      <c r="G1255" s="56" t="str">
        <f t="shared" si="57"/>
        <v>Effectuez l’étape 1</v>
      </c>
      <c r="H1255" s="56" t="str">
        <f t="shared" si="58"/>
        <v>Effectuez l’étape 1</v>
      </c>
      <c r="I1255" s="3">
        <f t="shared" si="59"/>
        <v>0</v>
      </c>
      <c r="K1255" s="114" t="e">
        <f>IF(revenueReduction&gt;0.3,MAX(IF($B1255="Non - avec lien de dépendance",MIN(2258,E1255,$D1255)*overallRate,MIN(2258,E1255)*overallRate),ROUND(MAX(IF($B1255="Non - avec lien de dépendance",0,MIN((0.75*E1255),1694)),MIN(E1255,(0.75*$D1255),1694)),2)),IF($B1255="Non - avec lien de dépendance",MIN(2258,E1255,$D1255)*overallRate,MIN(2258,E1255)*overallRate))</f>
        <v>#VALUE!</v>
      </c>
      <c r="L1255" s="114" t="e">
        <f>IF(revenueReduction&gt;0.3,MAX(IF($B1255="Non - avec lien de dépendance",MIN(2258,F1255,$D1255)*overallRate,MIN(2258,F1255)*overallRate),ROUND(MAX(IF($B1255="Non - avec lien de dépendance",0,MIN((0.75*F1255),1694)),MIN(F1255,(0.75*$D1255),1694)),2)),IF($B1255="Non - avec lien de dépendance",MIN(2258,F1255,$D1255)*overallRate,MIN(2258,F1255)*overallRate))</f>
        <v>#VALUE!</v>
      </c>
    </row>
    <row r="1256" spans="7:12" x14ac:dyDescent="0.5">
      <c r="G1256" s="56" t="str">
        <f t="shared" si="57"/>
        <v>Effectuez l’étape 1</v>
      </c>
      <c r="H1256" s="56" t="str">
        <f t="shared" si="58"/>
        <v>Effectuez l’étape 1</v>
      </c>
      <c r="I1256" s="3">
        <f t="shared" si="59"/>
        <v>0</v>
      </c>
      <c r="K1256" s="114" t="e">
        <f>IF(revenueReduction&gt;0.3,MAX(IF($B1256="Non - avec lien de dépendance",MIN(2258,E1256,$D1256)*overallRate,MIN(2258,E1256)*overallRate),ROUND(MAX(IF($B1256="Non - avec lien de dépendance",0,MIN((0.75*E1256),1694)),MIN(E1256,(0.75*$D1256),1694)),2)),IF($B1256="Non - avec lien de dépendance",MIN(2258,E1256,$D1256)*overallRate,MIN(2258,E1256)*overallRate))</f>
        <v>#VALUE!</v>
      </c>
      <c r="L1256" s="114" t="e">
        <f>IF(revenueReduction&gt;0.3,MAX(IF($B1256="Non - avec lien de dépendance",MIN(2258,F1256,$D1256)*overallRate,MIN(2258,F1256)*overallRate),ROUND(MAX(IF($B1256="Non - avec lien de dépendance",0,MIN((0.75*F1256),1694)),MIN(F1256,(0.75*$D1256),1694)),2)),IF($B1256="Non - avec lien de dépendance",MIN(2258,F1256,$D1256)*overallRate,MIN(2258,F1256)*overallRate))</f>
        <v>#VALUE!</v>
      </c>
    </row>
    <row r="1257" spans="7:12" x14ac:dyDescent="0.5">
      <c r="G1257" s="56" t="str">
        <f t="shared" si="57"/>
        <v>Effectuez l’étape 1</v>
      </c>
      <c r="H1257" s="56" t="str">
        <f t="shared" si="58"/>
        <v>Effectuez l’étape 1</v>
      </c>
      <c r="I1257" s="3">
        <f t="shared" si="59"/>
        <v>0</v>
      </c>
      <c r="K1257" s="114" t="e">
        <f>IF(revenueReduction&gt;0.3,MAX(IF($B1257="Non - avec lien de dépendance",MIN(2258,E1257,$D1257)*overallRate,MIN(2258,E1257)*overallRate),ROUND(MAX(IF($B1257="Non - avec lien de dépendance",0,MIN((0.75*E1257),1694)),MIN(E1257,(0.75*$D1257),1694)),2)),IF($B1257="Non - avec lien de dépendance",MIN(2258,E1257,$D1257)*overallRate,MIN(2258,E1257)*overallRate))</f>
        <v>#VALUE!</v>
      </c>
      <c r="L1257" s="114" t="e">
        <f>IF(revenueReduction&gt;0.3,MAX(IF($B1257="Non - avec lien de dépendance",MIN(2258,F1257,$D1257)*overallRate,MIN(2258,F1257)*overallRate),ROUND(MAX(IF($B1257="Non - avec lien de dépendance",0,MIN((0.75*F1257),1694)),MIN(F1257,(0.75*$D1257),1694)),2)),IF($B1257="Non - avec lien de dépendance",MIN(2258,F1257,$D1257)*overallRate,MIN(2258,F1257)*overallRate))</f>
        <v>#VALUE!</v>
      </c>
    </row>
    <row r="1258" spans="7:12" x14ac:dyDescent="0.5">
      <c r="G1258" s="56" t="str">
        <f t="shared" si="57"/>
        <v>Effectuez l’étape 1</v>
      </c>
      <c r="H1258" s="56" t="str">
        <f t="shared" si="58"/>
        <v>Effectuez l’étape 1</v>
      </c>
      <c r="I1258" s="3">
        <f t="shared" si="59"/>
        <v>0</v>
      </c>
      <c r="K1258" s="114" t="e">
        <f>IF(revenueReduction&gt;0.3,MAX(IF($B1258="Non - avec lien de dépendance",MIN(2258,E1258,$D1258)*overallRate,MIN(2258,E1258)*overallRate),ROUND(MAX(IF($B1258="Non - avec lien de dépendance",0,MIN((0.75*E1258),1694)),MIN(E1258,(0.75*$D1258),1694)),2)),IF($B1258="Non - avec lien de dépendance",MIN(2258,E1258,$D1258)*overallRate,MIN(2258,E1258)*overallRate))</f>
        <v>#VALUE!</v>
      </c>
      <c r="L1258" s="114" t="e">
        <f>IF(revenueReduction&gt;0.3,MAX(IF($B1258="Non - avec lien de dépendance",MIN(2258,F1258,$D1258)*overallRate,MIN(2258,F1258)*overallRate),ROUND(MAX(IF($B1258="Non - avec lien de dépendance",0,MIN((0.75*F1258),1694)),MIN(F1258,(0.75*$D1258),1694)),2)),IF($B1258="Non - avec lien de dépendance",MIN(2258,F1258,$D1258)*overallRate,MIN(2258,F1258)*overallRate))</f>
        <v>#VALUE!</v>
      </c>
    </row>
    <row r="1259" spans="7:12" x14ac:dyDescent="0.5">
      <c r="G1259" s="56" t="str">
        <f t="shared" si="57"/>
        <v>Effectuez l’étape 1</v>
      </c>
      <c r="H1259" s="56" t="str">
        <f t="shared" si="58"/>
        <v>Effectuez l’étape 1</v>
      </c>
      <c r="I1259" s="3">
        <f t="shared" si="59"/>
        <v>0</v>
      </c>
      <c r="K1259" s="114" t="e">
        <f>IF(revenueReduction&gt;0.3,MAX(IF($B1259="Non - avec lien de dépendance",MIN(2258,E1259,$D1259)*overallRate,MIN(2258,E1259)*overallRate),ROUND(MAX(IF($B1259="Non - avec lien de dépendance",0,MIN((0.75*E1259),1694)),MIN(E1259,(0.75*$D1259),1694)),2)),IF($B1259="Non - avec lien de dépendance",MIN(2258,E1259,$D1259)*overallRate,MIN(2258,E1259)*overallRate))</f>
        <v>#VALUE!</v>
      </c>
      <c r="L1259" s="114" t="e">
        <f>IF(revenueReduction&gt;0.3,MAX(IF($B1259="Non - avec lien de dépendance",MIN(2258,F1259,$D1259)*overallRate,MIN(2258,F1259)*overallRate),ROUND(MAX(IF($B1259="Non - avec lien de dépendance",0,MIN((0.75*F1259),1694)),MIN(F1259,(0.75*$D1259),1694)),2)),IF($B1259="Non - avec lien de dépendance",MIN(2258,F1259,$D1259)*overallRate,MIN(2258,F1259)*overallRate))</f>
        <v>#VALUE!</v>
      </c>
    </row>
    <row r="1260" spans="7:12" x14ac:dyDescent="0.5">
      <c r="G1260" s="56" t="str">
        <f t="shared" si="57"/>
        <v>Effectuez l’étape 1</v>
      </c>
      <c r="H1260" s="56" t="str">
        <f t="shared" si="58"/>
        <v>Effectuez l’étape 1</v>
      </c>
      <c r="I1260" s="3">
        <f t="shared" si="59"/>
        <v>0</v>
      </c>
      <c r="K1260" s="114" t="e">
        <f>IF(revenueReduction&gt;0.3,MAX(IF($B1260="Non - avec lien de dépendance",MIN(2258,E1260,$D1260)*overallRate,MIN(2258,E1260)*overallRate),ROUND(MAX(IF($B1260="Non - avec lien de dépendance",0,MIN((0.75*E1260),1694)),MIN(E1260,(0.75*$D1260),1694)),2)),IF($B1260="Non - avec lien de dépendance",MIN(2258,E1260,$D1260)*overallRate,MIN(2258,E1260)*overallRate))</f>
        <v>#VALUE!</v>
      </c>
      <c r="L1260" s="114" t="e">
        <f>IF(revenueReduction&gt;0.3,MAX(IF($B1260="Non - avec lien de dépendance",MIN(2258,F1260,$D1260)*overallRate,MIN(2258,F1260)*overallRate),ROUND(MAX(IF($B1260="Non - avec lien de dépendance",0,MIN((0.75*F1260),1694)),MIN(F1260,(0.75*$D1260),1694)),2)),IF($B1260="Non - avec lien de dépendance",MIN(2258,F1260,$D1260)*overallRate,MIN(2258,F1260)*overallRate))</f>
        <v>#VALUE!</v>
      </c>
    </row>
    <row r="1261" spans="7:12" x14ac:dyDescent="0.5">
      <c r="G1261" s="56" t="str">
        <f t="shared" si="57"/>
        <v>Effectuez l’étape 1</v>
      </c>
      <c r="H1261" s="56" t="str">
        <f t="shared" si="58"/>
        <v>Effectuez l’étape 1</v>
      </c>
      <c r="I1261" s="3">
        <f t="shared" si="59"/>
        <v>0</v>
      </c>
      <c r="K1261" s="114" t="e">
        <f>IF(revenueReduction&gt;0.3,MAX(IF($B1261="Non - avec lien de dépendance",MIN(2258,E1261,$D1261)*overallRate,MIN(2258,E1261)*overallRate),ROUND(MAX(IF($B1261="Non - avec lien de dépendance",0,MIN((0.75*E1261),1694)),MIN(E1261,(0.75*$D1261),1694)),2)),IF($B1261="Non - avec lien de dépendance",MIN(2258,E1261,$D1261)*overallRate,MIN(2258,E1261)*overallRate))</f>
        <v>#VALUE!</v>
      </c>
      <c r="L1261" s="114" t="e">
        <f>IF(revenueReduction&gt;0.3,MAX(IF($B1261="Non - avec lien de dépendance",MIN(2258,F1261,$D1261)*overallRate,MIN(2258,F1261)*overallRate),ROUND(MAX(IF($B1261="Non - avec lien de dépendance",0,MIN((0.75*F1261),1694)),MIN(F1261,(0.75*$D1261),1694)),2)),IF($B1261="Non - avec lien de dépendance",MIN(2258,F1261,$D1261)*overallRate,MIN(2258,F1261)*overallRate))</f>
        <v>#VALUE!</v>
      </c>
    </row>
    <row r="1262" spans="7:12" x14ac:dyDescent="0.5">
      <c r="G1262" s="56" t="str">
        <f t="shared" si="57"/>
        <v>Effectuez l’étape 1</v>
      </c>
      <c r="H1262" s="56" t="str">
        <f t="shared" si="58"/>
        <v>Effectuez l’étape 1</v>
      </c>
      <c r="I1262" s="3">
        <f t="shared" si="59"/>
        <v>0</v>
      </c>
      <c r="K1262" s="114" t="e">
        <f>IF(revenueReduction&gt;0.3,MAX(IF($B1262="Non - avec lien de dépendance",MIN(2258,E1262,$D1262)*overallRate,MIN(2258,E1262)*overallRate),ROUND(MAX(IF($B1262="Non - avec lien de dépendance",0,MIN((0.75*E1262),1694)),MIN(E1262,(0.75*$D1262),1694)),2)),IF($B1262="Non - avec lien de dépendance",MIN(2258,E1262,$D1262)*overallRate,MIN(2258,E1262)*overallRate))</f>
        <v>#VALUE!</v>
      </c>
      <c r="L1262" s="114" t="e">
        <f>IF(revenueReduction&gt;0.3,MAX(IF($B1262="Non - avec lien de dépendance",MIN(2258,F1262,$D1262)*overallRate,MIN(2258,F1262)*overallRate),ROUND(MAX(IF($B1262="Non - avec lien de dépendance",0,MIN((0.75*F1262),1694)),MIN(F1262,(0.75*$D1262),1694)),2)),IF($B1262="Non - avec lien de dépendance",MIN(2258,F1262,$D1262)*overallRate,MIN(2258,F1262)*overallRate))</f>
        <v>#VALUE!</v>
      </c>
    </row>
    <row r="1263" spans="7:12" x14ac:dyDescent="0.5">
      <c r="G1263" s="56" t="str">
        <f t="shared" si="57"/>
        <v>Effectuez l’étape 1</v>
      </c>
      <c r="H1263" s="56" t="str">
        <f t="shared" si="58"/>
        <v>Effectuez l’étape 1</v>
      </c>
      <c r="I1263" s="3">
        <f t="shared" si="59"/>
        <v>0</v>
      </c>
      <c r="K1263" s="114" t="e">
        <f>IF(revenueReduction&gt;0.3,MAX(IF($B1263="Non - avec lien de dépendance",MIN(2258,E1263,$D1263)*overallRate,MIN(2258,E1263)*overallRate),ROUND(MAX(IF($B1263="Non - avec lien de dépendance",0,MIN((0.75*E1263),1694)),MIN(E1263,(0.75*$D1263),1694)),2)),IF($B1263="Non - avec lien de dépendance",MIN(2258,E1263,$D1263)*overallRate,MIN(2258,E1263)*overallRate))</f>
        <v>#VALUE!</v>
      </c>
      <c r="L1263" s="114" t="e">
        <f>IF(revenueReduction&gt;0.3,MAX(IF($B1263="Non - avec lien de dépendance",MIN(2258,F1263,$D1263)*overallRate,MIN(2258,F1263)*overallRate),ROUND(MAX(IF($B1263="Non - avec lien de dépendance",0,MIN((0.75*F1263),1694)),MIN(F1263,(0.75*$D1263),1694)),2)),IF($B1263="Non - avec lien de dépendance",MIN(2258,F1263,$D1263)*overallRate,MIN(2258,F1263)*overallRate))</f>
        <v>#VALUE!</v>
      </c>
    </row>
    <row r="1264" spans="7:12" x14ac:dyDescent="0.5">
      <c r="G1264" s="56" t="str">
        <f t="shared" si="57"/>
        <v>Effectuez l’étape 1</v>
      </c>
      <c r="H1264" s="56" t="str">
        <f t="shared" si="58"/>
        <v>Effectuez l’étape 1</v>
      </c>
      <c r="I1264" s="3">
        <f t="shared" si="59"/>
        <v>0</v>
      </c>
      <c r="K1264" s="114" t="e">
        <f>IF(revenueReduction&gt;0.3,MAX(IF($B1264="Non - avec lien de dépendance",MIN(2258,E1264,$D1264)*overallRate,MIN(2258,E1264)*overallRate),ROUND(MAX(IF($B1264="Non - avec lien de dépendance",0,MIN((0.75*E1264),1694)),MIN(E1264,(0.75*$D1264),1694)),2)),IF($B1264="Non - avec lien de dépendance",MIN(2258,E1264,$D1264)*overallRate,MIN(2258,E1264)*overallRate))</f>
        <v>#VALUE!</v>
      </c>
      <c r="L1264" s="114" t="e">
        <f>IF(revenueReduction&gt;0.3,MAX(IF($B1264="Non - avec lien de dépendance",MIN(2258,F1264,$D1264)*overallRate,MIN(2258,F1264)*overallRate),ROUND(MAX(IF($B1264="Non - avec lien de dépendance",0,MIN((0.75*F1264),1694)),MIN(F1264,(0.75*$D1264),1694)),2)),IF($B1264="Non - avec lien de dépendance",MIN(2258,F1264,$D1264)*overallRate,MIN(2258,F1264)*overallRate))</f>
        <v>#VALUE!</v>
      </c>
    </row>
    <row r="1265" spans="7:12" x14ac:dyDescent="0.5">
      <c r="G1265" s="56" t="str">
        <f t="shared" si="57"/>
        <v>Effectuez l’étape 1</v>
      </c>
      <c r="H1265" s="56" t="str">
        <f t="shared" si="58"/>
        <v>Effectuez l’étape 1</v>
      </c>
      <c r="I1265" s="3">
        <f t="shared" si="59"/>
        <v>0</v>
      </c>
      <c r="K1265" s="114" t="e">
        <f>IF(revenueReduction&gt;0.3,MAX(IF($B1265="Non - avec lien de dépendance",MIN(2258,E1265,$D1265)*overallRate,MIN(2258,E1265)*overallRate),ROUND(MAX(IF($B1265="Non - avec lien de dépendance",0,MIN((0.75*E1265),1694)),MIN(E1265,(0.75*$D1265),1694)),2)),IF($B1265="Non - avec lien de dépendance",MIN(2258,E1265,$D1265)*overallRate,MIN(2258,E1265)*overallRate))</f>
        <v>#VALUE!</v>
      </c>
      <c r="L1265" s="114" t="e">
        <f>IF(revenueReduction&gt;0.3,MAX(IF($B1265="Non - avec lien de dépendance",MIN(2258,F1265,$D1265)*overallRate,MIN(2258,F1265)*overallRate),ROUND(MAX(IF($B1265="Non - avec lien de dépendance",0,MIN((0.75*F1265),1694)),MIN(F1265,(0.75*$D1265),1694)),2)),IF($B1265="Non - avec lien de dépendance",MIN(2258,F1265,$D1265)*overallRate,MIN(2258,F1265)*overallRate))</f>
        <v>#VALUE!</v>
      </c>
    </row>
    <row r="1266" spans="7:12" x14ac:dyDescent="0.5">
      <c r="G1266" s="56" t="str">
        <f t="shared" si="57"/>
        <v>Effectuez l’étape 1</v>
      </c>
      <c r="H1266" s="56" t="str">
        <f t="shared" si="58"/>
        <v>Effectuez l’étape 1</v>
      </c>
      <c r="I1266" s="3">
        <f t="shared" si="59"/>
        <v>0</v>
      </c>
      <c r="K1266" s="114" t="e">
        <f>IF(revenueReduction&gt;0.3,MAX(IF($B1266="Non - avec lien de dépendance",MIN(2258,E1266,$D1266)*overallRate,MIN(2258,E1266)*overallRate),ROUND(MAX(IF($B1266="Non - avec lien de dépendance",0,MIN((0.75*E1266),1694)),MIN(E1266,(0.75*$D1266),1694)),2)),IF($B1266="Non - avec lien de dépendance",MIN(2258,E1266,$D1266)*overallRate,MIN(2258,E1266)*overallRate))</f>
        <v>#VALUE!</v>
      </c>
      <c r="L1266" s="114" t="e">
        <f>IF(revenueReduction&gt;0.3,MAX(IF($B1266="Non - avec lien de dépendance",MIN(2258,F1266,$D1266)*overallRate,MIN(2258,F1266)*overallRate),ROUND(MAX(IF($B1266="Non - avec lien de dépendance",0,MIN((0.75*F1266),1694)),MIN(F1266,(0.75*$D1266),1694)),2)),IF($B1266="Non - avec lien de dépendance",MIN(2258,F1266,$D1266)*overallRate,MIN(2258,F1266)*overallRate))</f>
        <v>#VALUE!</v>
      </c>
    </row>
    <row r="1267" spans="7:12" x14ac:dyDescent="0.5">
      <c r="G1267" s="56" t="str">
        <f t="shared" si="57"/>
        <v>Effectuez l’étape 1</v>
      </c>
      <c r="H1267" s="56" t="str">
        <f t="shared" si="58"/>
        <v>Effectuez l’étape 1</v>
      </c>
      <c r="I1267" s="3">
        <f t="shared" si="59"/>
        <v>0</v>
      </c>
      <c r="K1267" s="114" t="e">
        <f>IF(revenueReduction&gt;0.3,MAX(IF($B1267="Non - avec lien de dépendance",MIN(2258,E1267,$D1267)*overallRate,MIN(2258,E1267)*overallRate),ROUND(MAX(IF($B1267="Non - avec lien de dépendance",0,MIN((0.75*E1267),1694)),MIN(E1267,(0.75*$D1267),1694)),2)),IF($B1267="Non - avec lien de dépendance",MIN(2258,E1267,$D1267)*overallRate,MIN(2258,E1267)*overallRate))</f>
        <v>#VALUE!</v>
      </c>
      <c r="L1267" s="114" t="e">
        <f>IF(revenueReduction&gt;0.3,MAX(IF($B1267="Non - avec lien de dépendance",MIN(2258,F1267,$D1267)*overallRate,MIN(2258,F1267)*overallRate),ROUND(MAX(IF($B1267="Non - avec lien de dépendance",0,MIN((0.75*F1267),1694)),MIN(F1267,(0.75*$D1267),1694)),2)),IF($B1267="Non - avec lien de dépendance",MIN(2258,F1267,$D1267)*overallRate,MIN(2258,F1267)*overallRate))</f>
        <v>#VALUE!</v>
      </c>
    </row>
    <row r="1268" spans="7:12" x14ac:dyDescent="0.5">
      <c r="G1268" s="56" t="str">
        <f t="shared" si="57"/>
        <v>Effectuez l’étape 1</v>
      </c>
      <c r="H1268" s="56" t="str">
        <f t="shared" si="58"/>
        <v>Effectuez l’étape 1</v>
      </c>
      <c r="I1268" s="3">
        <f t="shared" si="59"/>
        <v>0</v>
      </c>
      <c r="K1268" s="114" t="e">
        <f>IF(revenueReduction&gt;0.3,MAX(IF($B1268="Non - avec lien de dépendance",MIN(2258,E1268,$D1268)*overallRate,MIN(2258,E1268)*overallRate),ROUND(MAX(IF($B1268="Non - avec lien de dépendance",0,MIN((0.75*E1268),1694)),MIN(E1268,(0.75*$D1268),1694)),2)),IF($B1268="Non - avec lien de dépendance",MIN(2258,E1268,$D1268)*overallRate,MIN(2258,E1268)*overallRate))</f>
        <v>#VALUE!</v>
      </c>
      <c r="L1268" s="114" t="e">
        <f>IF(revenueReduction&gt;0.3,MAX(IF($B1268="Non - avec lien de dépendance",MIN(2258,F1268,$D1268)*overallRate,MIN(2258,F1268)*overallRate),ROUND(MAX(IF($B1268="Non - avec lien de dépendance",0,MIN((0.75*F1268),1694)),MIN(F1268,(0.75*$D1268),1694)),2)),IF($B1268="Non - avec lien de dépendance",MIN(2258,F1268,$D1268)*overallRate,MIN(2258,F1268)*overallRate))</f>
        <v>#VALUE!</v>
      </c>
    </row>
    <row r="1269" spans="7:12" x14ac:dyDescent="0.5">
      <c r="G1269" s="56" t="str">
        <f t="shared" si="57"/>
        <v>Effectuez l’étape 1</v>
      </c>
      <c r="H1269" s="56" t="str">
        <f t="shared" si="58"/>
        <v>Effectuez l’étape 1</v>
      </c>
      <c r="I1269" s="3">
        <f t="shared" si="59"/>
        <v>0</v>
      </c>
      <c r="K1269" s="114" t="e">
        <f>IF(revenueReduction&gt;0.3,MAX(IF($B1269="Non - avec lien de dépendance",MIN(2258,E1269,$D1269)*overallRate,MIN(2258,E1269)*overallRate),ROUND(MAX(IF($B1269="Non - avec lien de dépendance",0,MIN((0.75*E1269),1694)),MIN(E1269,(0.75*$D1269),1694)),2)),IF($B1269="Non - avec lien de dépendance",MIN(2258,E1269,$D1269)*overallRate,MIN(2258,E1269)*overallRate))</f>
        <v>#VALUE!</v>
      </c>
      <c r="L1269" s="114" t="e">
        <f>IF(revenueReduction&gt;0.3,MAX(IF($B1269="Non - avec lien de dépendance",MIN(2258,F1269,$D1269)*overallRate,MIN(2258,F1269)*overallRate),ROUND(MAX(IF($B1269="Non - avec lien de dépendance",0,MIN((0.75*F1269),1694)),MIN(F1269,(0.75*$D1269),1694)),2)),IF($B1269="Non - avec lien de dépendance",MIN(2258,F1269,$D1269)*overallRate,MIN(2258,F1269)*overallRate))</f>
        <v>#VALUE!</v>
      </c>
    </row>
    <row r="1270" spans="7:12" x14ac:dyDescent="0.5">
      <c r="G1270" s="56" t="str">
        <f t="shared" si="57"/>
        <v>Effectuez l’étape 1</v>
      </c>
      <c r="H1270" s="56" t="str">
        <f t="shared" si="58"/>
        <v>Effectuez l’étape 1</v>
      </c>
      <c r="I1270" s="3">
        <f t="shared" si="59"/>
        <v>0</v>
      </c>
      <c r="K1270" s="114" t="e">
        <f>IF(revenueReduction&gt;0.3,MAX(IF($B1270="Non - avec lien de dépendance",MIN(2258,E1270,$D1270)*overallRate,MIN(2258,E1270)*overallRate),ROUND(MAX(IF($B1270="Non - avec lien de dépendance",0,MIN((0.75*E1270),1694)),MIN(E1270,(0.75*$D1270),1694)),2)),IF($B1270="Non - avec lien de dépendance",MIN(2258,E1270,$D1270)*overallRate,MIN(2258,E1270)*overallRate))</f>
        <v>#VALUE!</v>
      </c>
      <c r="L1270" s="114" t="e">
        <f>IF(revenueReduction&gt;0.3,MAX(IF($B1270="Non - avec lien de dépendance",MIN(2258,F1270,$D1270)*overallRate,MIN(2258,F1270)*overallRate),ROUND(MAX(IF($B1270="Non - avec lien de dépendance",0,MIN((0.75*F1270),1694)),MIN(F1270,(0.75*$D1270),1694)),2)),IF($B1270="Non - avec lien de dépendance",MIN(2258,F1270,$D1270)*overallRate,MIN(2258,F1270)*overallRate))</f>
        <v>#VALUE!</v>
      </c>
    </row>
    <row r="1271" spans="7:12" x14ac:dyDescent="0.5">
      <c r="G1271" s="56" t="str">
        <f t="shared" si="57"/>
        <v>Effectuez l’étape 1</v>
      </c>
      <c r="H1271" s="56" t="str">
        <f t="shared" si="58"/>
        <v>Effectuez l’étape 1</v>
      </c>
      <c r="I1271" s="3">
        <f t="shared" si="59"/>
        <v>0</v>
      </c>
      <c r="K1271" s="114" t="e">
        <f>IF(revenueReduction&gt;0.3,MAX(IF($B1271="Non - avec lien de dépendance",MIN(2258,E1271,$D1271)*overallRate,MIN(2258,E1271)*overallRate),ROUND(MAX(IF($B1271="Non - avec lien de dépendance",0,MIN((0.75*E1271),1694)),MIN(E1271,(0.75*$D1271),1694)),2)),IF($B1271="Non - avec lien de dépendance",MIN(2258,E1271,$D1271)*overallRate,MIN(2258,E1271)*overallRate))</f>
        <v>#VALUE!</v>
      </c>
      <c r="L1271" s="114" t="e">
        <f>IF(revenueReduction&gt;0.3,MAX(IF($B1271="Non - avec lien de dépendance",MIN(2258,F1271,$D1271)*overallRate,MIN(2258,F1271)*overallRate),ROUND(MAX(IF($B1271="Non - avec lien de dépendance",0,MIN((0.75*F1271),1694)),MIN(F1271,(0.75*$D1271),1694)),2)),IF($B1271="Non - avec lien de dépendance",MIN(2258,F1271,$D1271)*overallRate,MIN(2258,F1271)*overallRate))</f>
        <v>#VALUE!</v>
      </c>
    </row>
    <row r="1272" spans="7:12" x14ac:dyDescent="0.5">
      <c r="G1272" s="56" t="str">
        <f t="shared" si="57"/>
        <v>Effectuez l’étape 1</v>
      </c>
      <c r="H1272" s="56" t="str">
        <f t="shared" si="58"/>
        <v>Effectuez l’étape 1</v>
      </c>
      <c r="I1272" s="3">
        <f t="shared" si="59"/>
        <v>0</v>
      </c>
      <c r="K1272" s="114" t="e">
        <f>IF(revenueReduction&gt;0.3,MAX(IF($B1272="Non - avec lien de dépendance",MIN(2258,E1272,$D1272)*overallRate,MIN(2258,E1272)*overallRate),ROUND(MAX(IF($B1272="Non - avec lien de dépendance",0,MIN((0.75*E1272),1694)),MIN(E1272,(0.75*$D1272),1694)),2)),IF($B1272="Non - avec lien de dépendance",MIN(2258,E1272,$D1272)*overallRate,MIN(2258,E1272)*overallRate))</f>
        <v>#VALUE!</v>
      </c>
      <c r="L1272" s="114" t="e">
        <f>IF(revenueReduction&gt;0.3,MAX(IF($B1272="Non - avec lien de dépendance",MIN(2258,F1272,$D1272)*overallRate,MIN(2258,F1272)*overallRate),ROUND(MAX(IF($B1272="Non - avec lien de dépendance",0,MIN((0.75*F1272),1694)),MIN(F1272,(0.75*$D1272),1694)),2)),IF($B1272="Non - avec lien de dépendance",MIN(2258,F1272,$D1272)*overallRate,MIN(2258,F1272)*overallRate))</f>
        <v>#VALUE!</v>
      </c>
    </row>
    <row r="1273" spans="7:12" x14ac:dyDescent="0.5">
      <c r="G1273" s="56" t="str">
        <f t="shared" si="57"/>
        <v>Effectuez l’étape 1</v>
      </c>
      <c r="H1273" s="56" t="str">
        <f t="shared" si="58"/>
        <v>Effectuez l’étape 1</v>
      </c>
      <c r="I1273" s="3">
        <f t="shared" si="59"/>
        <v>0</v>
      </c>
      <c r="K1273" s="114" t="e">
        <f>IF(revenueReduction&gt;0.3,MAX(IF($B1273="Non - avec lien de dépendance",MIN(2258,E1273,$D1273)*overallRate,MIN(2258,E1273)*overallRate),ROUND(MAX(IF($B1273="Non - avec lien de dépendance",0,MIN((0.75*E1273),1694)),MIN(E1273,(0.75*$D1273),1694)),2)),IF($B1273="Non - avec lien de dépendance",MIN(2258,E1273,$D1273)*overallRate,MIN(2258,E1273)*overallRate))</f>
        <v>#VALUE!</v>
      </c>
      <c r="L1273" s="114" t="e">
        <f>IF(revenueReduction&gt;0.3,MAX(IF($B1273="Non - avec lien de dépendance",MIN(2258,F1273,$D1273)*overallRate,MIN(2258,F1273)*overallRate),ROUND(MAX(IF($B1273="Non - avec lien de dépendance",0,MIN((0.75*F1273),1694)),MIN(F1273,(0.75*$D1273),1694)),2)),IF($B1273="Non - avec lien de dépendance",MIN(2258,F1273,$D1273)*overallRate,MIN(2258,F1273)*overallRate))</f>
        <v>#VALUE!</v>
      </c>
    </row>
    <row r="1274" spans="7:12" x14ac:dyDescent="0.5">
      <c r="G1274" s="56" t="str">
        <f t="shared" si="57"/>
        <v>Effectuez l’étape 1</v>
      </c>
      <c r="H1274" s="56" t="str">
        <f t="shared" si="58"/>
        <v>Effectuez l’étape 1</v>
      </c>
      <c r="I1274" s="3">
        <f t="shared" si="59"/>
        <v>0</v>
      </c>
      <c r="K1274" s="114" t="e">
        <f>IF(revenueReduction&gt;0.3,MAX(IF($B1274="Non - avec lien de dépendance",MIN(2258,E1274,$D1274)*overallRate,MIN(2258,E1274)*overallRate),ROUND(MAX(IF($B1274="Non - avec lien de dépendance",0,MIN((0.75*E1274),1694)),MIN(E1274,(0.75*$D1274),1694)),2)),IF($B1274="Non - avec lien de dépendance",MIN(2258,E1274,$D1274)*overallRate,MIN(2258,E1274)*overallRate))</f>
        <v>#VALUE!</v>
      </c>
      <c r="L1274" s="114" t="e">
        <f>IF(revenueReduction&gt;0.3,MAX(IF($B1274="Non - avec lien de dépendance",MIN(2258,F1274,$D1274)*overallRate,MIN(2258,F1274)*overallRate),ROUND(MAX(IF($B1274="Non - avec lien de dépendance",0,MIN((0.75*F1274),1694)),MIN(F1274,(0.75*$D1274),1694)),2)),IF($B1274="Non - avec lien de dépendance",MIN(2258,F1274,$D1274)*overallRate,MIN(2258,F1274)*overallRate))</f>
        <v>#VALUE!</v>
      </c>
    </row>
    <row r="1275" spans="7:12" x14ac:dyDescent="0.5">
      <c r="G1275" s="56" t="str">
        <f t="shared" si="57"/>
        <v>Effectuez l’étape 1</v>
      </c>
      <c r="H1275" s="56" t="str">
        <f t="shared" si="58"/>
        <v>Effectuez l’étape 1</v>
      </c>
      <c r="I1275" s="3">
        <f t="shared" si="59"/>
        <v>0</v>
      </c>
      <c r="K1275" s="114" t="e">
        <f>IF(revenueReduction&gt;0.3,MAX(IF($B1275="Non - avec lien de dépendance",MIN(2258,E1275,$D1275)*overallRate,MIN(2258,E1275)*overallRate),ROUND(MAX(IF($B1275="Non - avec lien de dépendance",0,MIN((0.75*E1275),1694)),MIN(E1275,(0.75*$D1275),1694)),2)),IF($B1275="Non - avec lien de dépendance",MIN(2258,E1275,$D1275)*overallRate,MIN(2258,E1275)*overallRate))</f>
        <v>#VALUE!</v>
      </c>
      <c r="L1275" s="114" t="e">
        <f>IF(revenueReduction&gt;0.3,MAX(IF($B1275="Non - avec lien de dépendance",MIN(2258,F1275,$D1275)*overallRate,MIN(2258,F1275)*overallRate),ROUND(MAX(IF($B1275="Non - avec lien de dépendance",0,MIN((0.75*F1275),1694)),MIN(F1275,(0.75*$D1275),1694)),2)),IF($B1275="Non - avec lien de dépendance",MIN(2258,F1275,$D1275)*overallRate,MIN(2258,F1275)*overallRate))</f>
        <v>#VALUE!</v>
      </c>
    </row>
    <row r="1276" spans="7:12" x14ac:dyDescent="0.5">
      <c r="G1276" s="56" t="str">
        <f t="shared" si="57"/>
        <v>Effectuez l’étape 1</v>
      </c>
      <c r="H1276" s="56" t="str">
        <f t="shared" si="58"/>
        <v>Effectuez l’étape 1</v>
      </c>
      <c r="I1276" s="3">
        <f t="shared" si="59"/>
        <v>0</v>
      </c>
      <c r="K1276" s="114" t="e">
        <f>IF(revenueReduction&gt;0.3,MAX(IF($B1276="Non - avec lien de dépendance",MIN(2258,E1276,$D1276)*overallRate,MIN(2258,E1276)*overallRate),ROUND(MAX(IF($B1276="Non - avec lien de dépendance",0,MIN((0.75*E1276),1694)),MIN(E1276,(0.75*$D1276),1694)),2)),IF($B1276="Non - avec lien de dépendance",MIN(2258,E1276,$D1276)*overallRate,MIN(2258,E1276)*overallRate))</f>
        <v>#VALUE!</v>
      </c>
      <c r="L1276" s="114" t="e">
        <f>IF(revenueReduction&gt;0.3,MAX(IF($B1276="Non - avec lien de dépendance",MIN(2258,F1276,$D1276)*overallRate,MIN(2258,F1276)*overallRate),ROUND(MAX(IF($B1276="Non - avec lien de dépendance",0,MIN((0.75*F1276),1694)),MIN(F1276,(0.75*$D1276),1694)),2)),IF($B1276="Non - avec lien de dépendance",MIN(2258,F1276,$D1276)*overallRate,MIN(2258,F1276)*overallRate))</f>
        <v>#VALUE!</v>
      </c>
    </row>
    <row r="1277" spans="7:12" x14ac:dyDescent="0.5">
      <c r="G1277" s="56" t="str">
        <f t="shared" si="57"/>
        <v>Effectuez l’étape 1</v>
      </c>
      <c r="H1277" s="56" t="str">
        <f t="shared" si="58"/>
        <v>Effectuez l’étape 1</v>
      </c>
      <c r="I1277" s="3">
        <f t="shared" si="59"/>
        <v>0</v>
      </c>
      <c r="K1277" s="114" t="e">
        <f>IF(revenueReduction&gt;0.3,MAX(IF($B1277="Non - avec lien de dépendance",MIN(2258,E1277,$D1277)*overallRate,MIN(2258,E1277)*overallRate),ROUND(MAX(IF($B1277="Non - avec lien de dépendance",0,MIN((0.75*E1277),1694)),MIN(E1277,(0.75*$D1277),1694)),2)),IF($B1277="Non - avec lien de dépendance",MIN(2258,E1277,$D1277)*overallRate,MIN(2258,E1277)*overallRate))</f>
        <v>#VALUE!</v>
      </c>
      <c r="L1277" s="114" t="e">
        <f>IF(revenueReduction&gt;0.3,MAX(IF($B1277="Non - avec lien de dépendance",MIN(2258,F1277,$D1277)*overallRate,MIN(2258,F1277)*overallRate),ROUND(MAX(IF($B1277="Non - avec lien de dépendance",0,MIN((0.75*F1277),1694)),MIN(F1277,(0.75*$D1277),1694)),2)),IF($B1277="Non - avec lien de dépendance",MIN(2258,F1277,$D1277)*overallRate,MIN(2258,F1277)*overallRate))</f>
        <v>#VALUE!</v>
      </c>
    </row>
    <row r="1278" spans="7:12" x14ac:dyDescent="0.5">
      <c r="G1278" s="56" t="str">
        <f t="shared" si="57"/>
        <v>Effectuez l’étape 1</v>
      </c>
      <c r="H1278" s="56" t="str">
        <f t="shared" si="58"/>
        <v>Effectuez l’étape 1</v>
      </c>
      <c r="I1278" s="3">
        <f t="shared" si="59"/>
        <v>0</v>
      </c>
      <c r="K1278" s="114" t="e">
        <f>IF(revenueReduction&gt;0.3,MAX(IF($B1278="Non - avec lien de dépendance",MIN(2258,E1278,$D1278)*overallRate,MIN(2258,E1278)*overallRate),ROUND(MAX(IF($B1278="Non - avec lien de dépendance",0,MIN((0.75*E1278),1694)),MIN(E1278,(0.75*$D1278),1694)),2)),IF($B1278="Non - avec lien de dépendance",MIN(2258,E1278,$D1278)*overallRate,MIN(2258,E1278)*overallRate))</f>
        <v>#VALUE!</v>
      </c>
      <c r="L1278" s="114" t="e">
        <f>IF(revenueReduction&gt;0.3,MAX(IF($B1278="Non - avec lien de dépendance",MIN(2258,F1278,$D1278)*overallRate,MIN(2258,F1278)*overallRate),ROUND(MAX(IF($B1278="Non - avec lien de dépendance",0,MIN((0.75*F1278),1694)),MIN(F1278,(0.75*$D1278),1694)),2)),IF($B1278="Non - avec lien de dépendance",MIN(2258,F1278,$D1278)*overallRate,MIN(2258,F1278)*overallRate))</f>
        <v>#VALUE!</v>
      </c>
    </row>
    <row r="1279" spans="7:12" x14ac:dyDescent="0.5">
      <c r="G1279" s="56" t="str">
        <f t="shared" si="57"/>
        <v>Effectuez l’étape 1</v>
      </c>
      <c r="H1279" s="56" t="str">
        <f t="shared" si="58"/>
        <v>Effectuez l’étape 1</v>
      </c>
      <c r="I1279" s="3">
        <f t="shared" si="59"/>
        <v>0</v>
      </c>
      <c r="K1279" s="114" t="e">
        <f>IF(revenueReduction&gt;0.3,MAX(IF($B1279="Non - avec lien de dépendance",MIN(2258,E1279,$D1279)*overallRate,MIN(2258,E1279)*overallRate),ROUND(MAX(IF($B1279="Non - avec lien de dépendance",0,MIN((0.75*E1279),1694)),MIN(E1279,(0.75*$D1279),1694)),2)),IF($B1279="Non - avec lien de dépendance",MIN(2258,E1279,$D1279)*overallRate,MIN(2258,E1279)*overallRate))</f>
        <v>#VALUE!</v>
      </c>
      <c r="L1279" s="114" t="e">
        <f>IF(revenueReduction&gt;0.3,MAX(IF($B1279="Non - avec lien de dépendance",MIN(2258,F1279,$D1279)*overallRate,MIN(2258,F1279)*overallRate),ROUND(MAX(IF($B1279="Non - avec lien de dépendance",0,MIN((0.75*F1279),1694)),MIN(F1279,(0.75*$D1279),1694)),2)),IF($B1279="Non - avec lien de dépendance",MIN(2258,F1279,$D1279)*overallRate,MIN(2258,F1279)*overallRate))</f>
        <v>#VALUE!</v>
      </c>
    </row>
    <row r="1280" spans="7:12" x14ac:dyDescent="0.5">
      <c r="G1280" s="56" t="str">
        <f t="shared" si="57"/>
        <v>Effectuez l’étape 1</v>
      </c>
      <c r="H1280" s="56" t="str">
        <f t="shared" si="58"/>
        <v>Effectuez l’étape 1</v>
      </c>
      <c r="I1280" s="3">
        <f t="shared" si="59"/>
        <v>0</v>
      </c>
      <c r="K1280" s="114" t="e">
        <f>IF(revenueReduction&gt;0.3,MAX(IF($B1280="Non - avec lien de dépendance",MIN(2258,E1280,$D1280)*overallRate,MIN(2258,E1280)*overallRate),ROUND(MAX(IF($B1280="Non - avec lien de dépendance",0,MIN((0.75*E1280),1694)),MIN(E1280,(0.75*$D1280),1694)),2)),IF($B1280="Non - avec lien de dépendance",MIN(2258,E1280,$D1280)*overallRate,MIN(2258,E1280)*overallRate))</f>
        <v>#VALUE!</v>
      </c>
      <c r="L1280" s="114" t="e">
        <f>IF(revenueReduction&gt;0.3,MAX(IF($B1280="Non - avec lien de dépendance",MIN(2258,F1280,$D1280)*overallRate,MIN(2258,F1280)*overallRate),ROUND(MAX(IF($B1280="Non - avec lien de dépendance",0,MIN((0.75*F1280),1694)),MIN(F1280,(0.75*$D1280),1694)),2)),IF($B1280="Non - avec lien de dépendance",MIN(2258,F1280,$D1280)*overallRate,MIN(2258,F1280)*overallRate))</f>
        <v>#VALUE!</v>
      </c>
    </row>
    <row r="1281" spans="7:12" x14ac:dyDescent="0.5">
      <c r="G1281" s="56" t="str">
        <f t="shared" si="57"/>
        <v>Effectuez l’étape 1</v>
      </c>
      <c r="H1281" s="56" t="str">
        <f t="shared" si="58"/>
        <v>Effectuez l’étape 1</v>
      </c>
      <c r="I1281" s="3">
        <f t="shared" si="59"/>
        <v>0</v>
      </c>
      <c r="K1281" s="114" t="e">
        <f>IF(revenueReduction&gt;0.3,MAX(IF($B1281="Non - avec lien de dépendance",MIN(2258,E1281,$D1281)*overallRate,MIN(2258,E1281)*overallRate),ROUND(MAX(IF($B1281="Non - avec lien de dépendance",0,MIN((0.75*E1281),1694)),MIN(E1281,(0.75*$D1281),1694)),2)),IF($B1281="Non - avec lien de dépendance",MIN(2258,E1281,$D1281)*overallRate,MIN(2258,E1281)*overallRate))</f>
        <v>#VALUE!</v>
      </c>
      <c r="L1281" s="114" t="e">
        <f>IF(revenueReduction&gt;0.3,MAX(IF($B1281="Non - avec lien de dépendance",MIN(2258,F1281,$D1281)*overallRate,MIN(2258,F1281)*overallRate),ROUND(MAX(IF($B1281="Non - avec lien de dépendance",0,MIN((0.75*F1281),1694)),MIN(F1281,(0.75*$D1281),1694)),2)),IF($B1281="Non - avec lien de dépendance",MIN(2258,F1281,$D1281)*overallRate,MIN(2258,F1281)*overallRate))</f>
        <v>#VALUE!</v>
      </c>
    </row>
    <row r="1282" spans="7:12" x14ac:dyDescent="0.5">
      <c r="G1282" s="56" t="str">
        <f t="shared" si="57"/>
        <v>Effectuez l’étape 1</v>
      </c>
      <c r="H1282" s="56" t="str">
        <f t="shared" si="58"/>
        <v>Effectuez l’étape 1</v>
      </c>
      <c r="I1282" s="3">
        <f t="shared" si="59"/>
        <v>0</v>
      </c>
      <c r="K1282" s="114" t="e">
        <f>IF(revenueReduction&gt;0.3,MAX(IF($B1282="Non - avec lien de dépendance",MIN(2258,E1282,$D1282)*overallRate,MIN(2258,E1282)*overallRate),ROUND(MAX(IF($B1282="Non - avec lien de dépendance",0,MIN((0.75*E1282),1694)),MIN(E1282,(0.75*$D1282),1694)),2)),IF($B1282="Non - avec lien de dépendance",MIN(2258,E1282,$D1282)*overallRate,MIN(2258,E1282)*overallRate))</f>
        <v>#VALUE!</v>
      </c>
      <c r="L1282" s="114" t="e">
        <f>IF(revenueReduction&gt;0.3,MAX(IF($B1282="Non - avec lien de dépendance",MIN(2258,F1282,$D1282)*overallRate,MIN(2258,F1282)*overallRate),ROUND(MAX(IF($B1282="Non - avec lien de dépendance",0,MIN((0.75*F1282),1694)),MIN(F1282,(0.75*$D1282),1694)),2)),IF($B1282="Non - avec lien de dépendance",MIN(2258,F1282,$D1282)*overallRate,MIN(2258,F1282)*overallRate))</f>
        <v>#VALUE!</v>
      </c>
    </row>
    <row r="1283" spans="7:12" x14ac:dyDescent="0.5">
      <c r="G1283" s="56" t="str">
        <f t="shared" si="57"/>
        <v>Effectuez l’étape 1</v>
      </c>
      <c r="H1283" s="56" t="str">
        <f t="shared" si="58"/>
        <v>Effectuez l’étape 1</v>
      </c>
      <c r="I1283" s="3">
        <f t="shared" si="59"/>
        <v>0</v>
      </c>
      <c r="K1283" s="114" t="e">
        <f>IF(revenueReduction&gt;0.3,MAX(IF($B1283="Non - avec lien de dépendance",MIN(2258,E1283,$D1283)*overallRate,MIN(2258,E1283)*overallRate),ROUND(MAX(IF($B1283="Non - avec lien de dépendance",0,MIN((0.75*E1283),1694)),MIN(E1283,(0.75*$D1283),1694)),2)),IF($B1283="Non - avec lien de dépendance",MIN(2258,E1283,$D1283)*overallRate,MIN(2258,E1283)*overallRate))</f>
        <v>#VALUE!</v>
      </c>
      <c r="L1283" s="114" t="e">
        <f>IF(revenueReduction&gt;0.3,MAX(IF($B1283="Non - avec lien de dépendance",MIN(2258,F1283,$D1283)*overallRate,MIN(2258,F1283)*overallRate),ROUND(MAX(IF($B1283="Non - avec lien de dépendance",0,MIN((0.75*F1283),1694)),MIN(F1283,(0.75*$D1283),1694)),2)),IF($B1283="Non - avec lien de dépendance",MIN(2258,F1283,$D1283)*overallRate,MIN(2258,F1283)*overallRate))</f>
        <v>#VALUE!</v>
      </c>
    </row>
    <row r="1284" spans="7:12" x14ac:dyDescent="0.5">
      <c r="G1284" s="56" t="str">
        <f t="shared" si="57"/>
        <v>Effectuez l’étape 1</v>
      </c>
      <c r="H1284" s="56" t="str">
        <f t="shared" si="58"/>
        <v>Effectuez l’étape 1</v>
      </c>
      <c r="I1284" s="3">
        <f t="shared" si="59"/>
        <v>0</v>
      </c>
      <c r="K1284" s="114" t="e">
        <f>IF(revenueReduction&gt;0.3,MAX(IF($B1284="Non - avec lien de dépendance",MIN(2258,E1284,$D1284)*overallRate,MIN(2258,E1284)*overallRate),ROUND(MAX(IF($B1284="Non - avec lien de dépendance",0,MIN((0.75*E1284),1694)),MIN(E1284,(0.75*$D1284),1694)),2)),IF($B1284="Non - avec lien de dépendance",MIN(2258,E1284,$D1284)*overallRate,MIN(2258,E1284)*overallRate))</f>
        <v>#VALUE!</v>
      </c>
      <c r="L1284" s="114" t="e">
        <f>IF(revenueReduction&gt;0.3,MAX(IF($B1284="Non - avec lien de dépendance",MIN(2258,F1284,$D1284)*overallRate,MIN(2258,F1284)*overallRate),ROUND(MAX(IF($B1284="Non - avec lien de dépendance",0,MIN((0.75*F1284),1694)),MIN(F1284,(0.75*$D1284),1694)),2)),IF($B1284="Non - avec lien de dépendance",MIN(2258,F1284,$D1284)*overallRate,MIN(2258,F1284)*overallRate))</f>
        <v>#VALUE!</v>
      </c>
    </row>
    <row r="1285" spans="7:12" x14ac:dyDescent="0.5">
      <c r="G1285" s="56" t="str">
        <f t="shared" si="57"/>
        <v>Effectuez l’étape 1</v>
      </c>
      <c r="H1285" s="56" t="str">
        <f t="shared" si="58"/>
        <v>Effectuez l’étape 1</v>
      </c>
      <c r="I1285" s="3">
        <f t="shared" si="59"/>
        <v>0</v>
      </c>
      <c r="K1285" s="114" t="e">
        <f>IF(revenueReduction&gt;0.3,MAX(IF($B1285="Non - avec lien de dépendance",MIN(2258,E1285,$D1285)*overallRate,MIN(2258,E1285)*overallRate),ROUND(MAX(IF($B1285="Non - avec lien de dépendance",0,MIN((0.75*E1285),1694)),MIN(E1285,(0.75*$D1285),1694)),2)),IF($B1285="Non - avec lien de dépendance",MIN(2258,E1285,$D1285)*overallRate,MIN(2258,E1285)*overallRate))</f>
        <v>#VALUE!</v>
      </c>
      <c r="L1285" s="114" t="e">
        <f>IF(revenueReduction&gt;0.3,MAX(IF($B1285="Non - avec lien de dépendance",MIN(2258,F1285,$D1285)*overallRate,MIN(2258,F1285)*overallRate),ROUND(MAX(IF($B1285="Non - avec lien de dépendance",0,MIN((0.75*F1285),1694)),MIN(F1285,(0.75*$D1285),1694)),2)),IF($B1285="Non - avec lien de dépendance",MIN(2258,F1285,$D1285)*overallRate,MIN(2258,F1285)*overallRate))</f>
        <v>#VALUE!</v>
      </c>
    </row>
    <row r="1286" spans="7:12" x14ac:dyDescent="0.5">
      <c r="G1286" s="56" t="str">
        <f t="shared" ref="G1286:G1349" si="6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6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59"/>
        <v>0</v>
      </c>
      <c r="K1286" s="114" t="e">
        <f>IF(revenueReduction&gt;0.3,MAX(IF($B1286="Non - avec lien de dépendance",MIN(2258,E1286,$D1286)*overallRate,MIN(2258,E1286)*overallRate),ROUND(MAX(IF($B1286="Non - avec lien de dépendance",0,MIN((0.75*E1286),1694)),MIN(E1286,(0.75*$D1286),1694)),2)),IF($B1286="Non - avec lien de dépendance",MIN(2258,E1286,$D1286)*overallRate,MIN(2258,E1286)*overallRate))</f>
        <v>#VALUE!</v>
      </c>
      <c r="L1286" s="114" t="e">
        <f>IF(revenueReduction&gt;0.3,MAX(IF($B1286="Non - avec lien de dépendance",MIN(2258,F1286,$D1286)*overallRate,MIN(2258,F1286)*overallRate),ROUND(MAX(IF($B1286="Non - avec lien de dépendance",0,MIN((0.75*F1286),1694)),MIN(F1286,(0.75*$D1286),1694)),2)),IF($B1286="Non - avec lien de dépendance",MIN(2258,F1286,$D1286)*overallRate,MIN(2258,F1286)*overallRate))</f>
        <v>#VALUE!</v>
      </c>
    </row>
    <row r="1287" spans="7:12" x14ac:dyDescent="0.5">
      <c r="G1287" s="56" t="str">
        <f t="shared" si="60"/>
        <v>Effectuez l’étape 1</v>
      </c>
      <c r="H1287" s="56" t="str">
        <f t="shared" si="61"/>
        <v>Effectuez l’étape 1</v>
      </c>
      <c r="I1287" s="3">
        <f t="shared" ref="I1287:I1350" si="62">IF(AND(COUNT(B1287:F1287)&gt;0,OR(COUNT(D1287:F1287)&lt;&gt;3,ISBLANK(B1287))),"Fill out all amounts",SUM(G1287:H1287))</f>
        <v>0</v>
      </c>
      <c r="K1287" s="114" t="e">
        <f>IF(revenueReduction&gt;0.3,MAX(IF($B1287="Non - avec lien de dépendance",MIN(2258,E1287,$D1287)*overallRate,MIN(2258,E1287)*overallRate),ROUND(MAX(IF($B1287="Non - avec lien de dépendance",0,MIN((0.75*E1287),1694)),MIN(E1287,(0.75*$D1287),1694)),2)),IF($B1287="Non - avec lien de dépendance",MIN(2258,E1287,$D1287)*overallRate,MIN(2258,E1287)*overallRate))</f>
        <v>#VALUE!</v>
      </c>
      <c r="L1287" s="114" t="e">
        <f>IF(revenueReduction&gt;0.3,MAX(IF($B1287="Non - avec lien de dépendance",MIN(2258,F1287,$D1287)*overallRate,MIN(2258,F1287)*overallRate),ROUND(MAX(IF($B1287="Non - avec lien de dépendance",0,MIN((0.75*F1287),1694)),MIN(F1287,(0.75*$D1287),1694)),2)),IF($B1287="Non - avec lien de dépendance",MIN(2258,F1287,$D1287)*overallRate,MIN(2258,F1287)*overallRate))</f>
        <v>#VALUE!</v>
      </c>
    </row>
    <row r="1288" spans="7:12" x14ac:dyDescent="0.5">
      <c r="G1288" s="56" t="str">
        <f t="shared" si="60"/>
        <v>Effectuez l’étape 1</v>
      </c>
      <c r="H1288" s="56" t="str">
        <f t="shared" si="61"/>
        <v>Effectuez l’étape 1</v>
      </c>
      <c r="I1288" s="3">
        <f t="shared" si="62"/>
        <v>0</v>
      </c>
      <c r="K1288" s="114" t="e">
        <f>IF(revenueReduction&gt;0.3,MAX(IF($B1288="Non - avec lien de dépendance",MIN(2258,E1288,$D1288)*overallRate,MIN(2258,E1288)*overallRate),ROUND(MAX(IF($B1288="Non - avec lien de dépendance",0,MIN((0.75*E1288),1694)),MIN(E1288,(0.75*$D1288),1694)),2)),IF($B1288="Non - avec lien de dépendance",MIN(2258,E1288,$D1288)*overallRate,MIN(2258,E1288)*overallRate))</f>
        <v>#VALUE!</v>
      </c>
      <c r="L1288" s="114" t="e">
        <f>IF(revenueReduction&gt;0.3,MAX(IF($B1288="Non - avec lien de dépendance",MIN(2258,F1288,$D1288)*overallRate,MIN(2258,F1288)*overallRate),ROUND(MAX(IF($B1288="Non - avec lien de dépendance",0,MIN((0.75*F1288),1694)),MIN(F1288,(0.75*$D1288),1694)),2)),IF($B1288="Non - avec lien de dépendance",MIN(2258,F1288,$D1288)*overallRate,MIN(2258,F1288)*overallRate))</f>
        <v>#VALUE!</v>
      </c>
    </row>
    <row r="1289" spans="7:12" x14ac:dyDescent="0.5">
      <c r="G1289" s="56" t="str">
        <f t="shared" si="60"/>
        <v>Effectuez l’étape 1</v>
      </c>
      <c r="H1289" s="56" t="str">
        <f t="shared" si="61"/>
        <v>Effectuez l’étape 1</v>
      </c>
      <c r="I1289" s="3">
        <f t="shared" si="62"/>
        <v>0</v>
      </c>
      <c r="K1289" s="114" t="e">
        <f>IF(revenueReduction&gt;0.3,MAX(IF($B1289="Non - avec lien de dépendance",MIN(2258,E1289,$D1289)*overallRate,MIN(2258,E1289)*overallRate),ROUND(MAX(IF($B1289="Non - avec lien de dépendance",0,MIN((0.75*E1289),1694)),MIN(E1289,(0.75*$D1289),1694)),2)),IF($B1289="Non - avec lien de dépendance",MIN(2258,E1289,$D1289)*overallRate,MIN(2258,E1289)*overallRate))</f>
        <v>#VALUE!</v>
      </c>
      <c r="L1289" s="114" t="e">
        <f>IF(revenueReduction&gt;0.3,MAX(IF($B1289="Non - avec lien de dépendance",MIN(2258,F1289,$D1289)*overallRate,MIN(2258,F1289)*overallRate),ROUND(MAX(IF($B1289="Non - avec lien de dépendance",0,MIN((0.75*F1289),1694)),MIN(F1289,(0.75*$D1289),1694)),2)),IF($B1289="Non - avec lien de dépendance",MIN(2258,F1289,$D1289)*overallRate,MIN(2258,F1289)*overallRate))</f>
        <v>#VALUE!</v>
      </c>
    </row>
    <row r="1290" spans="7:12" x14ac:dyDescent="0.5">
      <c r="G1290" s="56" t="str">
        <f t="shared" si="60"/>
        <v>Effectuez l’étape 1</v>
      </c>
      <c r="H1290" s="56" t="str">
        <f t="shared" si="61"/>
        <v>Effectuez l’étape 1</v>
      </c>
      <c r="I1290" s="3">
        <f t="shared" si="62"/>
        <v>0</v>
      </c>
      <c r="K1290" s="114" t="e">
        <f>IF(revenueReduction&gt;0.3,MAX(IF($B1290="Non - avec lien de dépendance",MIN(2258,E1290,$D1290)*overallRate,MIN(2258,E1290)*overallRate),ROUND(MAX(IF($B1290="Non - avec lien de dépendance",0,MIN((0.75*E1290),1694)),MIN(E1290,(0.75*$D1290),1694)),2)),IF($B1290="Non - avec lien de dépendance",MIN(2258,E1290,$D1290)*overallRate,MIN(2258,E1290)*overallRate))</f>
        <v>#VALUE!</v>
      </c>
      <c r="L1290" s="114" t="e">
        <f>IF(revenueReduction&gt;0.3,MAX(IF($B1290="Non - avec lien de dépendance",MIN(2258,F1290,$D1290)*overallRate,MIN(2258,F1290)*overallRate),ROUND(MAX(IF($B1290="Non - avec lien de dépendance",0,MIN((0.75*F1290),1694)),MIN(F1290,(0.75*$D1290),1694)),2)),IF($B1290="Non - avec lien de dépendance",MIN(2258,F1290,$D1290)*overallRate,MIN(2258,F1290)*overallRate))</f>
        <v>#VALUE!</v>
      </c>
    </row>
    <row r="1291" spans="7:12" x14ac:dyDescent="0.5">
      <c r="G1291" s="56" t="str">
        <f t="shared" si="60"/>
        <v>Effectuez l’étape 1</v>
      </c>
      <c r="H1291" s="56" t="str">
        <f t="shared" si="61"/>
        <v>Effectuez l’étape 1</v>
      </c>
      <c r="I1291" s="3">
        <f t="shared" si="62"/>
        <v>0</v>
      </c>
      <c r="K1291" s="114" t="e">
        <f>IF(revenueReduction&gt;0.3,MAX(IF($B1291="Non - avec lien de dépendance",MIN(2258,E1291,$D1291)*overallRate,MIN(2258,E1291)*overallRate),ROUND(MAX(IF($B1291="Non - avec lien de dépendance",0,MIN((0.75*E1291),1694)),MIN(E1291,(0.75*$D1291),1694)),2)),IF($B1291="Non - avec lien de dépendance",MIN(2258,E1291,$D1291)*overallRate,MIN(2258,E1291)*overallRate))</f>
        <v>#VALUE!</v>
      </c>
      <c r="L1291" s="114" t="e">
        <f>IF(revenueReduction&gt;0.3,MAX(IF($B1291="Non - avec lien de dépendance",MIN(2258,F1291,$D1291)*overallRate,MIN(2258,F1291)*overallRate),ROUND(MAX(IF($B1291="Non - avec lien de dépendance",0,MIN((0.75*F1291),1694)),MIN(F1291,(0.75*$D1291),1694)),2)),IF($B1291="Non - avec lien de dépendance",MIN(2258,F1291,$D1291)*overallRate,MIN(2258,F1291)*overallRate))</f>
        <v>#VALUE!</v>
      </c>
    </row>
    <row r="1292" spans="7:12" x14ac:dyDescent="0.5">
      <c r="G1292" s="56" t="str">
        <f t="shared" si="60"/>
        <v>Effectuez l’étape 1</v>
      </c>
      <c r="H1292" s="56" t="str">
        <f t="shared" si="61"/>
        <v>Effectuez l’étape 1</v>
      </c>
      <c r="I1292" s="3">
        <f t="shared" si="62"/>
        <v>0</v>
      </c>
      <c r="K1292" s="114" t="e">
        <f>IF(revenueReduction&gt;0.3,MAX(IF($B1292="Non - avec lien de dépendance",MIN(2258,E1292,$D1292)*overallRate,MIN(2258,E1292)*overallRate),ROUND(MAX(IF($B1292="Non - avec lien de dépendance",0,MIN((0.75*E1292),1694)),MIN(E1292,(0.75*$D1292),1694)),2)),IF($B1292="Non - avec lien de dépendance",MIN(2258,E1292,$D1292)*overallRate,MIN(2258,E1292)*overallRate))</f>
        <v>#VALUE!</v>
      </c>
      <c r="L1292" s="114" t="e">
        <f>IF(revenueReduction&gt;0.3,MAX(IF($B1292="Non - avec lien de dépendance",MIN(2258,F1292,$D1292)*overallRate,MIN(2258,F1292)*overallRate),ROUND(MAX(IF($B1292="Non - avec lien de dépendance",0,MIN((0.75*F1292),1694)),MIN(F1292,(0.75*$D1292),1694)),2)),IF($B1292="Non - avec lien de dépendance",MIN(2258,F1292,$D1292)*overallRate,MIN(2258,F1292)*overallRate))</f>
        <v>#VALUE!</v>
      </c>
    </row>
    <row r="1293" spans="7:12" x14ac:dyDescent="0.5">
      <c r="G1293" s="56" t="str">
        <f t="shared" si="60"/>
        <v>Effectuez l’étape 1</v>
      </c>
      <c r="H1293" s="56" t="str">
        <f t="shared" si="61"/>
        <v>Effectuez l’étape 1</v>
      </c>
      <c r="I1293" s="3">
        <f t="shared" si="62"/>
        <v>0</v>
      </c>
      <c r="K1293" s="114" t="e">
        <f>IF(revenueReduction&gt;0.3,MAX(IF($B1293="Non - avec lien de dépendance",MIN(2258,E1293,$D1293)*overallRate,MIN(2258,E1293)*overallRate),ROUND(MAX(IF($B1293="Non - avec lien de dépendance",0,MIN((0.75*E1293),1694)),MIN(E1293,(0.75*$D1293),1694)),2)),IF($B1293="Non - avec lien de dépendance",MIN(2258,E1293,$D1293)*overallRate,MIN(2258,E1293)*overallRate))</f>
        <v>#VALUE!</v>
      </c>
      <c r="L1293" s="114" t="e">
        <f>IF(revenueReduction&gt;0.3,MAX(IF($B1293="Non - avec lien de dépendance",MIN(2258,F1293,$D1293)*overallRate,MIN(2258,F1293)*overallRate),ROUND(MAX(IF($B1293="Non - avec lien de dépendance",0,MIN((0.75*F1293),1694)),MIN(F1293,(0.75*$D1293),1694)),2)),IF($B1293="Non - avec lien de dépendance",MIN(2258,F1293,$D1293)*overallRate,MIN(2258,F1293)*overallRate))</f>
        <v>#VALUE!</v>
      </c>
    </row>
    <row r="1294" spans="7:12" x14ac:dyDescent="0.5">
      <c r="G1294" s="56" t="str">
        <f t="shared" si="60"/>
        <v>Effectuez l’étape 1</v>
      </c>
      <c r="H1294" s="56" t="str">
        <f t="shared" si="61"/>
        <v>Effectuez l’étape 1</v>
      </c>
      <c r="I1294" s="3">
        <f t="shared" si="62"/>
        <v>0</v>
      </c>
      <c r="K1294" s="114" t="e">
        <f>IF(revenueReduction&gt;0.3,MAX(IF($B1294="Non - avec lien de dépendance",MIN(2258,E1294,$D1294)*overallRate,MIN(2258,E1294)*overallRate),ROUND(MAX(IF($B1294="Non - avec lien de dépendance",0,MIN((0.75*E1294),1694)),MIN(E1294,(0.75*$D1294),1694)),2)),IF($B1294="Non - avec lien de dépendance",MIN(2258,E1294,$D1294)*overallRate,MIN(2258,E1294)*overallRate))</f>
        <v>#VALUE!</v>
      </c>
      <c r="L1294" s="114" t="e">
        <f>IF(revenueReduction&gt;0.3,MAX(IF($B1294="Non - avec lien de dépendance",MIN(2258,F1294,$D1294)*overallRate,MIN(2258,F1294)*overallRate),ROUND(MAX(IF($B1294="Non - avec lien de dépendance",0,MIN((0.75*F1294),1694)),MIN(F1294,(0.75*$D1294),1694)),2)),IF($B1294="Non - avec lien de dépendance",MIN(2258,F1294,$D1294)*overallRate,MIN(2258,F1294)*overallRate))</f>
        <v>#VALUE!</v>
      </c>
    </row>
    <row r="1295" spans="7:12" x14ac:dyDescent="0.5">
      <c r="G1295" s="56" t="str">
        <f t="shared" si="60"/>
        <v>Effectuez l’étape 1</v>
      </c>
      <c r="H1295" s="56" t="str">
        <f t="shared" si="61"/>
        <v>Effectuez l’étape 1</v>
      </c>
      <c r="I1295" s="3">
        <f t="shared" si="62"/>
        <v>0</v>
      </c>
      <c r="K1295" s="114" t="e">
        <f>IF(revenueReduction&gt;0.3,MAX(IF($B1295="Non - avec lien de dépendance",MIN(2258,E1295,$D1295)*overallRate,MIN(2258,E1295)*overallRate),ROUND(MAX(IF($B1295="Non - avec lien de dépendance",0,MIN((0.75*E1295),1694)),MIN(E1295,(0.75*$D1295),1694)),2)),IF($B1295="Non - avec lien de dépendance",MIN(2258,E1295,$D1295)*overallRate,MIN(2258,E1295)*overallRate))</f>
        <v>#VALUE!</v>
      </c>
      <c r="L1295" s="114" t="e">
        <f>IF(revenueReduction&gt;0.3,MAX(IF($B1295="Non - avec lien de dépendance",MIN(2258,F1295,$D1295)*overallRate,MIN(2258,F1295)*overallRate),ROUND(MAX(IF($B1295="Non - avec lien de dépendance",0,MIN((0.75*F1295),1694)),MIN(F1295,(0.75*$D1295),1694)),2)),IF($B1295="Non - avec lien de dépendance",MIN(2258,F1295,$D1295)*overallRate,MIN(2258,F1295)*overallRate))</f>
        <v>#VALUE!</v>
      </c>
    </row>
    <row r="1296" spans="7:12" x14ac:dyDescent="0.5">
      <c r="G1296" s="56" t="str">
        <f t="shared" si="60"/>
        <v>Effectuez l’étape 1</v>
      </c>
      <c r="H1296" s="56" t="str">
        <f t="shared" si="61"/>
        <v>Effectuez l’étape 1</v>
      </c>
      <c r="I1296" s="3">
        <f t="shared" si="62"/>
        <v>0</v>
      </c>
      <c r="K1296" s="114" t="e">
        <f>IF(revenueReduction&gt;0.3,MAX(IF($B1296="Non - avec lien de dépendance",MIN(2258,E1296,$D1296)*overallRate,MIN(2258,E1296)*overallRate),ROUND(MAX(IF($B1296="Non - avec lien de dépendance",0,MIN((0.75*E1296),1694)),MIN(E1296,(0.75*$D1296),1694)),2)),IF($B1296="Non - avec lien de dépendance",MIN(2258,E1296,$D1296)*overallRate,MIN(2258,E1296)*overallRate))</f>
        <v>#VALUE!</v>
      </c>
      <c r="L1296" s="114" t="e">
        <f>IF(revenueReduction&gt;0.3,MAX(IF($B1296="Non - avec lien de dépendance",MIN(2258,F1296,$D1296)*overallRate,MIN(2258,F1296)*overallRate),ROUND(MAX(IF($B1296="Non - avec lien de dépendance",0,MIN((0.75*F1296),1694)),MIN(F1296,(0.75*$D1296),1694)),2)),IF($B1296="Non - avec lien de dépendance",MIN(2258,F1296,$D1296)*overallRate,MIN(2258,F1296)*overallRate))</f>
        <v>#VALUE!</v>
      </c>
    </row>
    <row r="1297" spans="7:12" x14ac:dyDescent="0.5">
      <c r="G1297" s="56" t="str">
        <f t="shared" si="60"/>
        <v>Effectuez l’étape 1</v>
      </c>
      <c r="H1297" s="56" t="str">
        <f t="shared" si="61"/>
        <v>Effectuez l’étape 1</v>
      </c>
      <c r="I1297" s="3">
        <f t="shared" si="62"/>
        <v>0</v>
      </c>
      <c r="K1297" s="114" t="e">
        <f>IF(revenueReduction&gt;0.3,MAX(IF($B1297="Non - avec lien de dépendance",MIN(2258,E1297,$D1297)*overallRate,MIN(2258,E1297)*overallRate),ROUND(MAX(IF($B1297="Non - avec lien de dépendance",0,MIN((0.75*E1297),1694)),MIN(E1297,(0.75*$D1297),1694)),2)),IF($B1297="Non - avec lien de dépendance",MIN(2258,E1297,$D1297)*overallRate,MIN(2258,E1297)*overallRate))</f>
        <v>#VALUE!</v>
      </c>
      <c r="L1297" s="114" t="e">
        <f>IF(revenueReduction&gt;0.3,MAX(IF($B1297="Non - avec lien de dépendance",MIN(2258,F1297,$D1297)*overallRate,MIN(2258,F1297)*overallRate),ROUND(MAX(IF($B1297="Non - avec lien de dépendance",0,MIN((0.75*F1297),1694)),MIN(F1297,(0.75*$D1297),1694)),2)),IF($B1297="Non - avec lien de dépendance",MIN(2258,F1297,$D1297)*overallRate,MIN(2258,F1297)*overallRate))</f>
        <v>#VALUE!</v>
      </c>
    </row>
    <row r="1298" spans="7:12" x14ac:dyDescent="0.5">
      <c r="G1298" s="56" t="str">
        <f t="shared" si="60"/>
        <v>Effectuez l’étape 1</v>
      </c>
      <c r="H1298" s="56" t="str">
        <f t="shared" si="61"/>
        <v>Effectuez l’étape 1</v>
      </c>
      <c r="I1298" s="3">
        <f t="shared" si="62"/>
        <v>0</v>
      </c>
      <c r="K1298" s="114" t="e">
        <f>IF(revenueReduction&gt;0.3,MAX(IF($B1298="Non - avec lien de dépendance",MIN(2258,E1298,$D1298)*overallRate,MIN(2258,E1298)*overallRate),ROUND(MAX(IF($B1298="Non - avec lien de dépendance",0,MIN((0.75*E1298),1694)),MIN(E1298,(0.75*$D1298),1694)),2)),IF($B1298="Non - avec lien de dépendance",MIN(2258,E1298,$D1298)*overallRate,MIN(2258,E1298)*overallRate))</f>
        <v>#VALUE!</v>
      </c>
      <c r="L1298" s="114" t="e">
        <f>IF(revenueReduction&gt;0.3,MAX(IF($B1298="Non - avec lien de dépendance",MIN(2258,F1298,$D1298)*overallRate,MIN(2258,F1298)*overallRate),ROUND(MAX(IF($B1298="Non - avec lien de dépendance",0,MIN((0.75*F1298),1694)),MIN(F1298,(0.75*$D1298),1694)),2)),IF($B1298="Non - avec lien de dépendance",MIN(2258,F1298,$D1298)*overallRate,MIN(2258,F1298)*overallRate))</f>
        <v>#VALUE!</v>
      </c>
    </row>
    <row r="1299" spans="7:12" x14ac:dyDescent="0.5">
      <c r="G1299" s="56" t="str">
        <f t="shared" si="60"/>
        <v>Effectuez l’étape 1</v>
      </c>
      <c r="H1299" s="56" t="str">
        <f t="shared" si="61"/>
        <v>Effectuez l’étape 1</v>
      </c>
      <c r="I1299" s="3">
        <f t="shared" si="62"/>
        <v>0</v>
      </c>
      <c r="K1299" s="114" t="e">
        <f>IF(revenueReduction&gt;0.3,MAX(IF($B1299="Non - avec lien de dépendance",MIN(2258,E1299,$D1299)*overallRate,MIN(2258,E1299)*overallRate),ROUND(MAX(IF($B1299="Non - avec lien de dépendance",0,MIN((0.75*E1299),1694)),MIN(E1299,(0.75*$D1299),1694)),2)),IF($B1299="Non - avec lien de dépendance",MIN(2258,E1299,$D1299)*overallRate,MIN(2258,E1299)*overallRate))</f>
        <v>#VALUE!</v>
      </c>
      <c r="L1299" s="114" t="e">
        <f>IF(revenueReduction&gt;0.3,MAX(IF($B1299="Non - avec lien de dépendance",MIN(2258,F1299,$D1299)*overallRate,MIN(2258,F1299)*overallRate),ROUND(MAX(IF($B1299="Non - avec lien de dépendance",0,MIN((0.75*F1299),1694)),MIN(F1299,(0.75*$D1299),1694)),2)),IF($B1299="Non - avec lien de dépendance",MIN(2258,F1299,$D1299)*overallRate,MIN(2258,F1299)*overallRate))</f>
        <v>#VALUE!</v>
      </c>
    </row>
    <row r="1300" spans="7:12" x14ac:dyDescent="0.5">
      <c r="G1300" s="56" t="str">
        <f t="shared" si="60"/>
        <v>Effectuez l’étape 1</v>
      </c>
      <c r="H1300" s="56" t="str">
        <f t="shared" si="61"/>
        <v>Effectuez l’étape 1</v>
      </c>
      <c r="I1300" s="3">
        <f t="shared" si="62"/>
        <v>0</v>
      </c>
      <c r="K1300" s="114" t="e">
        <f>IF(revenueReduction&gt;0.3,MAX(IF($B1300="Non - avec lien de dépendance",MIN(2258,E1300,$D1300)*overallRate,MIN(2258,E1300)*overallRate),ROUND(MAX(IF($B1300="Non - avec lien de dépendance",0,MIN((0.75*E1300),1694)),MIN(E1300,(0.75*$D1300),1694)),2)),IF($B1300="Non - avec lien de dépendance",MIN(2258,E1300,$D1300)*overallRate,MIN(2258,E1300)*overallRate))</f>
        <v>#VALUE!</v>
      </c>
      <c r="L1300" s="114" t="e">
        <f>IF(revenueReduction&gt;0.3,MAX(IF($B1300="Non - avec lien de dépendance",MIN(2258,F1300,$D1300)*overallRate,MIN(2258,F1300)*overallRate),ROUND(MAX(IF($B1300="Non - avec lien de dépendance",0,MIN((0.75*F1300),1694)),MIN(F1300,(0.75*$D1300),1694)),2)),IF($B1300="Non - avec lien de dépendance",MIN(2258,F1300,$D1300)*overallRate,MIN(2258,F1300)*overallRate))</f>
        <v>#VALUE!</v>
      </c>
    </row>
    <row r="1301" spans="7:12" x14ac:dyDescent="0.5">
      <c r="G1301" s="56" t="str">
        <f t="shared" si="60"/>
        <v>Effectuez l’étape 1</v>
      </c>
      <c r="H1301" s="56" t="str">
        <f t="shared" si="61"/>
        <v>Effectuez l’étape 1</v>
      </c>
      <c r="I1301" s="3">
        <f t="shared" si="62"/>
        <v>0</v>
      </c>
      <c r="K1301" s="114" t="e">
        <f>IF(revenueReduction&gt;0.3,MAX(IF($B1301="Non - avec lien de dépendance",MIN(2258,E1301,$D1301)*overallRate,MIN(2258,E1301)*overallRate),ROUND(MAX(IF($B1301="Non - avec lien de dépendance",0,MIN((0.75*E1301),1694)),MIN(E1301,(0.75*$D1301),1694)),2)),IF($B1301="Non - avec lien de dépendance",MIN(2258,E1301,$D1301)*overallRate,MIN(2258,E1301)*overallRate))</f>
        <v>#VALUE!</v>
      </c>
      <c r="L1301" s="114" t="e">
        <f>IF(revenueReduction&gt;0.3,MAX(IF($B1301="Non - avec lien de dépendance",MIN(2258,F1301,$D1301)*overallRate,MIN(2258,F1301)*overallRate),ROUND(MAX(IF($B1301="Non - avec lien de dépendance",0,MIN((0.75*F1301),1694)),MIN(F1301,(0.75*$D1301),1694)),2)),IF($B1301="Non - avec lien de dépendance",MIN(2258,F1301,$D1301)*overallRate,MIN(2258,F1301)*overallRate))</f>
        <v>#VALUE!</v>
      </c>
    </row>
    <row r="1302" spans="7:12" x14ac:dyDescent="0.5">
      <c r="G1302" s="56" t="str">
        <f t="shared" si="60"/>
        <v>Effectuez l’étape 1</v>
      </c>
      <c r="H1302" s="56" t="str">
        <f t="shared" si="61"/>
        <v>Effectuez l’étape 1</v>
      </c>
      <c r="I1302" s="3">
        <f t="shared" si="62"/>
        <v>0</v>
      </c>
      <c r="K1302" s="114" t="e">
        <f>IF(revenueReduction&gt;0.3,MAX(IF($B1302="Non - avec lien de dépendance",MIN(2258,E1302,$D1302)*overallRate,MIN(2258,E1302)*overallRate),ROUND(MAX(IF($B1302="Non - avec lien de dépendance",0,MIN((0.75*E1302),1694)),MIN(E1302,(0.75*$D1302),1694)),2)),IF($B1302="Non - avec lien de dépendance",MIN(2258,E1302,$D1302)*overallRate,MIN(2258,E1302)*overallRate))</f>
        <v>#VALUE!</v>
      </c>
      <c r="L1302" s="114" t="e">
        <f>IF(revenueReduction&gt;0.3,MAX(IF($B1302="Non - avec lien de dépendance",MIN(2258,F1302,$D1302)*overallRate,MIN(2258,F1302)*overallRate),ROUND(MAX(IF($B1302="Non - avec lien de dépendance",0,MIN((0.75*F1302),1694)),MIN(F1302,(0.75*$D1302),1694)),2)),IF($B1302="Non - avec lien de dépendance",MIN(2258,F1302,$D1302)*overallRate,MIN(2258,F1302)*overallRate))</f>
        <v>#VALUE!</v>
      </c>
    </row>
    <row r="1303" spans="7:12" x14ac:dyDescent="0.5">
      <c r="G1303" s="56" t="str">
        <f t="shared" si="60"/>
        <v>Effectuez l’étape 1</v>
      </c>
      <c r="H1303" s="56" t="str">
        <f t="shared" si="61"/>
        <v>Effectuez l’étape 1</v>
      </c>
      <c r="I1303" s="3">
        <f t="shared" si="62"/>
        <v>0</v>
      </c>
      <c r="K1303" s="114" t="e">
        <f>IF(revenueReduction&gt;0.3,MAX(IF($B1303="Non - avec lien de dépendance",MIN(2258,E1303,$D1303)*overallRate,MIN(2258,E1303)*overallRate),ROUND(MAX(IF($B1303="Non - avec lien de dépendance",0,MIN((0.75*E1303),1694)),MIN(E1303,(0.75*$D1303),1694)),2)),IF($B1303="Non - avec lien de dépendance",MIN(2258,E1303,$D1303)*overallRate,MIN(2258,E1303)*overallRate))</f>
        <v>#VALUE!</v>
      </c>
      <c r="L1303" s="114" t="e">
        <f>IF(revenueReduction&gt;0.3,MAX(IF($B1303="Non - avec lien de dépendance",MIN(2258,F1303,$D1303)*overallRate,MIN(2258,F1303)*overallRate),ROUND(MAX(IF($B1303="Non - avec lien de dépendance",0,MIN((0.75*F1303),1694)),MIN(F1303,(0.75*$D1303),1694)),2)),IF($B1303="Non - avec lien de dépendance",MIN(2258,F1303,$D1303)*overallRate,MIN(2258,F1303)*overallRate))</f>
        <v>#VALUE!</v>
      </c>
    </row>
    <row r="1304" spans="7:12" x14ac:dyDescent="0.5">
      <c r="G1304" s="56" t="str">
        <f t="shared" si="60"/>
        <v>Effectuez l’étape 1</v>
      </c>
      <c r="H1304" s="56" t="str">
        <f t="shared" si="61"/>
        <v>Effectuez l’étape 1</v>
      </c>
      <c r="I1304" s="3">
        <f t="shared" si="62"/>
        <v>0</v>
      </c>
      <c r="K1304" s="114" t="e">
        <f>IF(revenueReduction&gt;0.3,MAX(IF($B1304="Non - avec lien de dépendance",MIN(2258,E1304,$D1304)*overallRate,MIN(2258,E1304)*overallRate),ROUND(MAX(IF($B1304="Non - avec lien de dépendance",0,MIN((0.75*E1304),1694)),MIN(E1304,(0.75*$D1304),1694)),2)),IF($B1304="Non - avec lien de dépendance",MIN(2258,E1304,$D1304)*overallRate,MIN(2258,E1304)*overallRate))</f>
        <v>#VALUE!</v>
      </c>
      <c r="L1304" s="114" t="e">
        <f>IF(revenueReduction&gt;0.3,MAX(IF($B1304="Non - avec lien de dépendance",MIN(2258,F1304,$D1304)*overallRate,MIN(2258,F1304)*overallRate),ROUND(MAX(IF($B1304="Non - avec lien de dépendance",0,MIN((0.75*F1304),1694)),MIN(F1304,(0.75*$D1304),1694)),2)),IF($B1304="Non - avec lien de dépendance",MIN(2258,F1304,$D1304)*overallRate,MIN(2258,F1304)*overallRate))</f>
        <v>#VALUE!</v>
      </c>
    </row>
    <row r="1305" spans="7:12" x14ac:dyDescent="0.5">
      <c r="G1305" s="56" t="str">
        <f t="shared" si="60"/>
        <v>Effectuez l’étape 1</v>
      </c>
      <c r="H1305" s="56" t="str">
        <f t="shared" si="61"/>
        <v>Effectuez l’étape 1</v>
      </c>
      <c r="I1305" s="3">
        <f t="shared" si="62"/>
        <v>0</v>
      </c>
      <c r="K1305" s="114" t="e">
        <f>IF(revenueReduction&gt;0.3,MAX(IF($B1305="Non - avec lien de dépendance",MIN(2258,E1305,$D1305)*overallRate,MIN(2258,E1305)*overallRate),ROUND(MAX(IF($B1305="Non - avec lien de dépendance",0,MIN((0.75*E1305),1694)),MIN(E1305,(0.75*$D1305),1694)),2)),IF($B1305="Non - avec lien de dépendance",MIN(2258,E1305,$D1305)*overallRate,MIN(2258,E1305)*overallRate))</f>
        <v>#VALUE!</v>
      </c>
      <c r="L1305" s="114" t="e">
        <f>IF(revenueReduction&gt;0.3,MAX(IF($B1305="Non - avec lien de dépendance",MIN(2258,F1305,$D1305)*overallRate,MIN(2258,F1305)*overallRate),ROUND(MAX(IF($B1305="Non - avec lien de dépendance",0,MIN((0.75*F1305),1694)),MIN(F1305,(0.75*$D1305),1694)),2)),IF($B1305="Non - avec lien de dépendance",MIN(2258,F1305,$D1305)*overallRate,MIN(2258,F1305)*overallRate))</f>
        <v>#VALUE!</v>
      </c>
    </row>
    <row r="1306" spans="7:12" x14ac:dyDescent="0.5">
      <c r="G1306" s="56" t="str">
        <f t="shared" si="60"/>
        <v>Effectuez l’étape 1</v>
      </c>
      <c r="H1306" s="56" t="str">
        <f t="shared" si="61"/>
        <v>Effectuez l’étape 1</v>
      </c>
      <c r="I1306" s="3">
        <f t="shared" si="62"/>
        <v>0</v>
      </c>
      <c r="K1306" s="114" t="e">
        <f>IF(revenueReduction&gt;0.3,MAX(IF($B1306="Non - avec lien de dépendance",MIN(2258,E1306,$D1306)*overallRate,MIN(2258,E1306)*overallRate),ROUND(MAX(IF($B1306="Non - avec lien de dépendance",0,MIN((0.75*E1306),1694)),MIN(E1306,(0.75*$D1306),1694)),2)),IF($B1306="Non - avec lien de dépendance",MIN(2258,E1306,$D1306)*overallRate,MIN(2258,E1306)*overallRate))</f>
        <v>#VALUE!</v>
      </c>
      <c r="L1306" s="114" t="e">
        <f>IF(revenueReduction&gt;0.3,MAX(IF($B1306="Non - avec lien de dépendance",MIN(2258,F1306,$D1306)*overallRate,MIN(2258,F1306)*overallRate),ROUND(MAX(IF($B1306="Non - avec lien de dépendance",0,MIN((0.75*F1306),1694)),MIN(F1306,(0.75*$D1306),1694)),2)),IF($B1306="Non - avec lien de dépendance",MIN(2258,F1306,$D1306)*overallRate,MIN(2258,F1306)*overallRate))</f>
        <v>#VALUE!</v>
      </c>
    </row>
    <row r="1307" spans="7:12" x14ac:dyDescent="0.5">
      <c r="G1307" s="56" t="str">
        <f t="shared" si="60"/>
        <v>Effectuez l’étape 1</v>
      </c>
      <c r="H1307" s="56" t="str">
        <f t="shared" si="61"/>
        <v>Effectuez l’étape 1</v>
      </c>
      <c r="I1307" s="3">
        <f t="shared" si="62"/>
        <v>0</v>
      </c>
      <c r="K1307" s="114" t="e">
        <f>IF(revenueReduction&gt;0.3,MAX(IF($B1307="Non - avec lien de dépendance",MIN(2258,E1307,$D1307)*overallRate,MIN(2258,E1307)*overallRate),ROUND(MAX(IF($B1307="Non - avec lien de dépendance",0,MIN((0.75*E1307),1694)),MIN(E1307,(0.75*$D1307),1694)),2)),IF($B1307="Non - avec lien de dépendance",MIN(2258,E1307,$D1307)*overallRate,MIN(2258,E1307)*overallRate))</f>
        <v>#VALUE!</v>
      </c>
      <c r="L1307" s="114" t="e">
        <f>IF(revenueReduction&gt;0.3,MAX(IF($B1307="Non - avec lien de dépendance",MIN(2258,F1307,$D1307)*overallRate,MIN(2258,F1307)*overallRate),ROUND(MAX(IF($B1307="Non - avec lien de dépendance",0,MIN((0.75*F1307),1694)),MIN(F1307,(0.75*$D1307),1694)),2)),IF($B1307="Non - avec lien de dépendance",MIN(2258,F1307,$D1307)*overallRate,MIN(2258,F1307)*overallRate))</f>
        <v>#VALUE!</v>
      </c>
    </row>
    <row r="1308" spans="7:12" x14ac:dyDescent="0.5">
      <c r="G1308" s="56" t="str">
        <f t="shared" si="60"/>
        <v>Effectuez l’étape 1</v>
      </c>
      <c r="H1308" s="56" t="str">
        <f t="shared" si="61"/>
        <v>Effectuez l’étape 1</v>
      </c>
      <c r="I1308" s="3">
        <f t="shared" si="62"/>
        <v>0</v>
      </c>
      <c r="K1308" s="114" t="e">
        <f>IF(revenueReduction&gt;0.3,MAX(IF($B1308="Non - avec lien de dépendance",MIN(2258,E1308,$D1308)*overallRate,MIN(2258,E1308)*overallRate),ROUND(MAX(IF($B1308="Non - avec lien de dépendance",0,MIN((0.75*E1308),1694)),MIN(E1308,(0.75*$D1308),1694)),2)),IF($B1308="Non - avec lien de dépendance",MIN(2258,E1308,$D1308)*overallRate,MIN(2258,E1308)*overallRate))</f>
        <v>#VALUE!</v>
      </c>
      <c r="L1308" s="114" t="e">
        <f>IF(revenueReduction&gt;0.3,MAX(IF($B1308="Non - avec lien de dépendance",MIN(2258,F1308,$D1308)*overallRate,MIN(2258,F1308)*overallRate),ROUND(MAX(IF($B1308="Non - avec lien de dépendance",0,MIN((0.75*F1308),1694)),MIN(F1308,(0.75*$D1308),1694)),2)),IF($B1308="Non - avec lien de dépendance",MIN(2258,F1308,$D1308)*overallRate,MIN(2258,F1308)*overallRate))</f>
        <v>#VALUE!</v>
      </c>
    </row>
    <row r="1309" spans="7:12" x14ac:dyDescent="0.5">
      <c r="G1309" s="56" t="str">
        <f t="shared" si="60"/>
        <v>Effectuez l’étape 1</v>
      </c>
      <c r="H1309" s="56" t="str">
        <f t="shared" si="61"/>
        <v>Effectuez l’étape 1</v>
      </c>
      <c r="I1309" s="3">
        <f t="shared" si="62"/>
        <v>0</v>
      </c>
      <c r="K1309" s="114" t="e">
        <f>IF(revenueReduction&gt;0.3,MAX(IF($B1309="Non - avec lien de dépendance",MIN(2258,E1309,$D1309)*overallRate,MIN(2258,E1309)*overallRate),ROUND(MAX(IF($B1309="Non - avec lien de dépendance",0,MIN((0.75*E1309),1694)),MIN(E1309,(0.75*$D1309),1694)),2)),IF($B1309="Non - avec lien de dépendance",MIN(2258,E1309,$D1309)*overallRate,MIN(2258,E1309)*overallRate))</f>
        <v>#VALUE!</v>
      </c>
      <c r="L1309" s="114" t="e">
        <f>IF(revenueReduction&gt;0.3,MAX(IF($B1309="Non - avec lien de dépendance",MIN(2258,F1309,$D1309)*overallRate,MIN(2258,F1309)*overallRate),ROUND(MAX(IF($B1309="Non - avec lien de dépendance",0,MIN((0.75*F1309),1694)),MIN(F1309,(0.75*$D1309),1694)),2)),IF($B1309="Non - avec lien de dépendance",MIN(2258,F1309,$D1309)*overallRate,MIN(2258,F1309)*overallRate))</f>
        <v>#VALUE!</v>
      </c>
    </row>
    <row r="1310" spans="7:12" x14ac:dyDescent="0.5">
      <c r="G1310" s="56" t="str">
        <f t="shared" si="60"/>
        <v>Effectuez l’étape 1</v>
      </c>
      <c r="H1310" s="56" t="str">
        <f t="shared" si="61"/>
        <v>Effectuez l’étape 1</v>
      </c>
      <c r="I1310" s="3">
        <f t="shared" si="62"/>
        <v>0</v>
      </c>
      <c r="K1310" s="114" t="e">
        <f>IF(revenueReduction&gt;0.3,MAX(IF($B1310="Non - avec lien de dépendance",MIN(2258,E1310,$D1310)*overallRate,MIN(2258,E1310)*overallRate),ROUND(MAX(IF($B1310="Non - avec lien de dépendance",0,MIN((0.75*E1310),1694)),MIN(E1310,(0.75*$D1310),1694)),2)),IF($B1310="Non - avec lien de dépendance",MIN(2258,E1310,$D1310)*overallRate,MIN(2258,E1310)*overallRate))</f>
        <v>#VALUE!</v>
      </c>
      <c r="L1310" s="114" t="e">
        <f>IF(revenueReduction&gt;0.3,MAX(IF($B1310="Non - avec lien de dépendance",MIN(2258,F1310,$D1310)*overallRate,MIN(2258,F1310)*overallRate),ROUND(MAX(IF($B1310="Non - avec lien de dépendance",0,MIN((0.75*F1310),1694)),MIN(F1310,(0.75*$D1310),1694)),2)),IF($B1310="Non - avec lien de dépendance",MIN(2258,F1310,$D1310)*overallRate,MIN(2258,F1310)*overallRate))</f>
        <v>#VALUE!</v>
      </c>
    </row>
    <row r="1311" spans="7:12" x14ac:dyDescent="0.5">
      <c r="G1311" s="56" t="str">
        <f t="shared" si="60"/>
        <v>Effectuez l’étape 1</v>
      </c>
      <c r="H1311" s="56" t="str">
        <f t="shared" si="61"/>
        <v>Effectuez l’étape 1</v>
      </c>
      <c r="I1311" s="3">
        <f t="shared" si="62"/>
        <v>0</v>
      </c>
      <c r="K1311" s="114" t="e">
        <f>IF(revenueReduction&gt;0.3,MAX(IF($B1311="Non - avec lien de dépendance",MIN(2258,E1311,$D1311)*overallRate,MIN(2258,E1311)*overallRate),ROUND(MAX(IF($B1311="Non - avec lien de dépendance",0,MIN((0.75*E1311),1694)),MIN(E1311,(0.75*$D1311),1694)),2)),IF($B1311="Non - avec lien de dépendance",MIN(2258,E1311,$D1311)*overallRate,MIN(2258,E1311)*overallRate))</f>
        <v>#VALUE!</v>
      </c>
      <c r="L1311" s="114" t="e">
        <f>IF(revenueReduction&gt;0.3,MAX(IF($B1311="Non - avec lien de dépendance",MIN(2258,F1311,$D1311)*overallRate,MIN(2258,F1311)*overallRate),ROUND(MAX(IF($B1311="Non - avec lien de dépendance",0,MIN((0.75*F1311),1694)),MIN(F1311,(0.75*$D1311),1694)),2)),IF($B1311="Non - avec lien de dépendance",MIN(2258,F1311,$D1311)*overallRate,MIN(2258,F1311)*overallRate))</f>
        <v>#VALUE!</v>
      </c>
    </row>
    <row r="1312" spans="7:12" x14ac:dyDescent="0.5">
      <c r="G1312" s="56" t="str">
        <f t="shared" si="60"/>
        <v>Effectuez l’étape 1</v>
      </c>
      <c r="H1312" s="56" t="str">
        <f t="shared" si="61"/>
        <v>Effectuez l’étape 1</v>
      </c>
      <c r="I1312" s="3">
        <f t="shared" si="62"/>
        <v>0</v>
      </c>
      <c r="K1312" s="114" t="e">
        <f>IF(revenueReduction&gt;0.3,MAX(IF($B1312="Non - avec lien de dépendance",MIN(2258,E1312,$D1312)*overallRate,MIN(2258,E1312)*overallRate),ROUND(MAX(IF($B1312="Non - avec lien de dépendance",0,MIN((0.75*E1312),1694)),MIN(E1312,(0.75*$D1312),1694)),2)),IF($B1312="Non - avec lien de dépendance",MIN(2258,E1312,$D1312)*overallRate,MIN(2258,E1312)*overallRate))</f>
        <v>#VALUE!</v>
      </c>
      <c r="L1312" s="114" t="e">
        <f>IF(revenueReduction&gt;0.3,MAX(IF($B1312="Non - avec lien de dépendance",MIN(2258,F1312,$D1312)*overallRate,MIN(2258,F1312)*overallRate),ROUND(MAX(IF($B1312="Non - avec lien de dépendance",0,MIN((0.75*F1312),1694)),MIN(F1312,(0.75*$D1312),1694)),2)),IF($B1312="Non - avec lien de dépendance",MIN(2258,F1312,$D1312)*overallRate,MIN(2258,F1312)*overallRate))</f>
        <v>#VALUE!</v>
      </c>
    </row>
    <row r="1313" spans="7:12" x14ac:dyDescent="0.5">
      <c r="G1313" s="56" t="str">
        <f t="shared" si="60"/>
        <v>Effectuez l’étape 1</v>
      </c>
      <c r="H1313" s="56" t="str">
        <f t="shared" si="61"/>
        <v>Effectuez l’étape 1</v>
      </c>
      <c r="I1313" s="3">
        <f t="shared" si="62"/>
        <v>0</v>
      </c>
      <c r="K1313" s="114" t="e">
        <f>IF(revenueReduction&gt;0.3,MAX(IF($B1313="Non - avec lien de dépendance",MIN(2258,E1313,$D1313)*overallRate,MIN(2258,E1313)*overallRate),ROUND(MAX(IF($B1313="Non - avec lien de dépendance",0,MIN((0.75*E1313),1694)),MIN(E1313,(0.75*$D1313),1694)),2)),IF($B1313="Non - avec lien de dépendance",MIN(2258,E1313,$D1313)*overallRate,MIN(2258,E1313)*overallRate))</f>
        <v>#VALUE!</v>
      </c>
      <c r="L1313" s="114" t="e">
        <f>IF(revenueReduction&gt;0.3,MAX(IF($B1313="Non - avec lien de dépendance",MIN(2258,F1313,$D1313)*overallRate,MIN(2258,F1313)*overallRate),ROUND(MAX(IF($B1313="Non - avec lien de dépendance",0,MIN((0.75*F1313),1694)),MIN(F1313,(0.75*$D1313),1694)),2)),IF($B1313="Non - avec lien de dépendance",MIN(2258,F1313,$D1313)*overallRate,MIN(2258,F1313)*overallRate))</f>
        <v>#VALUE!</v>
      </c>
    </row>
    <row r="1314" spans="7:12" x14ac:dyDescent="0.5">
      <c r="G1314" s="56" t="str">
        <f t="shared" si="60"/>
        <v>Effectuez l’étape 1</v>
      </c>
      <c r="H1314" s="56" t="str">
        <f t="shared" si="61"/>
        <v>Effectuez l’étape 1</v>
      </c>
      <c r="I1314" s="3">
        <f t="shared" si="62"/>
        <v>0</v>
      </c>
      <c r="K1314" s="114" t="e">
        <f>IF(revenueReduction&gt;0.3,MAX(IF($B1314="Non - avec lien de dépendance",MIN(2258,E1314,$D1314)*overallRate,MIN(2258,E1314)*overallRate),ROUND(MAX(IF($B1314="Non - avec lien de dépendance",0,MIN((0.75*E1314),1694)),MIN(E1314,(0.75*$D1314),1694)),2)),IF($B1314="Non - avec lien de dépendance",MIN(2258,E1314,$D1314)*overallRate,MIN(2258,E1314)*overallRate))</f>
        <v>#VALUE!</v>
      </c>
      <c r="L1314" s="114" t="e">
        <f>IF(revenueReduction&gt;0.3,MAX(IF($B1314="Non - avec lien de dépendance",MIN(2258,F1314,$D1314)*overallRate,MIN(2258,F1314)*overallRate),ROUND(MAX(IF($B1314="Non - avec lien de dépendance",0,MIN((0.75*F1314),1694)),MIN(F1314,(0.75*$D1314),1694)),2)),IF($B1314="Non - avec lien de dépendance",MIN(2258,F1314,$D1314)*overallRate,MIN(2258,F1314)*overallRate))</f>
        <v>#VALUE!</v>
      </c>
    </row>
    <row r="1315" spans="7:12" x14ac:dyDescent="0.5">
      <c r="G1315" s="56" t="str">
        <f t="shared" si="60"/>
        <v>Effectuez l’étape 1</v>
      </c>
      <c r="H1315" s="56" t="str">
        <f t="shared" si="61"/>
        <v>Effectuez l’étape 1</v>
      </c>
      <c r="I1315" s="3">
        <f t="shared" si="62"/>
        <v>0</v>
      </c>
      <c r="K1315" s="114" t="e">
        <f>IF(revenueReduction&gt;0.3,MAX(IF($B1315="Non - avec lien de dépendance",MIN(2258,E1315,$D1315)*overallRate,MIN(2258,E1315)*overallRate),ROUND(MAX(IF($B1315="Non - avec lien de dépendance",0,MIN((0.75*E1315),1694)),MIN(E1315,(0.75*$D1315),1694)),2)),IF($B1315="Non - avec lien de dépendance",MIN(2258,E1315,$D1315)*overallRate,MIN(2258,E1315)*overallRate))</f>
        <v>#VALUE!</v>
      </c>
      <c r="L1315" s="114" t="e">
        <f>IF(revenueReduction&gt;0.3,MAX(IF($B1315="Non - avec lien de dépendance",MIN(2258,F1315,$D1315)*overallRate,MIN(2258,F1315)*overallRate),ROUND(MAX(IF($B1315="Non - avec lien de dépendance",0,MIN((0.75*F1315),1694)),MIN(F1315,(0.75*$D1315),1694)),2)),IF($B1315="Non - avec lien de dépendance",MIN(2258,F1315,$D1315)*overallRate,MIN(2258,F1315)*overallRate))</f>
        <v>#VALUE!</v>
      </c>
    </row>
    <row r="1316" spans="7:12" x14ac:dyDescent="0.5">
      <c r="G1316" s="56" t="str">
        <f t="shared" si="60"/>
        <v>Effectuez l’étape 1</v>
      </c>
      <c r="H1316" s="56" t="str">
        <f t="shared" si="61"/>
        <v>Effectuez l’étape 1</v>
      </c>
      <c r="I1316" s="3">
        <f t="shared" si="62"/>
        <v>0</v>
      </c>
      <c r="K1316" s="114" t="e">
        <f>IF(revenueReduction&gt;0.3,MAX(IF($B1316="Non - avec lien de dépendance",MIN(2258,E1316,$D1316)*overallRate,MIN(2258,E1316)*overallRate),ROUND(MAX(IF($B1316="Non - avec lien de dépendance",0,MIN((0.75*E1316),1694)),MIN(E1316,(0.75*$D1316),1694)),2)),IF($B1316="Non - avec lien de dépendance",MIN(2258,E1316,$D1316)*overallRate,MIN(2258,E1316)*overallRate))</f>
        <v>#VALUE!</v>
      </c>
      <c r="L1316" s="114" t="e">
        <f>IF(revenueReduction&gt;0.3,MAX(IF($B1316="Non - avec lien de dépendance",MIN(2258,F1316,$D1316)*overallRate,MIN(2258,F1316)*overallRate),ROUND(MAX(IF($B1316="Non - avec lien de dépendance",0,MIN((0.75*F1316),1694)),MIN(F1316,(0.75*$D1316),1694)),2)),IF($B1316="Non - avec lien de dépendance",MIN(2258,F1316,$D1316)*overallRate,MIN(2258,F1316)*overallRate))</f>
        <v>#VALUE!</v>
      </c>
    </row>
    <row r="1317" spans="7:12" x14ac:dyDescent="0.5">
      <c r="G1317" s="56" t="str">
        <f t="shared" si="60"/>
        <v>Effectuez l’étape 1</v>
      </c>
      <c r="H1317" s="56" t="str">
        <f t="shared" si="61"/>
        <v>Effectuez l’étape 1</v>
      </c>
      <c r="I1317" s="3">
        <f t="shared" si="62"/>
        <v>0</v>
      </c>
      <c r="K1317" s="114" t="e">
        <f>IF(revenueReduction&gt;0.3,MAX(IF($B1317="Non - avec lien de dépendance",MIN(2258,E1317,$D1317)*overallRate,MIN(2258,E1317)*overallRate),ROUND(MAX(IF($B1317="Non - avec lien de dépendance",0,MIN((0.75*E1317),1694)),MIN(E1317,(0.75*$D1317),1694)),2)),IF($B1317="Non - avec lien de dépendance",MIN(2258,E1317,$D1317)*overallRate,MIN(2258,E1317)*overallRate))</f>
        <v>#VALUE!</v>
      </c>
      <c r="L1317" s="114" t="e">
        <f>IF(revenueReduction&gt;0.3,MAX(IF($B1317="Non - avec lien de dépendance",MIN(2258,F1317,$D1317)*overallRate,MIN(2258,F1317)*overallRate),ROUND(MAX(IF($B1317="Non - avec lien de dépendance",0,MIN((0.75*F1317),1694)),MIN(F1317,(0.75*$D1317),1694)),2)),IF($B1317="Non - avec lien de dépendance",MIN(2258,F1317,$D1317)*overallRate,MIN(2258,F1317)*overallRate))</f>
        <v>#VALUE!</v>
      </c>
    </row>
    <row r="1318" spans="7:12" x14ac:dyDescent="0.5">
      <c r="G1318" s="56" t="str">
        <f t="shared" si="60"/>
        <v>Effectuez l’étape 1</v>
      </c>
      <c r="H1318" s="56" t="str">
        <f t="shared" si="61"/>
        <v>Effectuez l’étape 1</v>
      </c>
      <c r="I1318" s="3">
        <f t="shared" si="62"/>
        <v>0</v>
      </c>
      <c r="K1318" s="114" t="e">
        <f>IF(revenueReduction&gt;0.3,MAX(IF($B1318="Non - avec lien de dépendance",MIN(2258,E1318,$D1318)*overallRate,MIN(2258,E1318)*overallRate),ROUND(MAX(IF($B1318="Non - avec lien de dépendance",0,MIN((0.75*E1318),1694)),MIN(E1318,(0.75*$D1318),1694)),2)),IF($B1318="Non - avec lien de dépendance",MIN(2258,E1318,$D1318)*overallRate,MIN(2258,E1318)*overallRate))</f>
        <v>#VALUE!</v>
      </c>
      <c r="L1318" s="114" t="e">
        <f>IF(revenueReduction&gt;0.3,MAX(IF($B1318="Non - avec lien de dépendance",MIN(2258,F1318,$D1318)*overallRate,MIN(2258,F1318)*overallRate),ROUND(MAX(IF($B1318="Non - avec lien de dépendance",0,MIN((0.75*F1318),1694)),MIN(F1318,(0.75*$D1318),1694)),2)),IF($B1318="Non - avec lien de dépendance",MIN(2258,F1318,$D1318)*overallRate,MIN(2258,F1318)*overallRate))</f>
        <v>#VALUE!</v>
      </c>
    </row>
    <row r="1319" spans="7:12" x14ac:dyDescent="0.5">
      <c r="G1319" s="56" t="str">
        <f t="shared" si="60"/>
        <v>Effectuez l’étape 1</v>
      </c>
      <c r="H1319" s="56" t="str">
        <f t="shared" si="61"/>
        <v>Effectuez l’étape 1</v>
      </c>
      <c r="I1319" s="3">
        <f t="shared" si="62"/>
        <v>0</v>
      </c>
      <c r="K1319" s="114" t="e">
        <f>IF(revenueReduction&gt;0.3,MAX(IF($B1319="Non - avec lien de dépendance",MIN(2258,E1319,$D1319)*overallRate,MIN(2258,E1319)*overallRate),ROUND(MAX(IF($B1319="Non - avec lien de dépendance",0,MIN((0.75*E1319),1694)),MIN(E1319,(0.75*$D1319),1694)),2)),IF($B1319="Non - avec lien de dépendance",MIN(2258,E1319,$D1319)*overallRate,MIN(2258,E1319)*overallRate))</f>
        <v>#VALUE!</v>
      </c>
      <c r="L1319" s="114" t="e">
        <f>IF(revenueReduction&gt;0.3,MAX(IF($B1319="Non - avec lien de dépendance",MIN(2258,F1319,$D1319)*overallRate,MIN(2258,F1319)*overallRate),ROUND(MAX(IF($B1319="Non - avec lien de dépendance",0,MIN((0.75*F1319),1694)),MIN(F1319,(0.75*$D1319),1694)),2)),IF($B1319="Non - avec lien de dépendance",MIN(2258,F1319,$D1319)*overallRate,MIN(2258,F1319)*overallRate))</f>
        <v>#VALUE!</v>
      </c>
    </row>
    <row r="1320" spans="7:12" x14ac:dyDescent="0.5">
      <c r="G1320" s="56" t="str">
        <f t="shared" si="60"/>
        <v>Effectuez l’étape 1</v>
      </c>
      <c r="H1320" s="56" t="str">
        <f t="shared" si="61"/>
        <v>Effectuez l’étape 1</v>
      </c>
      <c r="I1320" s="3">
        <f t="shared" si="62"/>
        <v>0</v>
      </c>
      <c r="K1320" s="114" t="e">
        <f>IF(revenueReduction&gt;0.3,MAX(IF($B1320="Non - avec lien de dépendance",MIN(2258,E1320,$D1320)*overallRate,MIN(2258,E1320)*overallRate),ROUND(MAX(IF($B1320="Non - avec lien de dépendance",0,MIN((0.75*E1320),1694)),MIN(E1320,(0.75*$D1320),1694)),2)),IF($B1320="Non - avec lien de dépendance",MIN(2258,E1320,$D1320)*overallRate,MIN(2258,E1320)*overallRate))</f>
        <v>#VALUE!</v>
      </c>
      <c r="L1320" s="114" t="e">
        <f>IF(revenueReduction&gt;0.3,MAX(IF($B1320="Non - avec lien de dépendance",MIN(2258,F1320,$D1320)*overallRate,MIN(2258,F1320)*overallRate),ROUND(MAX(IF($B1320="Non - avec lien de dépendance",0,MIN((0.75*F1320),1694)),MIN(F1320,(0.75*$D1320),1694)),2)),IF($B1320="Non - avec lien de dépendance",MIN(2258,F1320,$D1320)*overallRate,MIN(2258,F1320)*overallRate))</f>
        <v>#VALUE!</v>
      </c>
    </row>
    <row r="1321" spans="7:12" x14ac:dyDescent="0.5">
      <c r="G1321" s="56" t="str">
        <f t="shared" si="60"/>
        <v>Effectuez l’étape 1</v>
      </c>
      <c r="H1321" s="56" t="str">
        <f t="shared" si="61"/>
        <v>Effectuez l’étape 1</v>
      </c>
      <c r="I1321" s="3">
        <f t="shared" si="62"/>
        <v>0</v>
      </c>
      <c r="K1321" s="114" t="e">
        <f>IF(revenueReduction&gt;0.3,MAX(IF($B1321="Non - avec lien de dépendance",MIN(2258,E1321,$D1321)*overallRate,MIN(2258,E1321)*overallRate),ROUND(MAX(IF($B1321="Non - avec lien de dépendance",0,MIN((0.75*E1321),1694)),MIN(E1321,(0.75*$D1321),1694)),2)),IF($B1321="Non - avec lien de dépendance",MIN(2258,E1321,$D1321)*overallRate,MIN(2258,E1321)*overallRate))</f>
        <v>#VALUE!</v>
      </c>
      <c r="L1321" s="114" t="e">
        <f>IF(revenueReduction&gt;0.3,MAX(IF($B1321="Non - avec lien de dépendance",MIN(2258,F1321,$D1321)*overallRate,MIN(2258,F1321)*overallRate),ROUND(MAX(IF($B1321="Non - avec lien de dépendance",0,MIN((0.75*F1321),1694)),MIN(F1321,(0.75*$D1321),1694)),2)),IF($B1321="Non - avec lien de dépendance",MIN(2258,F1321,$D1321)*overallRate,MIN(2258,F1321)*overallRate))</f>
        <v>#VALUE!</v>
      </c>
    </row>
    <row r="1322" spans="7:12" x14ac:dyDescent="0.5">
      <c r="G1322" s="56" t="str">
        <f t="shared" si="60"/>
        <v>Effectuez l’étape 1</v>
      </c>
      <c r="H1322" s="56" t="str">
        <f t="shared" si="61"/>
        <v>Effectuez l’étape 1</v>
      </c>
      <c r="I1322" s="3">
        <f t="shared" si="62"/>
        <v>0</v>
      </c>
      <c r="K1322" s="114" t="e">
        <f>IF(revenueReduction&gt;0.3,MAX(IF($B1322="Non - avec lien de dépendance",MIN(2258,E1322,$D1322)*overallRate,MIN(2258,E1322)*overallRate),ROUND(MAX(IF($B1322="Non - avec lien de dépendance",0,MIN((0.75*E1322),1694)),MIN(E1322,(0.75*$D1322),1694)),2)),IF($B1322="Non - avec lien de dépendance",MIN(2258,E1322,$D1322)*overallRate,MIN(2258,E1322)*overallRate))</f>
        <v>#VALUE!</v>
      </c>
      <c r="L1322" s="114" t="e">
        <f>IF(revenueReduction&gt;0.3,MAX(IF($B1322="Non - avec lien de dépendance",MIN(2258,F1322,$D1322)*overallRate,MIN(2258,F1322)*overallRate),ROUND(MAX(IF($B1322="Non - avec lien de dépendance",0,MIN((0.75*F1322),1694)),MIN(F1322,(0.75*$D1322),1694)),2)),IF($B1322="Non - avec lien de dépendance",MIN(2258,F1322,$D1322)*overallRate,MIN(2258,F1322)*overallRate))</f>
        <v>#VALUE!</v>
      </c>
    </row>
    <row r="1323" spans="7:12" x14ac:dyDescent="0.5">
      <c r="G1323" s="56" t="str">
        <f t="shared" si="60"/>
        <v>Effectuez l’étape 1</v>
      </c>
      <c r="H1323" s="56" t="str">
        <f t="shared" si="61"/>
        <v>Effectuez l’étape 1</v>
      </c>
      <c r="I1323" s="3">
        <f t="shared" si="62"/>
        <v>0</v>
      </c>
      <c r="K1323" s="114" t="e">
        <f>IF(revenueReduction&gt;0.3,MAX(IF($B1323="Non - avec lien de dépendance",MIN(2258,E1323,$D1323)*overallRate,MIN(2258,E1323)*overallRate),ROUND(MAX(IF($B1323="Non - avec lien de dépendance",0,MIN((0.75*E1323),1694)),MIN(E1323,(0.75*$D1323),1694)),2)),IF($B1323="Non - avec lien de dépendance",MIN(2258,E1323,$D1323)*overallRate,MIN(2258,E1323)*overallRate))</f>
        <v>#VALUE!</v>
      </c>
      <c r="L1323" s="114" t="e">
        <f>IF(revenueReduction&gt;0.3,MAX(IF($B1323="Non - avec lien de dépendance",MIN(2258,F1323,$D1323)*overallRate,MIN(2258,F1323)*overallRate),ROUND(MAX(IF($B1323="Non - avec lien de dépendance",0,MIN((0.75*F1323),1694)),MIN(F1323,(0.75*$D1323),1694)),2)),IF($B1323="Non - avec lien de dépendance",MIN(2258,F1323,$D1323)*overallRate,MIN(2258,F1323)*overallRate))</f>
        <v>#VALUE!</v>
      </c>
    </row>
    <row r="1324" spans="7:12" x14ac:dyDescent="0.5">
      <c r="G1324" s="56" t="str">
        <f t="shared" si="60"/>
        <v>Effectuez l’étape 1</v>
      </c>
      <c r="H1324" s="56" t="str">
        <f t="shared" si="61"/>
        <v>Effectuez l’étape 1</v>
      </c>
      <c r="I1324" s="3">
        <f t="shared" si="62"/>
        <v>0</v>
      </c>
      <c r="K1324" s="114" t="e">
        <f>IF(revenueReduction&gt;0.3,MAX(IF($B1324="Non - avec lien de dépendance",MIN(2258,E1324,$D1324)*overallRate,MIN(2258,E1324)*overallRate),ROUND(MAX(IF($B1324="Non - avec lien de dépendance",0,MIN((0.75*E1324),1694)),MIN(E1324,(0.75*$D1324),1694)),2)),IF($B1324="Non - avec lien de dépendance",MIN(2258,E1324,$D1324)*overallRate,MIN(2258,E1324)*overallRate))</f>
        <v>#VALUE!</v>
      </c>
      <c r="L1324" s="114" t="e">
        <f>IF(revenueReduction&gt;0.3,MAX(IF($B1324="Non - avec lien de dépendance",MIN(2258,F1324,$D1324)*overallRate,MIN(2258,F1324)*overallRate),ROUND(MAX(IF($B1324="Non - avec lien de dépendance",0,MIN((0.75*F1324),1694)),MIN(F1324,(0.75*$D1324),1694)),2)),IF($B1324="Non - avec lien de dépendance",MIN(2258,F1324,$D1324)*overallRate,MIN(2258,F1324)*overallRate))</f>
        <v>#VALUE!</v>
      </c>
    </row>
    <row r="1325" spans="7:12" x14ac:dyDescent="0.5">
      <c r="G1325" s="56" t="str">
        <f t="shared" si="60"/>
        <v>Effectuez l’étape 1</v>
      </c>
      <c r="H1325" s="56" t="str">
        <f t="shared" si="61"/>
        <v>Effectuez l’étape 1</v>
      </c>
      <c r="I1325" s="3">
        <f t="shared" si="62"/>
        <v>0</v>
      </c>
      <c r="K1325" s="114" t="e">
        <f>IF(revenueReduction&gt;0.3,MAX(IF($B1325="Non - avec lien de dépendance",MIN(2258,E1325,$D1325)*overallRate,MIN(2258,E1325)*overallRate),ROUND(MAX(IF($B1325="Non - avec lien de dépendance",0,MIN((0.75*E1325),1694)),MIN(E1325,(0.75*$D1325),1694)),2)),IF($B1325="Non - avec lien de dépendance",MIN(2258,E1325,$D1325)*overallRate,MIN(2258,E1325)*overallRate))</f>
        <v>#VALUE!</v>
      </c>
      <c r="L1325" s="114" t="e">
        <f>IF(revenueReduction&gt;0.3,MAX(IF($B1325="Non - avec lien de dépendance",MIN(2258,F1325,$D1325)*overallRate,MIN(2258,F1325)*overallRate),ROUND(MAX(IF($B1325="Non - avec lien de dépendance",0,MIN((0.75*F1325),1694)),MIN(F1325,(0.75*$D1325),1694)),2)),IF($B1325="Non - avec lien de dépendance",MIN(2258,F1325,$D1325)*overallRate,MIN(2258,F1325)*overallRate))</f>
        <v>#VALUE!</v>
      </c>
    </row>
    <row r="1326" spans="7:12" x14ac:dyDescent="0.5">
      <c r="G1326" s="56" t="str">
        <f t="shared" si="60"/>
        <v>Effectuez l’étape 1</v>
      </c>
      <c r="H1326" s="56" t="str">
        <f t="shared" si="61"/>
        <v>Effectuez l’étape 1</v>
      </c>
      <c r="I1326" s="3">
        <f t="shared" si="62"/>
        <v>0</v>
      </c>
      <c r="K1326" s="114" t="e">
        <f>IF(revenueReduction&gt;0.3,MAX(IF($B1326="Non - avec lien de dépendance",MIN(2258,E1326,$D1326)*overallRate,MIN(2258,E1326)*overallRate),ROUND(MAX(IF($B1326="Non - avec lien de dépendance",0,MIN((0.75*E1326),1694)),MIN(E1326,(0.75*$D1326),1694)),2)),IF($B1326="Non - avec lien de dépendance",MIN(2258,E1326,$D1326)*overallRate,MIN(2258,E1326)*overallRate))</f>
        <v>#VALUE!</v>
      </c>
      <c r="L1326" s="114" t="e">
        <f>IF(revenueReduction&gt;0.3,MAX(IF($B1326="Non - avec lien de dépendance",MIN(2258,F1326,$D1326)*overallRate,MIN(2258,F1326)*overallRate),ROUND(MAX(IF($B1326="Non - avec lien de dépendance",0,MIN((0.75*F1326),1694)),MIN(F1326,(0.75*$D1326),1694)),2)),IF($B1326="Non - avec lien de dépendance",MIN(2258,F1326,$D1326)*overallRate,MIN(2258,F1326)*overallRate))</f>
        <v>#VALUE!</v>
      </c>
    </row>
    <row r="1327" spans="7:12" x14ac:dyDescent="0.5">
      <c r="G1327" s="56" t="str">
        <f t="shared" si="60"/>
        <v>Effectuez l’étape 1</v>
      </c>
      <c r="H1327" s="56" t="str">
        <f t="shared" si="61"/>
        <v>Effectuez l’étape 1</v>
      </c>
      <c r="I1327" s="3">
        <f t="shared" si="62"/>
        <v>0</v>
      </c>
      <c r="K1327" s="114" t="e">
        <f>IF(revenueReduction&gt;0.3,MAX(IF($B1327="Non - avec lien de dépendance",MIN(2258,E1327,$D1327)*overallRate,MIN(2258,E1327)*overallRate),ROUND(MAX(IF($B1327="Non - avec lien de dépendance",0,MIN((0.75*E1327),1694)),MIN(E1327,(0.75*$D1327),1694)),2)),IF($B1327="Non - avec lien de dépendance",MIN(2258,E1327,$D1327)*overallRate,MIN(2258,E1327)*overallRate))</f>
        <v>#VALUE!</v>
      </c>
      <c r="L1327" s="114" t="e">
        <f>IF(revenueReduction&gt;0.3,MAX(IF($B1327="Non - avec lien de dépendance",MIN(2258,F1327,$D1327)*overallRate,MIN(2258,F1327)*overallRate),ROUND(MAX(IF($B1327="Non - avec lien de dépendance",0,MIN((0.75*F1327),1694)),MIN(F1327,(0.75*$D1327),1694)),2)),IF($B1327="Non - avec lien de dépendance",MIN(2258,F1327,$D1327)*overallRate,MIN(2258,F1327)*overallRate))</f>
        <v>#VALUE!</v>
      </c>
    </row>
    <row r="1328" spans="7:12" x14ac:dyDescent="0.5">
      <c r="G1328" s="56" t="str">
        <f t="shared" si="60"/>
        <v>Effectuez l’étape 1</v>
      </c>
      <c r="H1328" s="56" t="str">
        <f t="shared" si="61"/>
        <v>Effectuez l’étape 1</v>
      </c>
      <c r="I1328" s="3">
        <f t="shared" si="62"/>
        <v>0</v>
      </c>
      <c r="K1328" s="114" t="e">
        <f>IF(revenueReduction&gt;0.3,MAX(IF($B1328="Non - avec lien de dépendance",MIN(2258,E1328,$D1328)*overallRate,MIN(2258,E1328)*overallRate),ROUND(MAX(IF($B1328="Non - avec lien de dépendance",0,MIN((0.75*E1328),1694)),MIN(E1328,(0.75*$D1328),1694)),2)),IF($B1328="Non - avec lien de dépendance",MIN(2258,E1328,$D1328)*overallRate,MIN(2258,E1328)*overallRate))</f>
        <v>#VALUE!</v>
      </c>
      <c r="L1328" s="114" t="e">
        <f>IF(revenueReduction&gt;0.3,MAX(IF($B1328="Non - avec lien de dépendance",MIN(2258,F1328,$D1328)*overallRate,MIN(2258,F1328)*overallRate),ROUND(MAX(IF($B1328="Non - avec lien de dépendance",0,MIN((0.75*F1328),1694)),MIN(F1328,(0.75*$D1328),1694)),2)),IF($B1328="Non - avec lien de dépendance",MIN(2258,F1328,$D1328)*overallRate,MIN(2258,F1328)*overallRate))</f>
        <v>#VALUE!</v>
      </c>
    </row>
    <row r="1329" spans="7:12" x14ac:dyDescent="0.5">
      <c r="G1329" s="56" t="str">
        <f t="shared" si="60"/>
        <v>Effectuez l’étape 1</v>
      </c>
      <c r="H1329" s="56" t="str">
        <f t="shared" si="61"/>
        <v>Effectuez l’étape 1</v>
      </c>
      <c r="I1329" s="3">
        <f t="shared" si="62"/>
        <v>0</v>
      </c>
      <c r="K1329" s="114" t="e">
        <f>IF(revenueReduction&gt;0.3,MAX(IF($B1329="Non - avec lien de dépendance",MIN(2258,E1329,$D1329)*overallRate,MIN(2258,E1329)*overallRate),ROUND(MAX(IF($B1329="Non - avec lien de dépendance",0,MIN((0.75*E1329),1694)),MIN(E1329,(0.75*$D1329),1694)),2)),IF($B1329="Non - avec lien de dépendance",MIN(2258,E1329,$D1329)*overallRate,MIN(2258,E1329)*overallRate))</f>
        <v>#VALUE!</v>
      </c>
      <c r="L1329" s="114" t="e">
        <f>IF(revenueReduction&gt;0.3,MAX(IF($B1329="Non - avec lien de dépendance",MIN(2258,F1329,$D1329)*overallRate,MIN(2258,F1329)*overallRate),ROUND(MAX(IF($B1329="Non - avec lien de dépendance",0,MIN((0.75*F1329),1694)),MIN(F1329,(0.75*$D1329),1694)),2)),IF($B1329="Non - avec lien de dépendance",MIN(2258,F1329,$D1329)*overallRate,MIN(2258,F1329)*overallRate))</f>
        <v>#VALUE!</v>
      </c>
    </row>
    <row r="1330" spans="7:12" x14ac:dyDescent="0.5">
      <c r="G1330" s="56" t="str">
        <f t="shared" si="60"/>
        <v>Effectuez l’étape 1</v>
      </c>
      <c r="H1330" s="56" t="str">
        <f t="shared" si="61"/>
        <v>Effectuez l’étape 1</v>
      </c>
      <c r="I1330" s="3">
        <f t="shared" si="62"/>
        <v>0</v>
      </c>
      <c r="K1330" s="114" t="e">
        <f>IF(revenueReduction&gt;0.3,MAX(IF($B1330="Non - avec lien de dépendance",MIN(2258,E1330,$D1330)*overallRate,MIN(2258,E1330)*overallRate),ROUND(MAX(IF($B1330="Non - avec lien de dépendance",0,MIN((0.75*E1330),1694)),MIN(E1330,(0.75*$D1330),1694)),2)),IF($B1330="Non - avec lien de dépendance",MIN(2258,E1330,$D1330)*overallRate,MIN(2258,E1330)*overallRate))</f>
        <v>#VALUE!</v>
      </c>
      <c r="L1330" s="114" t="e">
        <f>IF(revenueReduction&gt;0.3,MAX(IF($B1330="Non - avec lien de dépendance",MIN(2258,F1330,$D1330)*overallRate,MIN(2258,F1330)*overallRate),ROUND(MAX(IF($B1330="Non - avec lien de dépendance",0,MIN((0.75*F1330),1694)),MIN(F1330,(0.75*$D1330),1694)),2)),IF($B1330="Non - avec lien de dépendance",MIN(2258,F1330,$D1330)*overallRate,MIN(2258,F1330)*overallRate))</f>
        <v>#VALUE!</v>
      </c>
    </row>
    <row r="1331" spans="7:12" x14ac:dyDescent="0.5">
      <c r="G1331" s="56" t="str">
        <f t="shared" si="60"/>
        <v>Effectuez l’étape 1</v>
      </c>
      <c r="H1331" s="56" t="str">
        <f t="shared" si="61"/>
        <v>Effectuez l’étape 1</v>
      </c>
      <c r="I1331" s="3">
        <f t="shared" si="62"/>
        <v>0</v>
      </c>
      <c r="K1331" s="114" t="e">
        <f>IF(revenueReduction&gt;0.3,MAX(IF($B1331="Non - avec lien de dépendance",MIN(2258,E1331,$D1331)*overallRate,MIN(2258,E1331)*overallRate),ROUND(MAX(IF($B1331="Non - avec lien de dépendance",0,MIN((0.75*E1331),1694)),MIN(E1331,(0.75*$D1331),1694)),2)),IF($B1331="Non - avec lien de dépendance",MIN(2258,E1331,$D1331)*overallRate,MIN(2258,E1331)*overallRate))</f>
        <v>#VALUE!</v>
      </c>
      <c r="L1331" s="114" t="e">
        <f>IF(revenueReduction&gt;0.3,MAX(IF($B1331="Non - avec lien de dépendance",MIN(2258,F1331,$D1331)*overallRate,MIN(2258,F1331)*overallRate),ROUND(MAX(IF($B1331="Non - avec lien de dépendance",0,MIN((0.75*F1331),1694)),MIN(F1331,(0.75*$D1331),1694)),2)),IF($B1331="Non - avec lien de dépendance",MIN(2258,F1331,$D1331)*overallRate,MIN(2258,F1331)*overallRate))</f>
        <v>#VALUE!</v>
      </c>
    </row>
    <row r="1332" spans="7:12" x14ac:dyDescent="0.5">
      <c r="G1332" s="56" t="str">
        <f t="shared" si="60"/>
        <v>Effectuez l’étape 1</v>
      </c>
      <c r="H1332" s="56" t="str">
        <f t="shared" si="61"/>
        <v>Effectuez l’étape 1</v>
      </c>
      <c r="I1332" s="3">
        <f t="shared" si="62"/>
        <v>0</v>
      </c>
      <c r="K1332" s="114" t="e">
        <f>IF(revenueReduction&gt;0.3,MAX(IF($B1332="Non - avec lien de dépendance",MIN(2258,E1332,$D1332)*overallRate,MIN(2258,E1332)*overallRate),ROUND(MAX(IF($B1332="Non - avec lien de dépendance",0,MIN((0.75*E1332),1694)),MIN(E1332,(0.75*$D1332),1694)),2)),IF($B1332="Non - avec lien de dépendance",MIN(2258,E1332,$D1332)*overallRate,MIN(2258,E1332)*overallRate))</f>
        <v>#VALUE!</v>
      </c>
      <c r="L1332" s="114" t="e">
        <f>IF(revenueReduction&gt;0.3,MAX(IF($B1332="Non - avec lien de dépendance",MIN(2258,F1332,$D1332)*overallRate,MIN(2258,F1332)*overallRate),ROUND(MAX(IF($B1332="Non - avec lien de dépendance",0,MIN((0.75*F1332),1694)),MIN(F1332,(0.75*$D1332),1694)),2)),IF($B1332="Non - avec lien de dépendance",MIN(2258,F1332,$D1332)*overallRate,MIN(2258,F1332)*overallRate))</f>
        <v>#VALUE!</v>
      </c>
    </row>
    <row r="1333" spans="7:12" x14ac:dyDescent="0.5">
      <c r="G1333" s="56" t="str">
        <f t="shared" si="60"/>
        <v>Effectuez l’étape 1</v>
      </c>
      <c r="H1333" s="56" t="str">
        <f t="shared" si="61"/>
        <v>Effectuez l’étape 1</v>
      </c>
      <c r="I1333" s="3">
        <f t="shared" si="62"/>
        <v>0</v>
      </c>
      <c r="K1333" s="114" t="e">
        <f>IF(revenueReduction&gt;0.3,MAX(IF($B1333="Non - avec lien de dépendance",MIN(2258,E1333,$D1333)*overallRate,MIN(2258,E1333)*overallRate),ROUND(MAX(IF($B1333="Non - avec lien de dépendance",0,MIN((0.75*E1333),1694)),MIN(E1333,(0.75*$D1333),1694)),2)),IF($B1333="Non - avec lien de dépendance",MIN(2258,E1333,$D1333)*overallRate,MIN(2258,E1333)*overallRate))</f>
        <v>#VALUE!</v>
      </c>
      <c r="L1333" s="114" t="e">
        <f>IF(revenueReduction&gt;0.3,MAX(IF($B1333="Non - avec lien de dépendance",MIN(2258,F1333,$D1333)*overallRate,MIN(2258,F1333)*overallRate),ROUND(MAX(IF($B1333="Non - avec lien de dépendance",0,MIN((0.75*F1333),1694)),MIN(F1333,(0.75*$D1333),1694)),2)),IF($B1333="Non - avec lien de dépendance",MIN(2258,F1333,$D1333)*overallRate,MIN(2258,F1333)*overallRate))</f>
        <v>#VALUE!</v>
      </c>
    </row>
    <row r="1334" spans="7:12" x14ac:dyDescent="0.5">
      <c r="G1334" s="56" t="str">
        <f t="shared" si="60"/>
        <v>Effectuez l’étape 1</v>
      </c>
      <c r="H1334" s="56" t="str">
        <f t="shared" si="61"/>
        <v>Effectuez l’étape 1</v>
      </c>
      <c r="I1334" s="3">
        <f t="shared" si="62"/>
        <v>0</v>
      </c>
      <c r="K1334" s="114" t="e">
        <f>IF(revenueReduction&gt;0.3,MAX(IF($B1334="Non - avec lien de dépendance",MIN(2258,E1334,$D1334)*overallRate,MIN(2258,E1334)*overallRate),ROUND(MAX(IF($B1334="Non - avec lien de dépendance",0,MIN((0.75*E1334),1694)),MIN(E1334,(0.75*$D1334),1694)),2)),IF($B1334="Non - avec lien de dépendance",MIN(2258,E1334,$D1334)*overallRate,MIN(2258,E1334)*overallRate))</f>
        <v>#VALUE!</v>
      </c>
      <c r="L1334" s="114" t="e">
        <f>IF(revenueReduction&gt;0.3,MAX(IF($B1334="Non - avec lien de dépendance",MIN(2258,F1334,$D1334)*overallRate,MIN(2258,F1334)*overallRate),ROUND(MAX(IF($B1334="Non - avec lien de dépendance",0,MIN((0.75*F1334),1694)),MIN(F1334,(0.75*$D1334),1694)),2)),IF($B1334="Non - avec lien de dépendance",MIN(2258,F1334,$D1334)*overallRate,MIN(2258,F1334)*overallRate))</f>
        <v>#VALUE!</v>
      </c>
    </row>
    <row r="1335" spans="7:12" x14ac:dyDescent="0.5">
      <c r="G1335" s="56" t="str">
        <f t="shared" si="60"/>
        <v>Effectuez l’étape 1</v>
      </c>
      <c r="H1335" s="56" t="str">
        <f t="shared" si="61"/>
        <v>Effectuez l’étape 1</v>
      </c>
      <c r="I1335" s="3">
        <f t="shared" si="62"/>
        <v>0</v>
      </c>
      <c r="K1335" s="114" t="e">
        <f>IF(revenueReduction&gt;0.3,MAX(IF($B1335="Non - avec lien de dépendance",MIN(2258,E1335,$D1335)*overallRate,MIN(2258,E1335)*overallRate),ROUND(MAX(IF($B1335="Non - avec lien de dépendance",0,MIN((0.75*E1335),1694)),MIN(E1335,(0.75*$D1335),1694)),2)),IF($B1335="Non - avec lien de dépendance",MIN(2258,E1335,$D1335)*overallRate,MIN(2258,E1335)*overallRate))</f>
        <v>#VALUE!</v>
      </c>
      <c r="L1335" s="114" t="e">
        <f>IF(revenueReduction&gt;0.3,MAX(IF($B1335="Non - avec lien de dépendance",MIN(2258,F1335,$D1335)*overallRate,MIN(2258,F1335)*overallRate),ROUND(MAX(IF($B1335="Non - avec lien de dépendance",0,MIN((0.75*F1335),1694)),MIN(F1335,(0.75*$D1335),1694)),2)),IF($B1335="Non - avec lien de dépendance",MIN(2258,F1335,$D1335)*overallRate,MIN(2258,F1335)*overallRate))</f>
        <v>#VALUE!</v>
      </c>
    </row>
    <row r="1336" spans="7:12" x14ac:dyDescent="0.5">
      <c r="G1336" s="56" t="str">
        <f t="shared" si="60"/>
        <v>Effectuez l’étape 1</v>
      </c>
      <c r="H1336" s="56" t="str">
        <f t="shared" si="61"/>
        <v>Effectuez l’étape 1</v>
      </c>
      <c r="I1336" s="3">
        <f t="shared" si="62"/>
        <v>0</v>
      </c>
      <c r="K1336" s="114" t="e">
        <f>IF(revenueReduction&gt;0.3,MAX(IF($B1336="Non - avec lien de dépendance",MIN(2258,E1336,$D1336)*overallRate,MIN(2258,E1336)*overallRate),ROUND(MAX(IF($B1336="Non - avec lien de dépendance",0,MIN((0.75*E1336),1694)),MIN(E1336,(0.75*$D1336),1694)),2)),IF($B1336="Non - avec lien de dépendance",MIN(2258,E1336,$D1336)*overallRate,MIN(2258,E1336)*overallRate))</f>
        <v>#VALUE!</v>
      </c>
      <c r="L1336" s="114" t="e">
        <f>IF(revenueReduction&gt;0.3,MAX(IF($B1336="Non - avec lien de dépendance",MIN(2258,F1336,$D1336)*overallRate,MIN(2258,F1336)*overallRate),ROUND(MAX(IF($B1336="Non - avec lien de dépendance",0,MIN((0.75*F1336),1694)),MIN(F1336,(0.75*$D1336),1694)),2)),IF($B1336="Non - avec lien de dépendance",MIN(2258,F1336,$D1336)*overallRate,MIN(2258,F1336)*overallRate))</f>
        <v>#VALUE!</v>
      </c>
    </row>
    <row r="1337" spans="7:12" x14ac:dyDescent="0.5">
      <c r="G1337" s="56" t="str">
        <f t="shared" si="60"/>
        <v>Effectuez l’étape 1</v>
      </c>
      <c r="H1337" s="56" t="str">
        <f t="shared" si="61"/>
        <v>Effectuez l’étape 1</v>
      </c>
      <c r="I1337" s="3">
        <f t="shared" si="62"/>
        <v>0</v>
      </c>
      <c r="K1337" s="114" t="e">
        <f>IF(revenueReduction&gt;0.3,MAX(IF($B1337="Non - avec lien de dépendance",MIN(2258,E1337,$D1337)*overallRate,MIN(2258,E1337)*overallRate),ROUND(MAX(IF($B1337="Non - avec lien de dépendance",0,MIN((0.75*E1337),1694)),MIN(E1337,(0.75*$D1337),1694)),2)),IF($B1337="Non - avec lien de dépendance",MIN(2258,E1337,$D1337)*overallRate,MIN(2258,E1337)*overallRate))</f>
        <v>#VALUE!</v>
      </c>
      <c r="L1337" s="114" t="e">
        <f>IF(revenueReduction&gt;0.3,MAX(IF($B1337="Non - avec lien de dépendance",MIN(2258,F1337,$D1337)*overallRate,MIN(2258,F1337)*overallRate),ROUND(MAX(IF($B1337="Non - avec lien de dépendance",0,MIN((0.75*F1337),1694)),MIN(F1337,(0.75*$D1337),1694)),2)),IF($B1337="Non - avec lien de dépendance",MIN(2258,F1337,$D1337)*overallRate,MIN(2258,F1337)*overallRate))</f>
        <v>#VALUE!</v>
      </c>
    </row>
    <row r="1338" spans="7:12" x14ac:dyDescent="0.5">
      <c r="G1338" s="56" t="str">
        <f t="shared" si="60"/>
        <v>Effectuez l’étape 1</v>
      </c>
      <c r="H1338" s="56" t="str">
        <f t="shared" si="61"/>
        <v>Effectuez l’étape 1</v>
      </c>
      <c r="I1338" s="3">
        <f t="shared" si="62"/>
        <v>0</v>
      </c>
      <c r="K1338" s="114" t="e">
        <f>IF(revenueReduction&gt;0.3,MAX(IF($B1338="Non - avec lien de dépendance",MIN(2258,E1338,$D1338)*overallRate,MIN(2258,E1338)*overallRate),ROUND(MAX(IF($B1338="Non - avec lien de dépendance",0,MIN((0.75*E1338),1694)),MIN(E1338,(0.75*$D1338),1694)),2)),IF($B1338="Non - avec lien de dépendance",MIN(2258,E1338,$D1338)*overallRate,MIN(2258,E1338)*overallRate))</f>
        <v>#VALUE!</v>
      </c>
      <c r="L1338" s="114" t="e">
        <f>IF(revenueReduction&gt;0.3,MAX(IF($B1338="Non - avec lien de dépendance",MIN(2258,F1338,$D1338)*overallRate,MIN(2258,F1338)*overallRate),ROUND(MAX(IF($B1338="Non - avec lien de dépendance",0,MIN((0.75*F1338),1694)),MIN(F1338,(0.75*$D1338),1694)),2)),IF($B1338="Non - avec lien de dépendance",MIN(2258,F1338,$D1338)*overallRate,MIN(2258,F1338)*overallRate))</f>
        <v>#VALUE!</v>
      </c>
    </row>
    <row r="1339" spans="7:12" x14ac:dyDescent="0.5">
      <c r="G1339" s="56" t="str">
        <f t="shared" si="60"/>
        <v>Effectuez l’étape 1</v>
      </c>
      <c r="H1339" s="56" t="str">
        <f t="shared" si="61"/>
        <v>Effectuez l’étape 1</v>
      </c>
      <c r="I1339" s="3">
        <f t="shared" si="62"/>
        <v>0</v>
      </c>
      <c r="K1339" s="114" t="e">
        <f>IF(revenueReduction&gt;0.3,MAX(IF($B1339="Non - avec lien de dépendance",MIN(2258,E1339,$D1339)*overallRate,MIN(2258,E1339)*overallRate),ROUND(MAX(IF($B1339="Non - avec lien de dépendance",0,MIN((0.75*E1339),1694)),MIN(E1339,(0.75*$D1339),1694)),2)),IF($B1339="Non - avec lien de dépendance",MIN(2258,E1339,$D1339)*overallRate,MIN(2258,E1339)*overallRate))</f>
        <v>#VALUE!</v>
      </c>
      <c r="L1339" s="114" t="e">
        <f>IF(revenueReduction&gt;0.3,MAX(IF($B1339="Non - avec lien de dépendance",MIN(2258,F1339,$D1339)*overallRate,MIN(2258,F1339)*overallRate),ROUND(MAX(IF($B1339="Non - avec lien de dépendance",0,MIN((0.75*F1339),1694)),MIN(F1339,(0.75*$D1339),1694)),2)),IF($B1339="Non - avec lien de dépendance",MIN(2258,F1339,$D1339)*overallRate,MIN(2258,F1339)*overallRate))</f>
        <v>#VALUE!</v>
      </c>
    </row>
    <row r="1340" spans="7:12" x14ac:dyDescent="0.5">
      <c r="G1340" s="56" t="str">
        <f t="shared" si="60"/>
        <v>Effectuez l’étape 1</v>
      </c>
      <c r="H1340" s="56" t="str">
        <f t="shared" si="61"/>
        <v>Effectuez l’étape 1</v>
      </c>
      <c r="I1340" s="3">
        <f t="shared" si="62"/>
        <v>0</v>
      </c>
      <c r="K1340" s="114" t="e">
        <f>IF(revenueReduction&gt;0.3,MAX(IF($B1340="Non - avec lien de dépendance",MIN(2258,E1340,$D1340)*overallRate,MIN(2258,E1340)*overallRate),ROUND(MAX(IF($B1340="Non - avec lien de dépendance",0,MIN((0.75*E1340),1694)),MIN(E1340,(0.75*$D1340),1694)),2)),IF($B1340="Non - avec lien de dépendance",MIN(2258,E1340,$D1340)*overallRate,MIN(2258,E1340)*overallRate))</f>
        <v>#VALUE!</v>
      </c>
      <c r="L1340" s="114" t="e">
        <f>IF(revenueReduction&gt;0.3,MAX(IF($B1340="Non - avec lien de dépendance",MIN(2258,F1340,$D1340)*overallRate,MIN(2258,F1340)*overallRate),ROUND(MAX(IF($B1340="Non - avec lien de dépendance",0,MIN((0.75*F1340),1694)),MIN(F1340,(0.75*$D1340),1694)),2)),IF($B1340="Non - avec lien de dépendance",MIN(2258,F1340,$D1340)*overallRate,MIN(2258,F1340)*overallRate))</f>
        <v>#VALUE!</v>
      </c>
    </row>
    <row r="1341" spans="7:12" x14ac:dyDescent="0.5">
      <c r="G1341" s="56" t="str">
        <f t="shared" si="60"/>
        <v>Effectuez l’étape 1</v>
      </c>
      <c r="H1341" s="56" t="str">
        <f t="shared" si="61"/>
        <v>Effectuez l’étape 1</v>
      </c>
      <c r="I1341" s="3">
        <f t="shared" si="62"/>
        <v>0</v>
      </c>
      <c r="K1341" s="114" t="e">
        <f>IF(revenueReduction&gt;0.3,MAX(IF($B1341="Non - avec lien de dépendance",MIN(2258,E1341,$D1341)*overallRate,MIN(2258,E1341)*overallRate),ROUND(MAX(IF($B1341="Non - avec lien de dépendance",0,MIN((0.75*E1341),1694)),MIN(E1341,(0.75*$D1341),1694)),2)),IF($B1341="Non - avec lien de dépendance",MIN(2258,E1341,$D1341)*overallRate,MIN(2258,E1341)*overallRate))</f>
        <v>#VALUE!</v>
      </c>
      <c r="L1341" s="114" t="e">
        <f>IF(revenueReduction&gt;0.3,MAX(IF($B1341="Non - avec lien de dépendance",MIN(2258,F1341,$D1341)*overallRate,MIN(2258,F1341)*overallRate),ROUND(MAX(IF($B1341="Non - avec lien de dépendance",0,MIN((0.75*F1341),1694)),MIN(F1341,(0.75*$D1341),1694)),2)),IF($B1341="Non - avec lien de dépendance",MIN(2258,F1341,$D1341)*overallRate,MIN(2258,F1341)*overallRate))</f>
        <v>#VALUE!</v>
      </c>
    </row>
    <row r="1342" spans="7:12" x14ac:dyDescent="0.5">
      <c r="G1342" s="56" t="str">
        <f t="shared" si="60"/>
        <v>Effectuez l’étape 1</v>
      </c>
      <c r="H1342" s="56" t="str">
        <f t="shared" si="61"/>
        <v>Effectuez l’étape 1</v>
      </c>
      <c r="I1342" s="3">
        <f t="shared" si="62"/>
        <v>0</v>
      </c>
      <c r="K1342" s="114" t="e">
        <f>IF(revenueReduction&gt;0.3,MAX(IF($B1342="Non - avec lien de dépendance",MIN(2258,E1342,$D1342)*overallRate,MIN(2258,E1342)*overallRate),ROUND(MAX(IF($B1342="Non - avec lien de dépendance",0,MIN((0.75*E1342),1694)),MIN(E1342,(0.75*$D1342),1694)),2)),IF($B1342="Non - avec lien de dépendance",MIN(2258,E1342,$D1342)*overallRate,MIN(2258,E1342)*overallRate))</f>
        <v>#VALUE!</v>
      </c>
      <c r="L1342" s="114" t="e">
        <f>IF(revenueReduction&gt;0.3,MAX(IF($B1342="Non - avec lien de dépendance",MIN(2258,F1342,$D1342)*overallRate,MIN(2258,F1342)*overallRate),ROUND(MAX(IF($B1342="Non - avec lien de dépendance",0,MIN((0.75*F1342),1694)),MIN(F1342,(0.75*$D1342),1694)),2)),IF($B1342="Non - avec lien de dépendance",MIN(2258,F1342,$D1342)*overallRate,MIN(2258,F1342)*overallRate))</f>
        <v>#VALUE!</v>
      </c>
    </row>
    <row r="1343" spans="7:12" x14ac:dyDescent="0.5">
      <c r="G1343" s="56" t="str">
        <f t="shared" si="60"/>
        <v>Effectuez l’étape 1</v>
      </c>
      <c r="H1343" s="56" t="str">
        <f t="shared" si="61"/>
        <v>Effectuez l’étape 1</v>
      </c>
      <c r="I1343" s="3">
        <f t="shared" si="62"/>
        <v>0</v>
      </c>
      <c r="K1343" s="114" t="e">
        <f>IF(revenueReduction&gt;0.3,MAX(IF($B1343="Non - avec lien de dépendance",MIN(2258,E1343,$D1343)*overallRate,MIN(2258,E1343)*overallRate),ROUND(MAX(IF($B1343="Non - avec lien de dépendance",0,MIN((0.75*E1343),1694)),MIN(E1343,(0.75*$D1343),1694)),2)),IF($B1343="Non - avec lien de dépendance",MIN(2258,E1343,$D1343)*overallRate,MIN(2258,E1343)*overallRate))</f>
        <v>#VALUE!</v>
      </c>
      <c r="L1343" s="114" t="e">
        <f>IF(revenueReduction&gt;0.3,MAX(IF($B1343="Non - avec lien de dépendance",MIN(2258,F1343,$D1343)*overallRate,MIN(2258,F1343)*overallRate),ROUND(MAX(IF($B1343="Non - avec lien de dépendance",0,MIN((0.75*F1343),1694)),MIN(F1343,(0.75*$D1343),1694)),2)),IF($B1343="Non - avec lien de dépendance",MIN(2258,F1343,$D1343)*overallRate,MIN(2258,F1343)*overallRate))</f>
        <v>#VALUE!</v>
      </c>
    </row>
    <row r="1344" spans="7:12" x14ac:dyDescent="0.5">
      <c r="G1344" s="56" t="str">
        <f t="shared" si="60"/>
        <v>Effectuez l’étape 1</v>
      </c>
      <c r="H1344" s="56" t="str">
        <f t="shared" si="61"/>
        <v>Effectuez l’étape 1</v>
      </c>
      <c r="I1344" s="3">
        <f t="shared" si="62"/>
        <v>0</v>
      </c>
      <c r="K1344" s="114" t="e">
        <f>IF(revenueReduction&gt;0.3,MAX(IF($B1344="Non - avec lien de dépendance",MIN(2258,E1344,$D1344)*overallRate,MIN(2258,E1344)*overallRate),ROUND(MAX(IF($B1344="Non - avec lien de dépendance",0,MIN((0.75*E1344),1694)),MIN(E1344,(0.75*$D1344),1694)),2)),IF($B1344="Non - avec lien de dépendance",MIN(2258,E1344,$D1344)*overallRate,MIN(2258,E1344)*overallRate))</f>
        <v>#VALUE!</v>
      </c>
      <c r="L1344" s="114" t="e">
        <f>IF(revenueReduction&gt;0.3,MAX(IF($B1344="Non - avec lien de dépendance",MIN(2258,F1344,$D1344)*overallRate,MIN(2258,F1344)*overallRate),ROUND(MAX(IF($B1344="Non - avec lien de dépendance",0,MIN((0.75*F1344),1694)),MIN(F1344,(0.75*$D1344),1694)),2)),IF($B1344="Non - avec lien de dépendance",MIN(2258,F1344,$D1344)*overallRate,MIN(2258,F1344)*overallRate))</f>
        <v>#VALUE!</v>
      </c>
    </row>
    <row r="1345" spans="7:12" x14ac:dyDescent="0.5">
      <c r="G1345" s="56" t="str">
        <f t="shared" si="60"/>
        <v>Effectuez l’étape 1</v>
      </c>
      <c r="H1345" s="56" t="str">
        <f t="shared" si="61"/>
        <v>Effectuez l’étape 1</v>
      </c>
      <c r="I1345" s="3">
        <f t="shared" si="62"/>
        <v>0</v>
      </c>
      <c r="K1345" s="114" t="e">
        <f>IF(revenueReduction&gt;0.3,MAX(IF($B1345="Non - avec lien de dépendance",MIN(2258,E1345,$D1345)*overallRate,MIN(2258,E1345)*overallRate),ROUND(MAX(IF($B1345="Non - avec lien de dépendance",0,MIN((0.75*E1345),1694)),MIN(E1345,(0.75*$D1345),1694)),2)),IF($B1345="Non - avec lien de dépendance",MIN(2258,E1345,$D1345)*overallRate,MIN(2258,E1345)*overallRate))</f>
        <v>#VALUE!</v>
      </c>
      <c r="L1345" s="114" t="e">
        <f>IF(revenueReduction&gt;0.3,MAX(IF($B1345="Non - avec lien de dépendance",MIN(2258,F1345,$D1345)*overallRate,MIN(2258,F1345)*overallRate),ROUND(MAX(IF($B1345="Non - avec lien de dépendance",0,MIN((0.75*F1345),1694)),MIN(F1345,(0.75*$D1345),1694)),2)),IF($B1345="Non - avec lien de dépendance",MIN(2258,F1345,$D1345)*overallRate,MIN(2258,F1345)*overallRate))</f>
        <v>#VALUE!</v>
      </c>
    </row>
    <row r="1346" spans="7:12" x14ac:dyDescent="0.5">
      <c r="G1346" s="56" t="str">
        <f t="shared" si="60"/>
        <v>Effectuez l’étape 1</v>
      </c>
      <c r="H1346" s="56" t="str">
        <f t="shared" si="61"/>
        <v>Effectuez l’étape 1</v>
      </c>
      <c r="I1346" s="3">
        <f t="shared" si="62"/>
        <v>0</v>
      </c>
      <c r="K1346" s="114" t="e">
        <f>IF(revenueReduction&gt;0.3,MAX(IF($B1346="Non - avec lien de dépendance",MIN(2258,E1346,$D1346)*overallRate,MIN(2258,E1346)*overallRate),ROUND(MAX(IF($B1346="Non - avec lien de dépendance",0,MIN((0.75*E1346),1694)),MIN(E1346,(0.75*$D1346),1694)),2)),IF($B1346="Non - avec lien de dépendance",MIN(2258,E1346,$D1346)*overallRate,MIN(2258,E1346)*overallRate))</f>
        <v>#VALUE!</v>
      </c>
      <c r="L1346" s="114" t="e">
        <f>IF(revenueReduction&gt;0.3,MAX(IF($B1346="Non - avec lien de dépendance",MIN(2258,F1346,$D1346)*overallRate,MIN(2258,F1346)*overallRate),ROUND(MAX(IF($B1346="Non - avec lien de dépendance",0,MIN((0.75*F1346),1694)),MIN(F1346,(0.75*$D1346),1694)),2)),IF($B1346="Non - avec lien de dépendance",MIN(2258,F1346,$D1346)*overallRate,MIN(2258,F1346)*overallRate))</f>
        <v>#VALUE!</v>
      </c>
    </row>
    <row r="1347" spans="7:12" x14ac:dyDescent="0.5">
      <c r="G1347" s="56" t="str">
        <f t="shared" si="60"/>
        <v>Effectuez l’étape 1</v>
      </c>
      <c r="H1347" s="56" t="str">
        <f t="shared" si="61"/>
        <v>Effectuez l’étape 1</v>
      </c>
      <c r="I1347" s="3">
        <f t="shared" si="62"/>
        <v>0</v>
      </c>
      <c r="K1347" s="114" t="e">
        <f>IF(revenueReduction&gt;0.3,MAX(IF($B1347="Non - avec lien de dépendance",MIN(2258,E1347,$D1347)*overallRate,MIN(2258,E1347)*overallRate),ROUND(MAX(IF($B1347="Non - avec lien de dépendance",0,MIN((0.75*E1347),1694)),MIN(E1347,(0.75*$D1347),1694)),2)),IF($B1347="Non - avec lien de dépendance",MIN(2258,E1347,$D1347)*overallRate,MIN(2258,E1347)*overallRate))</f>
        <v>#VALUE!</v>
      </c>
      <c r="L1347" s="114" t="e">
        <f>IF(revenueReduction&gt;0.3,MAX(IF($B1347="Non - avec lien de dépendance",MIN(2258,F1347,$D1347)*overallRate,MIN(2258,F1347)*overallRate),ROUND(MAX(IF($B1347="Non - avec lien de dépendance",0,MIN((0.75*F1347),1694)),MIN(F1347,(0.75*$D1347),1694)),2)),IF($B1347="Non - avec lien de dépendance",MIN(2258,F1347,$D1347)*overallRate,MIN(2258,F1347)*overallRate))</f>
        <v>#VALUE!</v>
      </c>
    </row>
    <row r="1348" spans="7:12" x14ac:dyDescent="0.5">
      <c r="G1348" s="56" t="str">
        <f t="shared" si="60"/>
        <v>Effectuez l’étape 1</v>
      </c>
      <c r="H1348" s="56" t="str">
        <f t="shared" si="61"/>
        <v>Effectuez l’étape 1</v>
      </c>
      <c r="I1348" s="3">
        <f t="shared" si="62"/>
        <v>0</v>
      </c>
      <c r="K1348" s="114" t="e">
        <f>IF(revenueReduction&gt;0.3,MAX(IF($B1348="Non - avec lien de dépendance",MIN(2258,E1348,$D1348)*overallRate,MIN(2258,E1348)*overallRate),ROUND(MAX(IF($B1348="Non - avec lien de dépendance",0,MIN((0.75*E1348),1694)),MIN(E1348,(0.75*$D1348),1694)),2)),IF($B1348="Non - avec lien de dépendance",MIN(2258,E1348,$D1348)*overallRate,MIN(2258,E1348)*overallRate))</f>
        <v>#VALUE!</v>
      </c>
      <c r="L1348" s="114" t="e">
        <f>IF(revenueReduction&gt;0.3,MAX(IF($B1348="Non - avec lien de dépendance",MIN(2258,F1348,$D1348)*overallRate,MIN(2258,F1348)*overallRate),ROUND(MAX(IF($B1348="Non - avec lien de dépendance",0,MIN((0.75*F1348),1694)),MIN(F1348,(0.75*$D1348),1694)),2)),IF($B1348="Non - avec lien de dépendance",MIN(2258,F1348,$D1348)*overallRate,MIN(2258,F1348)*overallRate))</f>
        <v>#VALUE!</v>
      </c>
    </row>
    <row r="1349" spans="7:12" x14ac:dyDescent="0.5">
      <c r="G1349" s="56" t="str">
        <f t="shared" si="60"/>
        <v>Effectuez l’étape 1</v>
      </c>
      <c r="H1349" s="56" t="str">
        <f t="shared" si="61"/>
        <v>Effectuez l’étape 1</v>
      </c>
      <c r="I1349" s="3">
        <f t="shared" si="62"/>
        <v>0</v>
      </c>
      <c r="K1349" s="114" t="e">
        <f>IF(revenueReduction&gt;0.3,MAX(IF($B1349="Non - avec lien de dépendance",MIN(2258,E1349,$D1349)*overallRate,MIN(2258,E1349)*overallRate),ROUND(MAX(IF($B1349="Non - avec lien de dépendance",0,MIN((0.75*E1349),1694)),MIN(E1349,(0.75*$D1349),1694)),2)),IF($B1349="Non - avec lien de dépendance",MIN(2258,E1349,$D1349)*overallRate,MIN(2258,E1349)*overallRate))</f>
        <v>#VALUE!</v>
      </c>
      <c r="L1349" s="114" t="e">
        <f>IF(revenueReduction&gt;0.3,MAX(IF($B1349="Non - avec lien de dépendance",MIN(2258,F1349,$D1349)*overallRate,MIN(2258,F1349)*overallRate),ROUND(MAX(IF($B1349="Non - avec lien de dépendance",0,MIN((0.75*F1349),1694)),MIN(F1349,(0.75*$D1349),1694)),2)),IF($B1349="Non - avec lien de dépendance",MIN(2258,F1349,$D1349)*overallRate,MIN(2258,F1349)*overallRate))</f>
        <v>#VALUE!</v>
      </c>
    </row>
    <row r="1350" spans="7:12" x14ac:dyDescent="0.5">
      <c r="G1350" s="56" t="str">
        <f t="shared" ref="G1350:G1413" si="63">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64">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62"/>
        <v>0</v>
      </c>
      <c r="K1350" s="114" t="e">
        <f>IF(revenueReduction&gt;0.3,MAX(IF($B1350="Non - avec lien de dépendance",MIN(2258,E1350,$D1350)*overallRate,MIN(2258,E1350)*overallRate),ROUND(MAX(IF($B1350="Non - avec lien de dépendance",0,MIN((0.75*E1350),1694)),MIN(E1350,(0.75*$D1350),1694)),2)),IF($B1350="Non - avec lien de dépendance",MIN(2258,E1350,$D1350)*overallRate,MIN(2258,E1350)*overallRate))</f>
        <v>#VALUE!</v>
      </c>
      <c r="L1350" s="114" t="e">
        <f>IF(revenueReduction&gt;0.3,MAX(IF($B1350="Non - avec lien de dépendance",MIN(2258,F1350,$D1350)*overallRate,MIN(2258,F1350)*overallRate),ROUND(MAX(IF($B1350="Non - avec lien de dépendance",0,MIN((0.75*F1350),1694)),MIN(F1350,(0.75*$D1350),1694)),2)),IF($B1350="Non - avec lien de dépendance",MIN(2258,F1350,$D1350)*overallRate,MIN(2258,F1350)*overallRate))</f>
        <v>#VALUE!</v>
      </c>
    </row>
    <row r="1351" spans="7:12" x14ac:dyDescent="0.5">
      <c r="G1351" s="56" t="str">
        <f t="shared" si="63"/>
        <v>Effectuez l’étape 1</v>
      </c>
      <c r="H1351" s="56" t="str">
        <f t="shared" si="64"/>
        <v>Effectuez l’étape 1</v>
      </c>
      <c r="I1351" s="3">
        <f t="shared" ref="I1351:I1414" si="65">IF(AND(COUNT(B1351:F1351)&gt;0,OR(COUNT(D1351:F1351)&lt;&gt;3,ISBLANK(B1351))),"Fill out all amounts",SUM(G1351:H1351))</f>
        <v>0</v>
      </c>
      <c r="K1351" s="114" t="e">
        <f>IF(revenueReduction&gt;0.3,MAX(IF($B1351="Non - avec lien de dépendance",MIN(2258,E1351,$D1351)*overallRate,MIN(2258,E1351)*overallRate),ROUND(MAX(IF($B1351="Non - avec lien de dépendance",0,MIN((0.75*E1351),1694)),MIN(E1351,(0.75*$D1351),1694)),2)),IF($B1351="Non - avec lien de dépendance",MIN(2258,E1351,$D1351)*overallRate,MIN(2258,E1351)*overallRate))</f>
        <v>#VALUE!</v>
      </c>
      <c r="L1351" s="114" t="e">
        <f>IF(revenueReduction&gt;0.3,MAX(IF($B1351="Non - avec lien de dépendance",MIN(2258,F1351,$D1351)*overallRate,MIN(2258,F1351)*overallRate),ROUND(MAX(IF($B1351="Non - avec lien de dépendance",0,MIN((0.75*F1351),1694)),MIN(F1351,(0.75*$D1351),1694)),2)),IF($B1351="Non - avec lien de dépendance",MIN(2258,F1351,$D1351)*overallRate,MIN(2258,F1351)*overallRate))</f>
        <v>#VALUE!</v>
      </c>
    </row>
    <row r="1352" spans="7:12" x14ac:dyDescent="0.5">
      <c r="G1352" s="56" t="str">
        <f t="shared" si="63"/>
        <v>Effectuez l’étape 1</v>
      </c>
      <c r="H1352" s="56" t="str">
        <f t="shared" si="64"/>
        <v>Effectuez l’étape 1</v>
      </c>
      <c r="I1352" s="3">
        <f t="shared" si="65"/>
        <v>0</v>
      </c>
      <c r="K1352" s="114" t="e">
        <f>IF(revenueReduction&gt;0.3,MAX(IF($B1352="Non - avec lien de dépendance",MIN(2258,E1352,$D1352)*overallRate,MIN(2258,E1352)*overallRate),ROUND(MAX(IF($B1352="Non - avec lien de dépendance",0,MIN((0.75*E1352),1694)),MIN(E1352,(0.75*$D1352),1694)),2)),IF($B1352="Non - avec lien de dépendance",MIN(2258,E1352,$D1352)*overallRate,MIN(2258,E1352)*overallRate))</f>
        <v>#VALUE!</v>
      </c>
      <c r="L1352" s="114" t="e">
        <f>IF(revenueReduction&gt;0.3,MAX(IF($B1352="Non - avec lien de dépendance",MIN(2258,F1352,$D1352)*overallRate,MIN(2258,F1352)*overallRate),ROUND(MAX(IF($B1352="Non - avec lien de dépendance",0,MIN((0.75*F1352),1694)),MIN(F1352,(0.75*$D1352),1694)),2)),IF($B1352="Non - avec lien de dépendance",MIN(2258,F1352,$D1352)*overallRate,MIN(2258,F1352)*overallRate))</f>
        <v>#VALUE!</v>
      </c>
    </row>
    <row r="1353" spans="7:12" x14ac:dyDescent="0.5">
      <c r="G1353" s="56" t="str">
        <f t="shared" si="63"/>
        <v>Effectuez l’étape 1</v>
      </c>
      <c r="H1353" s="56" t="str">
        <f t="shared" si="64"/>
        <v>Effectuez l’étape 1</v>
      </c>
      <c r="I1353" s="3">
        <f t="shared" si="65"/>
        <v>0</v>
      </c>
      <c r="K1353" s="114" t="e">
        <f>IF(revenueReduction&gt;0.3,MAX(IF($B1353="Non - avec lien de dépendance",MIN(2258,E1353,$D1353)*overallRate,MIN(2258,E1353)*overallRate),ROUND(MAX(IF($B1353="Non - avec lien de dépendance",0,MIN((0.75*E1353),1694)),MIN(E1353,(0.75*$D1353),1694)),2)),IF($B1353="Non - avec lien de dépendance",MIN(2258,E1353,$D1353)*overallRate,MIN(2258,E1353)*overallRate))</f>
        <v>#VALUE!</v>
      </c>
      <c r="L1353" s="114" t="e">
        <f>IF(revenueReduction&gt;0.3,MAX(IF($B1353="Non - avec lien de dépendance",MIN(2258,F1353,$D1353)*overallRate,MIN(2258,F1353)*overallRate),ROUND(MAX(IF($B1353="Non - avec lien de dépendance",0,MIN((0.75*F1353),1694)),MIN(F1353,(0.75*$D1353),1694)),2)),IF($B1353="Non - avec lien de dépendance",MIN(2258,F1353,$D1353)*overallRate,MIN(2258,F1353)*overallRate))</f>
        <v>#VALUE!</v>
      </c>
    </row>
    <row r="1354" spans="7:12" x14ac:dyDescent="0.5">
      <c r="G1354" s="56" t="str">
        <f t="shared" si="63"/>
        <v>Effectuez l’étape 1</v>
      </c>
      <c r="H1354" s="56" t="str">
        <f t="shared" si="64"/>
        <v>Effectuez l’étape 1</v>
      </c>
      <c r="I1354" s="3">
        <f t="shared" si="65"/>
        <v>0</v>
      </c>
      <c r="K1354" s="114" t="e">
        <f>IF(revenueReduction&gt;0.3,MAX(IF($B1354="Non - avec lien de dépendance",MIN(2258,E1354,$D1354)*overallRate,MIN(2258,E1354)*overallRate),ROUND(MAX(IF($B1354="Non - avec lien de dépendance",0,MIN((0.75*E1354),1694)),MIN(E1354,(0.75*$D1354),1694)),2)),IF($B1354="Non - avec lien de dépendance",MIN(2258,E1354,$D1354)*overallRate,MIN(2258,E1354)*overallRate))</f>
        <v>#VALUE!</v>
      </c>
      <c r="L1354" s="114" t="e">
        <f>IF(revenueReduction&gt;0.3,MAX(IF($B1354="Non - avec lien de dépendance",MIN(2258,F1354,$D1354)*overallRate,MIN(2258,F1354)*overallRate),ROUND(MAX(IF($B1354="Non - avec lien de dépendance",0,MIN((0.75*F1354),1694)),MIN(F1354,(0.75*$D1354),1694)),2)),IF($B1354="Non - avec lien de dépendance",MIN(2258,F1354,$D1354)*overallRate,MIN(2258,F1354)*overallRate))</f>
        <v>#VALUE!</v>
      </c>
    </row>
    <row r="1355" spans="7:12" x14ac:dyDescent="0.5">
      <c r="G1355" s="56" t="str">
        <f t="shared" si="63"/>
        <v>Effectuez l’étape 1</v>
      </c>
      <c r="H1355" s="56" t="str">
        <f t="shared" si="64"/>
        <v>Effectuez l’étape 1</v>
      </c>
      <c r="I1355" s="3">
        <f t="shared" si="65"/>
        <v>0</v>
      </c>
      <c r="K1355" s="114" t="e">
        <f>IF(revenueReduction&gt;0.3,MAX(IF($B1355="Non - avec lien de dépendance",MIN(2258,E1355,$D1355)*overallRate,MIN(2258,E1355)*overallRate),ROUND(MAX(IF($B1355="Non - avec lien de dépendance",0,MIN((0.75*E1355),1694)),MIN(E1355,(0.75*$D1355),1694)),2)),IF($B1355="Non - avec lien de dépendance",MIN(2258,E1355,$D1355)*overallRate,MIN(2258,E1355)*overallRate))</f>
        <v>#VALUE!</v>
      </c>
      <c r="L1355" s="114" t="e">
        <f>IF(revenueReduction&gt;0.3,MAX(IF($B1355="Non - avec lien de dépendance",MIN(2258,F1355,$D1355)*overallRate,MIN(2258,F1355)*overallRate),ROUND(MAX(IF($B1355="Non - avec lien de dépendance",0,MIN((0.75*F1355),1694)),MIN(F1355,(0.75*$D1355),1694)),2)),IF($B1355="Non - avec lien de dépendance",MIN(2258,F1355,$D1355)*overallRate,MIN(2258,F1355)*overallRate))</f>
        <v>#VALUE!</v>
      </c>
    </row>
    <row r="1356" spans="7:12" x14ac:dyDescent="0.5">
      <c r="G1356" s="56" t="str">
        <f t="shared" si="63"/>
        <v>Effectuez l’étape 1</v>
      </c>
      <c r="H1356" s="56" t="str">
        <f t="shared" si="64"/>
        <v>Effectuez l’étape 1</v>
      </c>
      <c r="I1356" s="3">
        <f t="shared" si="65"/>
        <v>0</v>
      </c>
      <c r="K1356" s="114" t="e">
        <f>IF(revenueReduction&gt;0.3,MAX(IF($B1356="Non - avec lien de dépendance",MIN(2258,E1356,$D1356)*overallRate,MIN(2258,E1356)*overallRate),ROUND(MAX(IF($B1356="Non - avec lien de dépendance",0,MIN((0.75*E1356),1694)),MIN(E1356,(0.75*$D1356),1694)),2)),IF($B1356="Non - avec lien de dépendance",MIN(2258,E1356,$D1356)*overallRate,MIN(2258,E1356)*overallRate))</f>
        <v>#VALUE!</v>
      </c>
      <c r="L1356" s="114" t="e">
        <f>IF(revenueReduction&gt;0.3,MAX(IF($B1356="Non - avec lien de dépendance",MIN(2258,F1356,$D1356)*overallRate,MIN(2258,F1356)*overallRate),ROUND(MAX(IF($B1356="Non - avec lien de dépendance",0,MIN((0.75*F1356),1694)),MIN(F1356,(0.75*$D1356),1694)),2)),IF($B1356="Non - avec lien de dépendance",MIN(2258,F1356,$D1356)*overallRate,MIN(2258,F1356)*overallRate))</f>
        <v>#VALUE!</v>
      </c>
    </row>
    <row r="1357" spans="7:12" x14ac:dyDescent="0.5">
      <c r="G1357" s="56" t="str">
        <f t="shared" si="63"/>
        <v>Effectuez l’étape 1</v>
      </c>
      <c r="H1357" s="56" t="str">
        <f t="shared" si="64"/>
        <v>Effectuez l’étape 1</v>
      </c>
      <c r="I1357" s="3">
        <f t="shared" si="65"/>
        <v>0</v>
      </c>
      <c r="K1357" s="114" t="e">
        <f>IF(revenueReduction&gt;0.3,MAX(IF($B1357="Non - avec lien de dépendance",MIN(2258,E1357,$D1357)*overallRate,MIN(2258,E1357)*overallRate),ROUND(MAX(IF($B1357="Non - avec lien de dépendance",0,MIN((0.75*E1357),1694)),MIN(E1357,(0.75*$D1357),1694)),2)),IF($B1357="Non - avec lien de dépendance",MIN(2258,E1357,$D1357)*overallRate,MIN(2258,E1357)*overallRate))</f>
        <v>#VALUE!</v>
      </c>
      <c r="L1357" s="114" t="e">
        <f>IF(revenueReduction&gt;0.3,MAX(IF($B1357="Non - avec lien de dépendance",MIN(2258,F1357,$D1357)*overallRate,MIN(2258,F1357)*overallRate),ROUND(MAX(IF($B1357="Non - avec lien de dépendance",0,MIN((0.75*F1357),1694)),MIN(F1357,(0.75*$D1357),1694)),2)),IF($B1357="Non - avec lien de dépendance",MIN(2258,F1357,$D1357)*overallRate,MIN(2258,F1357)*overallRate))</f>
        <v>#VALUE!</v>
      </c>
    </row>
    <row r="1358" spans="7:12" x14ac:dyDescent="0.5">
      <c r="G1358" s="56" t="str">
        <f t="shared" si="63"/>
        <v>Effectuez l’étape 1</v>
      </c>
      <c r="H1358" s="56" t="str">
        <f t="shared" si="64"/>
        <v>Effectuez l’étape 1</v>
      </c>
      <c r="I1358" s="3">
        <f t="shared" si="65"/>
        <v>0</v>
      </c>
      <c r="K1358" s="114" t="e">
        <f>IF(revenueReduction&gt;0.3,MAX(IF($B1358="Non - avec lien de dépendance",MIN(2258,E1358,$D1358)*overallRate,MIN(2258,E1358)*overallRate),ROUND(MAX(IF($B1358="Non - avec lien de dépendance",0,MIN((0.75*E1358),1694)),MIN(E1358,(0.75*$D1358),1694)),2)),IF($B1358="Non - avec lien de dépendance",MIN(2258,E1358,$D1358)*overallRate,MIN(2258,E1358)*overallRate))</f>
        <v>#VALUE!</v>
      </c>
      <c r="L1358" s="114" t="e">
        <f>IF(revenueReduction&gt;0.3,MAX(IF($B1358="Non - avec lien de dépendance",MIN(2258,F1358,$D1358)*overallRate,MIN(2258,F1358)*overallRate),ROUND(MAX(IF($B1358="Non - avec lien de dépendance",0,MIN((0.75*F1358),1694)),MIN(F1358,(0.75*$D1358),1694)),2)),IF($B1358="Non - avec lien de dépendance",MIN(2258,F1358,$D1358)*overallRate,MIN(2258,F1358)*overallRate))</f>
        <v>#VALUE!</v>
      </c>
    </row>
    <row r="1359" spans="7:12" x14ac:dyDescent="0.5">
      <c r="G1359" s="56" t="str">
        <f t="shared" si="63"/>
        <v>Effectuez l’étape 1</v>
      </c>
      <c r="H1359" s="56" t="str">
        <f t="shared" si="64"/>
        <v>Effectuez l’étape 1</v>
      </c>
      <c r="I1359" s="3">
        <f t="shared" si="65"/>
        <v>0</v>
      </c>
      <c r="K1359" s="114" t="e">
        <f>IF(revenueReduction&gt;0.3,MAX(IF($B1359="Non - avec lien de dépendance",MIN(2258,E1359,$D1359)*overallRate,MIN(2258,E1359)*overallRate),ROUND(MAX(IF($B1359="Non - avec lien de dépendance",0,MIN((0.75*E1359),1694)),MIN(E1359,(0.75*$D1359),1694)),2)),IF($B1359="Non - avec lien de dépendance",MIN(2258,E1359,$D1359)*overallRate,MIN(2258,E1359)*overallRate))</f>
        <v>#VALUE!</v>
      </c>
      <c r="L1359" s="114" t="e">
        <f>IF(revenueReduction&gt;0.3,MAX(IF($B1359="Non - avec lien de dépendance",MIN(2258,F1359,$D1359)*overallRate,MIN(2258,F1359)*overallRate),ROUND(MAX(IF($B1359="Non - avec lien de dépendance",0,MIN((0.75*F1359),1694)),MIN(F1359,(0.75*$D1359),1694)),2)),IF($B1359="Non - avec lien de dépendance",MIN(2258,F1359,$D1359)*overallRate,MIN(2258,F1359)*overallRate))</f>
        <v>#VALUE!</v>
      </c>
    </row>
    <row r="1360" spans="7:12" x14ac:dyDescent="0.5">
      <c r="G1360" s="56" t="str">
        <f t="shared" si="63"/>
        <v>Effectuez l’étape 1</v>
      </c>
      <c r="H1360" s="56" t="str">
        <f t="shared" si="64"/>
        <v>Effectuez l’étape 1</v>
      </c>
      <c r="I1360" s="3">
        <f t="shared" si="65"/>
        <v>0</v>
      </c>
      <c r="K1360" s="114" t="e">
        <f>IF(revenueReduction&gt;0.3,MAX(IF($B1360="Non - avec lien de dépendance",MIN(2258,E1360,$D1360)*overallRate,MIN(2258,E1360)*overallRate),ROUND(MAX(IF($B1360="Non - avec lien de dépendance",0,MIN((0.75*E1360),1694)),MIN(E1360,(0.75*$D1360),1694)),2)),IF($B1360="Non - avec lien de dépendance",MIN(2258,E1360,$D1360)*overallRate,MIN(2258,E1360)*overallRate))</f>
        <v>#VALUE!</v>
      </c>
      <c r="L1360" s="114" t="e">
        <f>IF(revenueReduction&gt;0.3,MAX(IF($B1360="Non - avec lien de dépendance",MIN(2258,F1360,$D1360)*overallRate,MIN(2258,F1360)*overallRate),ROUND(MAX(IF($B1360="Non - avec lien de dépendance",0,MIN((0.75*F1360),1694)),MIN(F1360,(0.75*$D1360),1694)),2)),IF($B1360="Non - avec lien de dépendance",MIN(2258,F1360,$D1360)*overallRate,MIN(2258,F1360)*overallRate))</f>
        <v>#VALUE!</v>
      </c>
    </row>
    <row r="1361" spans="7:12" x14ac:dyDescent="0.5">
      <c r="G1361" s="56" t="str">
        <f t="shared" si="63"/>
        <v>Effectuez l’étape 1</v>
      </c>
      <c r="H1361" s="56" t="str">
        <f t="shared" si="64"/>
        <v>Effectuez l’étape 1</v>
      </c>
      <c r="I1361" s="3">
        <f t="shared" si="65"/>
        <v>0</v>
      </c>
      <c r="K1361" s="114" t="e">
        <f>IF(revenueReduction&gt;0.3,MAX(IF($B1361="Non - avec lien de dépendance",MIN(2258,E1361,$D1361)*overallRate,MIN(2258,E1361)*overallRate),ROUND(MAX(IF($B1361="Non - avec lien de dépendance",0,MIN((0.75*E1361),1694)),MIN(E1361,(0.75*$D1361),1694)),2)),IF($B1361="Non - avec lien de dépendance",MIN(2258,E1361,$D1361)*overallRate,MIN(2258,E1361)*overallRate))</f>
        <v>#VALUE!</v>
      </c>
      <c r="L1361" s="114" t="e">
        <f>IF(revenueReduction&gt;0.3,MAX(IF($B1361="Non - avec lien de dépendance",MIN(2258,F1361,$D1361)*overallRate,MIN(2258,F1361)*overallRate),ROUND(MAX(IF($B1361="Non - avec lien de dépendance",0,MIN((0.75*F1361),1694)),MIN(F1361,(0.75*$D1361),1694)),2)),IF($B1361="Non - avec lien de dépendance",MIN(2258,F1361,$D1361)*overallRate,MIN(2258,F1361)*overallRate))</f>
        <v>#VALUE!</v>
      </c>
    </row>
    <row r="1362" spans="7:12" x14ac:dyDescent="0.5">
      <c r="G1362" s="56" t="str">
        <f t="shared" si="63"/>
        <v>Effectuez l’étape 1</v>
      </c>
      <c r="H1362" s="56" t="str">
        <f t="shared" si="64"/>
        <v>Effectuez l’étape 1</v>
      </c>
      <c r="I1362" s="3">
        <f t="shared" si="65"/>
        <v>0</v>
      </c>
      <c r="K1362" s="114" t="e">
        <f>IF(revenueReduction&gt;0.3,MAX(IF($B1362="Non - avec lien de dépendance",MIN(2258,E1362,$D1362)*overallRate,MIN(2258,E1362)*overallRate),ROUND(MAX(IF($B1362="Non - avec lien de dépendance",0,MIN((0.75*E1362),1694)),MIN(E1362,(0.75*$D1362),1694)),2)),IF($B1362="Non - avec lien de dépendance",MIN(2258,E1362,$D1362)*overallRate,MIN(2258,E1362)*overallRate))</f>
        <v>#VALUE!</v>
      </c>
      <c r="L1362" s="114" t="e">
        <f>IF(revenueReduction&gt;0.3,MAX(IF($B1362="Non - avec lien de dépendance",MIN(2258,F1362,$D1362)*overallRate,MIN(2258,F1362)*overallRate),ROUND(MAX(IF($B1362="Non - avec lien de dépendance",0,MIN((0.75*F1362),1694)),MIN(F1362,(0.75*$D1362),1694)),2)),IF($B1362="Non - avec lien de dépendance",MIN(2258,F1362,$D1362)*overallRate,MIN(2258,F1362)*overallRate))</f>
        <v>#VALUE!</v>
      </c>
    </row>
    <row r="1363" spans="7:12" x14ac:dyDescent="0.5">
      <c r="G1363" s="56" t="str">
        <f t="shared" si="63"/>
        <v>Effectuez l’étape 1</v>
      </c>
      <c r="H1363" s="56" t="str">
        <f t="shared" si="64"/>
        <v>Effectuez l’étape 1</v>
      </c>
      <c r="I1363" s="3">
        <f t="shared" si="65"/>
        <v>0</v>
      </c>
      <c r="K1363" s="114" t="e">
        <f>IF(revenueReduction&gt;0.3,MAX(IF($B1363="Non - avec lien de dépendance",MIN(2258,E1363,$D1363)*overallRate,MIN(2258,E1363)*overallRate),ROUND(MAX(IF($B1363="Non - avec lien de dépendance",0,MIN((0.75*E1363),1694)),MIN(E1363,(0.75*$D1363),1694)),2)),IF($B1363="Non - avec lien de dépendance",MIN(2258,E1363,$D1363)*overallRate,MIN(2258,E1363)*overallRate))</f>
        <v>#VALUE!</v>
      </c>
      <c r="L1363" s="114" t="e">
        <f>IF(revenueReduction&gt;0.3,MAX(IF($B1363="Non - avec lien de dépendance",MIN(2258,F1363,$D1363)*overallRate,MIN(2258,F1363)*overallRate),ROUND(MAX(IF($B1363="Non - avec lien de dépendance",0,MIN((0.75*F1363),1694)),MIN(F1363,(0.75*$D1363),1694)),2)),IF($B1363="Non - avec lien de dépendance",MIN(2258,F1363,$D1363)*overallRate,MIN(2258,F1363)*overallRate))</f>
        <v>#VALUE!</v>
      </c>
    </row>
    <row r="1364" spans="7:12" x14ac:dyDescent="0.5">
      <c r="G1364" s="56" t="str">
        <f t="shared" si="63"/>
        <v>Effectuez l’étape 1</v>
      </c>
      <c r="H1364" s="56" t="str">
        <f t="shared" si="64"/>
        <v>Effectuez l’étape 1</v>
      </c>
      <c r="I1364" s="3">
        <f t="shared" si="65"/>
        <v>0</v>
      </c>
      <c r="K1364" s="114" t="e">
        <f>IF(revenueReduction&gt;0.3,MAX(IF($B1364="Non - avec lien de dépendance",MIN(2258,E1364,$D1364)*overallRate,MIN(2258,E1364)*overallRate),ROUND(MAX(IF($B1364="Non - avec lien de dépendance",0,MIN((0.75*E1364),1694)),MIN(E1364,(0.75*$D1364),1694)),2)),IF($B1364="Non - avec lien de dépendance",MIN(2258,E1364,$D1364)*overallRate,MIN(2258,E1364)*overallRate))</f>
        <v>#VALUE!</v>
      </c>
      <c r="L1364" s="114" t="e">
        <f>IF(revenueReduction&gt;0.3,MAX(IF($B1364="Non - avec lien de dépendance",MIN(2258,F1364,$D1364)*overallRate,MIN(2258,F1364)*overallRate),ROUND(MAX(IF($B1364="Non - avec lien de dépendance",0,MIN((0.75*F1364),1694)),MIN(F1364,(0.75*$D1364),1694)),2)),IF($B1364="Non - avec lien de dépendance",MIN(2258,F1364,$D1364)*overallRate,MIN(2258,F1364)*overallRate))</f>
        <v>#VALUE!</v>
      </c>
    </row>
    <row r="1365" spans="7:12" x14ac:dyDescent="0.5">
      <c r="G1365" s="56" t="str">
        <f t="shared" si="63"/>
        <v>Effectuez l’étape 1</v>
      </c>
      <c r="H1365" s="56" t="str">
        <f t="shared" si="64"/>
        <v>Effectuez l’étape 1</v>
      </c>
      <c r="I1365" s="3">
        <f t="shared" si="65"/>
        <v>0</v>
      </c>
      <c r="K1365" s="114" t="e">
        <f>IF(revenueReduction&gt;0.3,MAX(IF($B1365="Non - avec lien de dépendance",MIN(2258,E1365,$D1365)*overallRate,MIN(2258,E1365)*overallRate),ROUND(MAX(IF($B1365="Non - avec lien de dépendance",0,MIN((0.75*E1365),1694)),MIN(E1365,(0.75*$D1365),1694)),2)),IF($B1365="Non - avec lien de dépendance",MIN(2258,E1365,$D1365)*overallRate,MIN(2258,E1365)*overallRate))</f>
        <v>#VALUE!</v>
      </c>
      <c r="L1365" s="114" t="e">
        <f>IF(revenueReduction&gt;0.3,MAX(IF($B1365="Non - avec lien de dépendance",MIN(2258,F1365,$D1365)*overallRate,MIN(2258,F1365)*overallRate),ROUND(MAX(IF($B1365="Non - avec lien de dépendance",0,MIN((0.75*F1365),1694)),MIN(F1365,(0.75*$D1365),1694)),2)),IF($B1365="Non - avec lien de dépendance",MIN(2258,F1365,$D1365)*overallRate,MIN(2258,F1365)*overallRate))</f>
        <v>#VALUE!</v>
      </c>
    </row>
    <row r="1366" spans="7:12" x14ac:dyDescent="0.5">
      <c r="G1366" s="56" t="str">
        <f t="shared" si="63"/>
        <v>Effectuez l’étape 1</v>
      </c>
      <c r="H1366" s="56" t="str">
        <f t="shared" si="64"/>
        <v>Effectuez l’étape 1</v>
      </c>
      <c r="I1366" s="3">
        <f t="shared" si="65"/>
        <v>0</v>
      </c>
      <c r="K1366" s="114" t="e">
        <f>IF(revenueReduction&gt;0.3,MAX(IF($B1366="Non - avec lien de dépendance",MIN(2258,E1366,$D1366)*overallRate,MIN(2258,E1366)*overallRate),ROUND(MAX(IF($B1366="Non - avec lien de dépendance",0,MIN((0.75*E1366),1694)),MIN(E1366,(0.75*$D1366),1694)),2)),IF($B1366="Non - avec lien de dépendance",MIN(2258,E1366,$D1366)*overallRate,MIN(2258,E1366)*overallRate))</f>
        <v>#VALUE!</v>
      </c>
      <c r="L1366" s="114" t="e">
        <f>IF(revenueReduction&gt;0.3,MAX(IF($B1366="Non - avec lien de dépendance",MIN(2258,F1366,$D1366)*overallRate,MIN(2258,F1366)*overallRate),ROUND(MAX(IF($B1366="Non - avec lien de dépendance",0,MIN((0.75*F1366),1694)),MIN(F1366,(0.75*$D1366),1694)),2)),IF($B1366="Non - avec lien de dépendance",MIN(2258,F1366,$D1366)*overallRate,MIN(2258,F1366)*overallRate))</f>
        <v>#VALUE!</v>
      </c>
    </row>
    <row r="1367" spans="7:12" x14ac:dyDescent="0.5">
      <c r="G1367" s="56" t="str">
        <f t="shared" si="63"/>
        <v>Effectuez l’étape 1</v>
      </c>
      <c r="H1367" s="56" t="str">
        <f t="shared" si="64"/>
        <v>Effectuez l’étape 1</v>
      </c>
      <c r="I1367" s="3">
        <f t="shared" si="65"/>
        <v>0</v>
      </c>
      <c r="K1367" s="114" t="e">
        <f>IF(revenueReduction&gt;0.3,MAX(IF($B1367="Non - avec lien de dépendance",MIN(2258,E1367,$D1367)*overallRate,MIN(2258,E1367)*overallRate),ROUND(MAX(IF($B1367="Non - avec lien de dépendance",0,MIN((0.75*E1367),1694)),MIN(E1367,(0.75*$D1367),1694)),2)),IF($B1367="Non - avec lien de dépendance",MIN(2258,E1367,$D1367)*overallRate,MIN(2258,E1367)*overallRate))</f>
        <v>#VALUE!</v>
      </c>
      <c r="L1367" s="114" t="e">
        <f>IF(revenueReduction&gt;0.3,MAX(IF($B1367="Non - avec lien de dépendance",MIN(2258,F1367,$D1367)*overallRate,MIN(2258,F1367)*overallRate),ROUND(MAX(IF($B1367="Non - avec lien de dépendance",0,MIN((0.75*F1367),1694)),MIN(F1367,(0.75*$D1367),1694)),2)),IF($B1367="Non - avec lien de dépendance",MIN(2258,F1367,$D1367)*overallRate,MIN(2258,F1367)*overallRate))</f>
        <v>#VALUE!</v>
      </c>
    </row>
    <row r="1368" spans="7:12" x14ac:dyDescent="0.5">
      <c r="G1368" s="56" t="str">
        <f t="shared" si="63"/>
        <v>Effectuez l’étape 1</v>
      </c>
      <c r="H1368" s="56" t="str">
        <f t="shared" si="64"/>
        <v>Effectuez l’étape 1</v>
      </c>
      <c r="I1368" s="3">
        <f t="shared" si="65"/>
        <v>0</v>
      </c>
      <c r="K1368" s="114" t="e">
        <f>IF(revenueReduction&gt;0.3,MAX(IF($B1368="Non - avec lien de dépendance",MIN(2258,E1368,$D1368)*overallRate,MIN(2258,E1368)*overallRate),ROUND(MAX(IF($B1368="Non - avec lien de dépendance",0,MIN((0.75*E1368),1694)),MIN(E1368,(0.75*$D1368),1694)),2)),IF($B1368="Non - avec lien de dépendance",MIN(2258,E1368,$D1368)*overallRate,MIN(2258,E1368)*overallRate))</f>
        <v>#VALUE!</v>
      </c>
      <c r="L1368" s="114" t="e">
        <f>IF(revenueReduction&gt;0.3,MAX(IF($B1368="Non - avec lien de dépendance",MIN(2258,F1368,$D1368)*overallRate,MIN(2258,F1368)*overallRate),ROUND(MAX(IF($B1368="Non - avec lien de dépendance",0,MIN((0.75*F1368),1694)),MIN(F1368,(0.75*$D1368),1694)),2)),IF($B1368="Non - avec lien de dépendance",MIN(2258,F1368,$D1368)*overallRate,MIN(2258,F1368)*overallRate))</f>
        <v>#VALUE!</v>
      </c>
    </row>
    <row r="1369" spans="7:12" x14ac:dyDescent="0.5">
      <c r="G1369" s="56" t="str">
        <f t="shared" si="63"/>
        <v>Effectuez l’étape 1</v>
      </c>
      <c r="H1369" s="56" t="str">
        <f t="shared" si="64"/>
        <v>Effectuez l’étape 1</v>
      </c>
      <c r="I1369" s="3">
        <f t="shared" si="65"/>
        <v>0</v>
      </c>
      <c r="K1369" s="114" t="e">
        <f>IF(revenueReduction&gt;0.3,MAX(IF($B1369="Non - avec lien de dépendance",MIN(2258,E1369,$D1369)*overallRate,MIN(2258,E1369)*overallRate),ROUND(MAX(IF($B1369="Non - avec lien de dépendance",0,MIN((0.75*E1369),1694)),MIN(E1369,(0.75*$D1369),1694)),2)),IF($B1369="Non - avec lien de dépendance",MIN(2258,E1369,$D1369)*overallRate,MIN(2258,E1369)*overallRate))</f>
        <v>#VALUE!</v>
      </c>
      <c r="L1369" s="114" t="e">
        <f>IF(revenueReduction&gt;0.3,MAX(IF($B1369="Non - avec lien de dépendance",MIN(2258,F1369,$D1369)*overallRate,MIN(2258,F1369)*overallRate),ROUND(MAX(IF($B1369="Non - avec lien de dépendance",0,MIN((0.75*F1369),1694)),MIN(F1369,(0.75*$D1369),1694)),2)),IF($B1369="Non - avec lien de dépendance",MIN(2258,F1369,$D1369)*overallRate,MIN(2258,F1369)*overallRate))</f>
        <v>#VALUE!</v>
      </c>
    </row>
    <row r="1370" spans="7:12" x14ac:dyDescent="0.5">
      <c r="G1370" s="56" t="str">
        <f t="shared" si="63"/>
        <v>Effectuez l’étape 1</v>
      </c>
      <c r="H1370" s="56" t="str">
        <f t="shared" si="64"/>
        <v>Effectuez l’étape 1</v>
      </c>
      <c r="I1370" s="3">
        <f t="shared" si="65"/>
        <v>0</v>
      </c>
      <c r="K1370" s="114" t="e">
        <f>IF(revenueReduction&gt;0.3,MAX(IF($B1370="Non - avec lien de dépendance",MIN(2258,E1370,$D1370)*overallRate,MIN(2258,E1370)*overallRate),ROUND(MAX(IF($B1370="Non - avec lien de dépendance",0,MIN((0.75*E1370),1694)),MIN(E1370,(0.75*$D1370),1694)),2)),IF($B1370="Non - avec lien de dépendance",MIN(2258,E1370,$D1370)*overallRate,MIN(2258,E1370)*overallRate))</f>
        <v>#VALUE!</v>
      </c>
      <c r="L1370" s="114" t="e">
        <f>IF(revenueReduction&gt;0.3,MAX(IF($B1370="Non - avec lien de dépendance",MIN(2258,F1370,$D1370)*overallRate,MIN(2258,F1370)*overallRate),ROUND(MAX(IF($B1370="Non - avec lien de dépendance",0,MIN((0.75*F1370),1694)),MIN(F1370,(0.75*$D1370),1694)),2)),IF($B1370="Non - avec lien de dépendance",MIN(2258,F1370,$D1370)*overallRate,MIN(2258,F1370)*overallRate))</f>
        <v>#VALUE!</v>
      </c>
    </row>
    <row r="1371" spans="7:12" x14ac:dyDescent="0.5">
      <c r="G1371" s="56" t="str">
        <f t="shared" si="63"/>
        <v>Effectuez l’étape 1</v>
      </c>
      <c r="H1371" s="56" t="str">
        <f t="shared" si="64"/>
        <v>Effectuez l’étape 1</v>
      </c>
      <c r="I1371" s="3">
        <f t="shared" si="65"/>
        <v>0</v>
      </c>
      <c r="K1371" s="114" t="e">
        <f>IF(revenueReduction&gt;0.3,MAX(IF($B1371="Non - avec lien de dépendance",MIN(2258,E1371,$D1371)*overallRate,MIN(2258,E1371)*overallRate),ROUND(MAX(IF($B1371="Non - avec lien de dépendance",0,MIN((0.75*E1371),1694)),MIN(E1371,(0.75*$D1371),1694)),2)),IF($B1371="Non - avec lien de dépendance",MIN(2258,E1371,$D1371)*overallRate,MIN(2258,E1371)*overallRate))</f>
        <v>#VALUE!</v>
      </c>
      <c r="L1371" s="114" t="e">
        <f>IF(revenueReduction&gt;0.3,MAX(IF($B1371="Non - avec lien de dépendance",MIN(2258,F1371,$D1371)*overallRate,MIN(2258,F1371)*overallRate),ROUND(MAX(IF($B1371="Non - avec lien de dépendance",0,MIN((0.75*F1371),1694)),MIN(F1371,(0.75*$D1371),1694)),2)),IF($B1371="Non - avec lien de dépendance",MIN(2258,F1371,$D1371)*overallRate,MIN(2258,F1371)*overallRate))</f>
        <v>#VALUE!</v>
      </c>
    </row>
    <row r="1372" spans="7:12" x14ac:dyDescent="0.5">
      <c r="G1372" s="56" t="str">
        <f t="shared" si="63"/>
        <v>Effectuez l’étape 1</v>
      </c>
      <c r="H1372" s="56" t="str">
        <f t="shared" si="64"/>
        <v>Effectuez l’étape 1</v>
      </c>
      <c r="I1372" s="3">
        <f t="shared" si="65"/>
        <v>0</v>
      </c>
      <c r="K1372" s="114" t="e">
        <f>IF(revenueReduction&gt;0.3,MAX(IF($B1372="Non - avec lien de dépendance",MIN(2258,E1372,$D1372)*overallRate,MIN(2258,E1372)*overallRate),ROUND(MAX(IF($B1372="Non - avec lien de dépendance",0,MIN((0.75*E1372),1694)),MIN(E1372,(0.75*$D1372),1694)),2)),IF($B1372="Non - avec lien de dépendance",MIN(2258,E1372,$D1372)*overallRate,MIN(2258,E1372)*overallRate))</f>
        <v>#VALUE!</v>
      </c>
      <c r="L1372" s="114" t="e">
        <f>IF(revenueReduction&gt;0.3,MAX(IF($B1372="Non - avec lien de dépendance",MIN(2258,F1372,$D1372)*overallRate,MIN(2258,F1372)*overallRate),ROUND(MAX(IF($B1372="Non - avec lien de dépendance",0,MIN((0.75*F1372),1694)),MIN(F1372,(0.75*$D1372),1694)),2)),IF($B1372="Non - avec lien de dépendance",MIN(2258,F1372,$D1372)*overallRate,MIN(2258,F1372)*overallRate))</f>
        <v>#VALUE!</v>
      </c>
    </row>
    <row r="1373" spans="7:12" x14ac:dyDescent="0.5">
      <c r="G1373" s="56" t="str">
        <f t="shared" si="63"/>
        <v>Effectuez l’étape 1</v>
      </c>
      <c r="H1373" s="56" t="str">
        <f t="shared" si="64"/>
        <v>Effectuez l’étape 1</v>
      </c>
      <c r="I1373" s="3">
        <f t="shared" si="65"/>
        <v>0</v>
      </c>
      <c r="K1373" s="114" t="e">
        <f>IF(revenueReduction&gt;0.3,MAX(IF($B1373="Non - avec lien de dépendance",MIN(2258,E1373,$D1373)*overallRate,MIN(2258,E1373)*overallRate),ROUND(MAX(IF($B1373="Non - avec lien de dépendance",0,MIN((0.75*E1373),1694)),MIN(E1373,(0.75*$D1373),1694)),2)),IF($B1373="Non - avec lien de dépendance",MIN(2258,E1373,$D1373)*overallRate,MIN(2258,E1373)*overallRate))</f>
        <v>#VALUE!</v>
      </c>
      <c r="L1373" s="114" t="e">
        <f>IF(revenueReduction&gt;0.3,MAX(IF($B1373="Non - avec lien de dépendance",MIN(2258,F1373,$D1373)*overallRate,MIN(2258,F1373)*overallRate),ROUND(MAX(IF($B1373="Non - avec lien de dépendance",0,MIN((0.75*F1373),1694)),MIN(F1373,(0.75*$D1373),1694)),2)),IF($B1373="Non - avec lien de dépendance",MIN(2258,F1373,$D1373)*overallRate,MIN(2258,F1373)*overallRate))</f>
        <v>#VALUE!</v>
      </c>
    </row>
    <row r="1374" spans="7:12" x14ac:dyDescent="0.5">
      <c r="G1374" s="56" t="str">
        <f t="shared" si="63"/>
        <v>Effectuez l’étape 1</v>
      </c>
      <c r="H1374" s="56" t="str">
        <f t="shared" si="64"/>
        <v>Effectuez l’étape 1</v>
      </c>
      <c r="I1374" s="3">
        <f t="shared" si="65"/>
        <v>0</v>
      </c>
      <c r="K1374" s="114" t="e">
        <f>IF(revenueReduction&gt;0.3,MAX(IF($B1374="Non - avec lien de dépendance",MIN(2258,E1374,$D1374)*overallRate,MIN(2258,E1374)*overallRate),ROUND(MAX(IF($B1374="Non - avec lien de dépendance",0,MIN((0.75*E1374),1694)),MIN(E1374,(0.75*$D1374),1694)),2)),IF($B1374="Non - avec lien de dépendance",MIN(2258,E1374,$D1374)*overallRate,MIN(2258,E1374)*overallRate))</f>
        <v>#VALUE!</v>
      </c>
      <c r="L1374" s="114" t="e">
        <f>IF(revenueReduction&gt;0.3,MAX(IF($B1374="Non - avec lien de dépendance",MIN(2258,F1374,$D1374)*overallRate,MIN(2258,F1374)*overallRate),ROUND(MAX(IF($B1374="Non - avec lien de dépendance",0,MIN((0.75*F1374),1694)),MIN(F1374,(0.75*$D1374),1694)),2)),IF($B1374="Non - avec lien de dépendance",MIN(2258,F1374,$D1374)*overallRate,MIN(2258,F1374)*overallRate))</f>
        <v>#VALUE!</v>
      </c>
    </row>
    <row r="1375" spans="7:12" x14ac:dyDescent="0.5">
      <c r="G1375" s="56" t="str">
        <f t="shared" si="63"/>
        <v>Effectuez l’étape 1</v>
      </c>
      <c r="H1375" s="56" t="str">
        <f t="shared" si="64"/>
        <v>Effectuez l’étape 1</v>
      </c>
      <c r="I1375" s="3">
        <f t="shared" si="65"/>
        <v>0</v>
      </c>
      <c r="K1375" s="114" t="e">
        <f>IF(revenueReduction&gt;0.3,MAX(IF($B1375="Non - avec lien de dépendance",MIN(2258,E1375,$D1375)*overallRate,MIN(2258,E1375)*overallRate),ROUND(MAX(IF($B1375="Non - avec lien de dépendance",0,MIN((0.75*E1375),1694)),MIN(E1375,(0.75*$D1375),1694)),2)),IF($B1375="Non - avec lien de dépendance",MIN(2258,E1375,$D1375)*overallRate,MIN(2258,E1375)*overallRate))</f>
        <v>#VALUE!</v>
      </c>
      <c r="L1375" s="114" t="e">
        <f>IF(revenueReduction&gt;0.3,MAX(IF($B1375="Non - avec lien de dépendance",MIN(2258,F1375,$D1375)*overallRate,MIN(2258,F1375)*overallRate),ROUND(MAX(IF($B1375="Non - avec lien de dépendance",0,MIN((0.75*F1375),1694)),MIN(F1375,(0.75*$D1375),1694)),2)),IF($B1375="Non - avec lien de dépendance",MIN(2258,F1375,$D1375)*overallRate,MIN(2258,F1375)*overallRate))</f>
        <v>#VALUE!</v>
      </c>
    </row>
    <row r="1376" spans="7:12" x14ac:dyDescent="0.5">
      <c r="G1376" s="56" t="str">
        <f t="shared" si="63"/>
        <v>Effectuez l’étape 1</v>
      </c>
      <c r="H1376" s="56" t="str">
        <f t="shared" si="64"/>
        <v>Effectuez l’étape 1</v>
      </c>
      <c r="I1376" s="3">
        <f t="shared" si="65"/>
        <v>0</v>
      </c>
      <c r="K1376" s="114" t="e">
        <f>IF(revenueReduction&gt;0.3,MAX(IF($B1376="Non - avec lien de dépendance",MIN(2258,E1376,$D1376)*overallRate,MIN(2258,E1376)*overallRate),ROUND(MAX(IF($B1376="Non - avec lien de dépendance",0,MIN((0.75*E1376),1694)),MIN(E1376,(0.75*$D1376),1694)),2)),IF($B1376="Non - avec lien de dépendance",MIN(2258,E1376,$D1376)*overallRate,MIN(2258,E1376)*overallRate))</f>
        <v>#VALUE!</v>
      </c>
      <c r="L1376" s="114" t="e">
        <f>IF(revenueReduction&gt;0.3,MAX(IF($B1376="Non - avec lien de dépendance",MIN(2258,F1376,$D1376)*overallRate,MIN(2258,F1376)*overallRate),ROUND(MAX(IF($B1376="Non - avec lien de dépendance",0,MIN((0.75*F1376),1694)),MIN(F1376,(0.75*$D1376),1694)),2)),IF($B1376="Non - avec lien de dépendance",MIN(2258,F1376,$D1376)*overallRate,MIN(2258,F1376)*overallRate))</f>
        <v>#VALUE!</v>
      </c>
    </row>
    <row r="1377" spans="7:12" x14ac:dyDescent="0.5">
      <c r="G1377" s="56" t="str">
        <f t="shared" si="63"/>
        <v>Effectuez l’étape 1</v>
      </c>
      <c r="H1377" s="56" t="str">
        <f t="shared" si="64"/>
        <v>Effectuez l’étape 1</v>
      </c>
      <c r="I1377" s="3">
        <f t="shared" si="65"/>
        <v>0</v>
      </c>
      <c r="K1377" s="114" t="e">
        <f>IF(revenueReduction&gt;0.3,MAX(IF($B1377="Non - avec lien de dépendance",MIN(2258,E1377,$D1377)*overallRate,MIN(2258,E1377)*overallRate),ROUND(MAX(IF($B1377="Non - avec lien de dépendance",0,MIN((0.75*E1377),1694)),MIN(E1377,(0.75*$D1377),1694)),2)),IF($B1377="Non - avec lien de dépendance",MIN(2258,E1377,$D1377)*overallRate,MIN(2258,E1377)*overallRate))</f>
        <v>#VALUE!</v>
      </c>
      <c r="L1377" s="114" t="e">
        <f>IF(revenueReduction&gt;0.3,MAX(IF($B1377="Non - avec lien de dépendance",MIN(2258,F1377,$D1377)*overallRate,MIN(2258,F1377)*overallRate),ROUND(MAX(IF($B1377="Non - avec lien de dépendance",0,MIN((0.75*F1377),1694)),MIN(F1377,(0.75*$D1377),1694)),2)),IF($B1377="Non - avec lien de dépendance",MIN(2258,F1377,$D1377)*overallRate,MIN(2258,F1377)*overallRate))</f>
        <v>#VALUE!</v>
      </c>
    </row>
    <row r="1378" spans="7:12" x14ac:dyDescent="0.5">
      <c r="G1378" s="56" t="str">
        <f t="shared" si="63"/>
        <v>Effectuez l’étape 1</v>
      </c>
      <c r="H1378" s="56" t="str">
        <f t="shared" si="64"/>
        <v>Effectuez l’étape 1</v>
      </c>
      <c r="I1378" s="3">
        <f t="shared" si="65"/>
        <v>0</v>
      </c>
      <c r="K1378" s="114" t="e">
        <f>IF(revenueReduction&gt;0.3,MAX(IF($B1378="Non - avec lien de dépendance",MIN(2258,E1378,$D1378)*overallRate,MIN(2258,E1378)*overallRate),ROUND(MAX(IF($B1378="Non - avec lien de dépendance",0,MIN((0.75*E1378),1694)),MIN(E1378,(0.75*$D1378),1694)),2)),IF($B1378="Non - avec lien de dépendance",MIN(2258,E1378,$D1378)*overallRate,MIN(2258,E1378)*overallRate))</f>
        <v>#VALUE!</v>
      </c>
      <c r="L1378" s="114" t="e">
        <f>IF(revenueReduction&gt;0.3,MAX(IF($B1378="Non - avec lien de dépendance",MIN(2258,F1378,$D1378)*overallRate,MIN(2258,F1378)*overallRate),ROUND(MAX(IF($B1378="Non - avec lien de dépendance",0,MIN((0.75*F1378),1694)),MIN(F1378,(0.75*$D1378),1694)),2)),IF($B1378="Non - avec lien de dépendance",MIN(2258,F1378,$D1378)*overallRate,MIN(2258,F1378)*overallRate))</f>
        <v>#VALUE!</v>
      </c>
    </row>
    <row r="1379" spans="7:12" x14ac:dyDescent="0.5">
      <c r="G1379" s="56" t="str">
        <f t="shared" si="63"/>
        <v>Effectuez l’étape 1</v>
      </c>
      <c r="H1379" s="56" t="str">
        <f t="shared" si="64"/>
        <v>Effectuez l’étape 1</v>
      </c>
      <c r="I1379" s="3">
        <f t="shared" si="65"/>
        <v>0</v>
      </c>
      <c r="K1379" s="114" t="e">
        <f>IF(revenueReduction&gt;0.3,MAX(IF($B1379="Non - avec lien de dépendance",MIN(2258,E1379,$D1379)*overallRate,MIN(2258,E1379)*overallRate),ROUND(MAX(IF($B1379="Non - avec lien de dépendance",0,MIN((0.75*E1379),1694)),MIN(E1379,(0.75*$D1379),1694)),2)),IF($B1379="Non - avec lien de dépendance",MIN(2258,E1379,$D1379)*overallRate,MIN(2258,E1379)*overallRate))</f>
        <v>#VALUE!</v>
      </c>
      <c r="L1379" s="114" t="e">
        <f>IF(revenueReduction&gt;0.3,MAX(IF($B1379="Non - avec lien de dépendance",MIN(2258,F1379,$D1379)*overallRate,MIN(2258,F1379)*overallRate),ROUND(MAX(IF($B1379="Non - avec lien de dépendance",0,MIN((0.75*F1379),1694)),MIN(F1379,(0.75*$D1379),1694)),2)),IF($B1379="Non - avec lien de dépendance",MIN(2258,F1379,$D1379)*overallRate,MIN(2258,F1379)*overallRate))</f>
        <v>#VALUE!</v>
      </c>
    </row>
    <row r="1380" spans="7:12" x14ac:dyDescent="0.5">
      <c r="G1380" s="56" t="str">
        <f t="shared" si="63"/>
        <v>Effectuez l’étape 1</v>
      </c>
      <c r="H1380" s="56" t="str">
        <f t="shared" si="64"/>
        <v>Effectuez l’étape 1</v>
      </c>
      <c r="I1380" s="3">
        <f t="shared" si="65"/>
        <v>0</v>
      </c>
      <c r="K1380" s="114" t="e">
        <f>IF(revenueReduction&gt;0.3,MAX(IF($B1380="Non - avec lien de dépendance",MIN(2258,E1380,$D1380)*overallRate,MIN(2258,E1380)*overallRate),ROUND(MAX(IF($B1380="Non - avec lien de dépendance",0,MIN((0.75*E1380),1694)),MIN(E1380,(0.75*$D1380),1694)),2)),IF($B1380="Non - avec lien de dépendance",MIN(2258,E1380,$D1380)*overallRate,MIN(2258,E1380)*overallRate))</f>
        <v>#VALUE!</v>
      </c>
      <c r="L1380" s="114" t="e">
        <f>IF(revenueReduction&gt;0.3,MAX(IF($B1380="Non - avec lien de dépendance",MIN(2258,F1380,$D1380)*overallRate,MIN(2258,F1380)*overallRate),ROUND(MAX(IF($B1380="Non - avec lien de dépendance",0,MIN((0.75*F1380),1694)),MIN(F1380,(0.75*$D1380),1694)),2)),IF($B1380="Non - avec lien de dépendance",MIN(2258,F1380,$D1380)*overallRate,MIN(2258,F1380)*overallRate))</f>
        <v>#VALUE!</v>
      </c>
    </row>
    <row r="1381" spans="7:12" x14ac:dyDescent="0.5">
      <c r="G1381" s="56" t="str">
        <f t="shared" si="63"/>
        <v>Effectuez l’étape 1</v>
      </c>
      <c r="H1381" s="56" t="str">
        <f t="shared" si="64"/>
        <v>Effectuez l’étape 1</v>
      </c>
      <c r="I1381" s="3">
        <f t="shared" si="65"/>
        <v>0</v>
      </c>
      <c r="K1381" s="114" t="e">
        <f>IF(revenueReduction&gt;0.3,MAX(IF($B1381="Non - avec lien de dépendance",MIN(2258,E1381,$D1381)*overallRate,MIN(2258,E1381)*overallRate),ROUND(MAX(IF($B1381="Non - avec lien de dépendance",0,MIN((0.75*E1381),1694)),MIN(E1381,(0.75*$D1381),1694)),2)),IF($B1381="Non - avec lien de dépendance",MIN(2258,E1381,$D1381)*overallRate,MIN(2258,E1381)*overallRate))</f>
        <v>#VALUE!</v>
      </c>
      <c r="L1381" s="114" t="e">
        <f>IF(revenueReduction&gt;0.3,MAX(IF($B1381="Non - avec lien de dépendance",MIN(2258,F1381,$D1381)*overallRate,MIN(2258,F1381)*overallRate),ROUND(MAX(IF($B1381="Non - avec lien de dépendance",0,MIN((0.75*F1381),1694)),MIN(F1381,(0.75*$D1381),1694)),2)),IF($B1381="Non - avec lien de dépendance",MIN(2258,F1381,$D1381)*overallRate,MIN(2258,F1381)*overallRate))</f>
        <v>#VALUE!</v>
      </c>
    </row>
    <row r="1382" spans="7:12" x14ac:dyDescent="0.5">
      <c r="G1382" s="56" t="str">
        <f t="shared" si="63"/>
        <v>Effectuez l’étape 1</v>
      </c>
      <c r="H1382" s="56" t="str">
        <f t="shared" si="64"/>
        <v>Effectuez l’étape 1</v>
      </c>
      <c r="I1382" s="3">
        <f t="shared" si="65"/>
        <v>0</v>
      </c>
      <c r="K1382" s="114" t="e">
        <f>IF(revenueReduction&gt;0.3,MAX(IF($B1382="Non - avec lien de dépendance",MIN(2258,E1382,$D1382)*overallRate,MIN(2258,E1382)*overallRate),ROUND(MAX(IF($B1382="Non - avec lien de dépendance",0,MIN((0.75*E1382),1694)),MIN(E1382,(0.75*$D1382),1694)),2)),IF($B1382="Non - avec lien de dépendance",MIN(2258,E1382,$D1382)*overallRate,MIN(2258,E1382)*overallRate))</f>
        <v>#VALUE!</v>
      </c>
      <c r="L1382" s="114" t="e">
        <f>IF(revenueReduction&gt;0.3,MAX(IF($B1382="Non - avec lien de dépendance",MIN(2258,F1382,$D1382)*overallRate,MIN(2258,F1382)*overallRate),ROUND(MAX(IF($B1382="Non - avec lien de dépendance",0,MIN((0.75*F1382),1694)),MIN(F1382,(0.75*$D1382),1694)),2)),IF($B1382="Non - avec lien de dépendance",MIN(2258,F1382,$D1382)*overallRate,MIN(2258,F1382)*overallRate))</f>
        <v>#VALUE!</v>
      </c>
    </row>
    <row r="1383" spans="7:12" x14ac:dyDescent="0.5">
      <c r="G1383" s="56" t="str">
        <f t="shared" si="63"/>
        <v>Effectuez l’étape 1</v>
      </c>
      <c r="H1383" s="56" t="str">
        <f t="shared" si="64"/>
        <v>Effectuez l’étape 1</v>
      </c>
      <c r="I1383" s="3">
        <f t="shared" si="65"/>
        <v>0</v>
      </c>
      <c r="K1383" s="114" t="e">
        <f>IF(revenueReduction&gt;0.3,MAX(IF($B1383="Non - avec lien de dépendance",MIN(2258,E1383,$D1383)*overallRate,MIN(2258,E1383)*overallRate),ROUND(MAX(IF($B1383="Non - avec lien de dépendance",0,MIN((0.75*E1383),1694)),MIN(E1383,(0.75*$D1383),1694)),2)),IF($B1383="Non - avec lien de dépendance",MIN(2258,E1383,$D1383)*overallRate,MIN(2258,E1383)*overallRate))</f>
        <v>#VALUE!</v>
      </c>
      <c r="L1383" s="114" t="e">
        <f>IF(revenueReduction&gt;0.3,MAX(IF($B1383="Non - avec lien de dépendance",MIN(2258,F1383,$D1383)*overallRate,MIN(2258,F1383)*overallRate),ROUND(MAX(IF($B1383="Non - avec lien de dépendance",0,MIN((0.75*F1383),1694)),MIN(F1383,(0.75*$D1383),1694)),2)),IF($B1383="Non - avec lien de dépendance",MIN(2258,F1383,$D1383)*overallRate,MIN(2258,F1383)*overallRate))</f>
        <v>#VALUE!</v>
      </c>
    </row>
    <row r="1384" spans="7:12" x14ac:dyDescent="0.5">
      <c r="G1384" s="56" t="str">
        <f t="shared" si="63"/>
        <v>Effectuez l’étape 1</v>
      </c>
      <c r="H1384" s="56" t="str">
        <f t="shared" si="64"/>
        <v>Effectuez l’étape 1</v>
      </c>
      <c r="I1384" s="3">
        <f t="shared" si="65"/>
        <v>0</v>
      </c>
      <c r="K1384" s="114" t="e">
        <f>IF(revenueReduction&gt;0.3,MAX(IF($B1384="Non - avec lien de dépendance",MIN(2258,E1384,$D1384)*overallRate,MIN(2258,E1384)*overallRate),ROUND(MAX(IF($B1384="Non - avec lien de dépendance",0,MIN((0.75*E1384),1694)),MIN(E1384,(0.75*$D1384),1694)),2)),IF($B1384="Non - avec lien de dépendance",MIN(2258,E1384,$D1384)*overallRate,MIN(2258,E1384)*overallRate))</f>
        <v>#VALUE!</v>
      </c>
      <c r="L1384" s="114" t="e">
        <f>IF(revenueReduction&gt;0.3,MAX(IF($B1384="Non - avec lien de dépendance",MIN(2258,F1384,$D1384)*overallRate,MIN(2258,F1384)*overallRate),ROUND(MAX(IF($B1384="Non - avec lien de dépendance",0,MIN((0.75*F1384),1694)),MIN(F1384,(0.75*$D1384),1694)),2)),IF($B1384="Non - avec lien de dépendance",MIN(2258,F1384,$D1384)*overallRate,MIN(2258,F1384)*overallRate))</f>
        <v>#VALUE!</v>
      </c>
    </row>
    <row r="1385" spans="7:12" x14ac:dyDescent="0.5">
      <c r="G1385" s="56" t="str">
        <f t="shared" si="63"/>
        <v>Effectuez l’étape 1</v>
      </c>
      <c r="H1385" s="56" t="str">
        <f t="shared" si="64"/>
        <v>Effectuez l’étape 1</v>
      </c>
      <c r="I1385" s="3">
        <f t="shared" si="65"/>
        <v>0</v>
      </c>
      <c r="K1385" s="114" t="e">
        <f>IF(revenueReduction&gt;0.3,MAX(IF($B1385="Non - avec lien de dépendance",MIN(2258,E1385,$D1385)*overallRate,MIN(2258,E1385)*overallRate),ROUND(MAX(IF($B1385="Non - avec lien de dépendance",0,MIN((0.75*E1385),1694)),MIN(E1385,(0.75*$D1385),1694)),2)),IF($B1385="Non - avec lien de dépendance",MIN(2258,E1385,$D1385)*overallRate,MIN(2258,E1385)*overallRate))</f>
        <v>#VALUE!</v>
      </c>
      <c r="L1385" s="114" t="e">
        <f>IF(revenueReduction&gt;0.3,MAX(IF($B1385="Non - avec lien de dépendance",MIN(2258,F1385,$D1385)*overallRate,MIN(2258,F1385)*overallRate),ROUND(MAX(IF($B1385="Non - avec lien de dépendance",0,MIN((0.75*F1385),1694)),MIN(F1385,(0.75*$D1385),1694)),2)),IF($B1385="Non - avec lien de dépendance",MIN(2258,F1385,$D1385)*overallRate,MIN(2258,F1385)*overallRate))</f>
        <v>#VALUE!</v>
      </c>
    </row>
    <row r="1386" spans="7:12" x14ac:dyDescent="0.5">
      <c r="G1386" s="56" t="str">
        <f t="shared" si="63"/>
        <v>Effectuez l’étape 1</v>
      </c>
      <c r="H1386" s="56" t="str">
        <f t="shared" si="64"/>
        <v>Effectuez l’étape 1</v>
      </c>
      <c r="I1386" s="3">
        <f t="shared" si="65"/>
        <v>0</v>
      </c>
      <c r="K1386" s="114" t="e">
        <f>IF(revenueReduction&gt;0.3,MAX(IF($B1386="Non - avec lien de dépendance",MIN(2258,E1386,$D1386)*overallRate,MIN(2258,E1386)*overallRate),ROUND(MAX(IF($B1386="Non - avec lien de dépendance",0,MIN((0.75*E1386),1694)),MIN(E1386,(0.75*$D1386),1694)),2)),IF($B1386="Non - avec lien de dépendance",MIN(2258,E1386,$D1386)*overallRate,MIN(2258,E1386)*overallRate))</f>
        <v>#VALUE!</v>
      </c>
      <c r="L1386" s="114" t="e">
        <f>IF(revenueReduction&gt;0.3,MAX(IF($B1386="Non - avec lien de dépendance",MIN(2258,F1386,$D1386)*overallRate,MIN(2258,F1386)*overallRate),ROUND(MAX(IF($B1386="Non - avec lien de dépendance",0,MIN((0.75*F1386),1694)),MIN(F1386,(0.75*$D1386),1694)),2)),IF($B1386="Non - avec lien de dépendance",MIN(2258,F1386,$D1386)*overallRate,MIN(2258,F1386)*overallRate))</f>
        <v>#VALUE!</v>
      </c>
    </row>
    <row r="1387" spans="7:12" x14ac:dyDescent="0.5">
      <c r="G1387" s="56" t="str">
        <f t="shared" si="63"/>
        <v>Effectuez l’étape 1</v>
      </c>
      <c r="H1387" s="56" t="str">
        <f t="shared" si="64"/>
        <v>Effectuez l’étape 1</v>
      </c>
      <c r="I1387" s="3">
        <f t="shared" si="65"/>
        <v>0</v>
      </c>
      <c r="K1387" s="114" t="e">
        <f>IF(revenueReduction&gt;0.3,MAX(IF($B1387="Non - avec lien de dépendance",MIN(2258,E1387,$D1387)*overallRate,MIN(2258,E1387)*overallRate),ROUND(MAX(IF($B1387="Non - avec lien de dépendance",0,MIN((0.75*E1387),1694)),MIN(E1387,(0.75*$D1387),1694)),2)),IF($B1387="Non - avec lien de dépendance",MIN(2258,E1387,$D1387)*overallRate,MIN(2258,E1387)*overallRate))</f>
        <v>#VALUE!</v>
      </c>
      <c r="L1387" s="114" t="e">
        <f>IF(revenueReduction&gt;0.3,MAX(IF($B1387="Non - avec lien de dépendance",MIN(2258,F1387,$D1387)*overallRate,MIN(2258,F1387)*overallRate),ROUND(MAX(IF($B1387="Non - avec lien de dépendance",0,MIN((0.75*F1387),1694)),MIN(F1387,(0.75*$D1387),1694)),2)),IF($B1387="Non - avec lien de dépendance",MIN(2258,F1387,$D1387)*overallRate,MIN(2258,F1387)*overallRate))</f>
        <v>#VALUE!</v>
      </c>
    </row>
    <row r="1388" spans="7:12" x14ac:dyDescent="0.5">
      <c r="G1388" s="56" t="str">
        <f t="shared" si="63"/>
        <v>Effectuez l’étape 1</v>
      </c>
      <c r="H1388" s="56" t="str">
        <f t="shared" si="64"/>
        <v>Effectuez l’étape 1</v>
      </c>
      <c r="I1388" s="3">
        <f t="shared" si="65"/>
        <v>0</v>
      </c>
      <c r="K1388" s="114" t="e">
        <f>IF(revenueReduction&gt;0.3,MAX(IF($B1388="Non - avec lien de dépendance",MIN(2258,E1388,$D1388)*overallRate,MIN(2258,E1388)*overallRate),ROUND(MAX(IF($B1388="Non - avec lien de dépendance",0,MIN((0.75*E1388),1694)),MIN(E1388,(0.75*$D1388),1694)),2)),IF($B1388="Non - avec lien de dépendance",MIN(2258,E1388,$D1388)*overallRate,MIN(2258,E1388)*overallRate))</f>
        <v>#VALUE!</v>
      </c>
      <c r="L1388" s="114" t="e">
        <f>IF(revenueReduction&gt;0.3,MAX(IF($B1388="Non - avec lien de dépendance",MIN(2258,F1388,$D1388)*overallRate,MIN(2258,F1388)*overallRate),ROUND(MAX(IF($B1388="Non - avec lien de dépendance",0,MIN((0.75*F1388),1694)),MIN(F1388,(0.75*$D1388),1694)),2)),IF($B1388="Non - avec lien de dépendance",MIN(2258,F1388,$D1388)*overallRate,MIN(2258,F1388)*overallRate))</f>
        <v>#VALUE!</v>
      </c>
    </row>
    <row r="1389" spans="7:12" x14ac:dyDescent="0.5">
      <c r="G1389" s="56" t="str">
        <f t="shared" si="63"/>
        <v>Effectuez l’étape 1</v>
      </c>
      <c r="H1389" s="56" t="str">
        <f t="shared" si="64"/>
        <v>Effectuez l’étape 1</v>
      </c>
      <c r="I1389" s="3">
        <f t="shared" si="65"/>
        <v>0</v>
      </c>
      <c r="K1389" s="114" t="e">
        <f>IF(revenueReduction&gt;0.3,MAX(IF($B1389="Non - avec lien de dépendance",MIN(2258,E1389,$D1389)*overallRate,MIN(2258,E1389)*overallRate),ROUND(MAX(IF($B1389="Non - avec lien de dépendance",0,MIN((0.75*E1389),1694)),MIN(E1389,(0.75*$D1389),1694)),2)),IF($B1389="Non - avec lien de dépendance",MIN(2258,E1389,$D1389)*overallRate,MIN(2258,E1389)*overallRate))</f>
        <v>#VALUE!</v>
      </c>
      <c r="L1389" s="114" t="e">
        <f>IF(revenueReduction&gt;0.3,MAX(IF($B1389="Non - avec lien de dépendance",MIN(2258,F1389,$D1389)*overallRate,MIN(2258,F1389)*overallRate),ROUND(MAX(IF($B1389="Non - avec lien de dépendance",0,MIN((0.75*F1389),1694)),MIN(F1389,(0.75*$D1389),1694)),2)),IF($B1389="Non - avec lien de dépendance",MIN(2258,F1389,$D1389)*overallRate,MIN(2258,F1389)*overallRate))</f>
        <v>#VALUE!</v>
      </c>
    </row>
    <row r="1390" spans="7:12" x14ac:dyDescent="0.5">
      <c r="G1390" s="56" t="str">
        <f t="shared" si="63"/>
        <v>Effectuez l’étape 1</v>
      </c>
      <c r="H1390" s="56" t="str">
        <f t="shared" si="64"/>
        <v>Effectuez l’étape 1</v>
      </c>
      <c r="I1390" s="3">
        <f t="shared" si="65"/>
        <v>0</v>
      </c>
      <c r="K1390" s="114" t="e">
        <f>IF(revenueReduction&gt;0.3,MAX(IF($B1390="Non - avec lien de dépendance",MIN(2258,E1390,$D1390)*overallRate,MIN(2258,E1390)*overallRate),ROUND(MAX(IF($B1390="Non - avec lien de dépendance",0,MIN((0.75*E1390),1694)),MIN(E1390,(0.75*$D1390),1694)),2)),IF($B1390="Non - avec lien de dépendance",MIN(2258,E1390,$D1390)*overallRate,MIN(2258,E1390)*overallRate))</f>
        <v>#VALUE!</v>
      </c>
      <c r="L1390" s="114" t="e">
        <f>IF(revenueReduction&gt;0.3,MAX(IF($B1390="Non - avec lien de dépendance",MIN(2258,F1390,$D1390)*overallRate,MIN(2258,F1390)*overallRate),ROUND(MAX(IF($B1390="Non - avec lien de dépendance",0,MIN((0.75*F1390),1694)),MIN(F1390,(0.75*$D1390),1694)),2)),IF($B1390="Non - avec lien de dépendance",MIN(2258,F1390,$D1390)*overallRate,MIN(2258,F1390)*overallRate))</f>
        <v>#VALUE!</v>
      </c>
    </row>
    <row r="1391" spans="7:12" x14ac:dyDescent="0.5">
      <c r="G1391" s="56" t="str">
        <f t="shared" si="63"/>
        <v>Effectuez l’étape 1</v>
      </c>
      <c r="H1391" s="56" t="str">
        <f t="shared" si="64"/>
        <v>Effectuez l’étape 1</v>
      </c>
      <c r="I1391" s="3">
        <f t="shared" si="65"/>
        <v>0</v>
      </c>
      <c r="K1391" s="114" t="e">
        <f>IF(revenueReduction&gt;0.3,MAX(IF($B1391="Non - avec lien de dépendance",MIN(2258,E1391,$D1391)*overallRate,MIN(2258,E1391)*overallRate),ROUND(MAX(IF($B1391="Non - avec lien de dépendance",0,MIN((0.75*E1391),1694)),MIN(E1391,(0.75*$D1391),1694)),2)),IF($B1391="Non - avec lien de dépendance",MIN(2258,E1391,$D1391)*overallRate,MIN(2258,E1391)*overallRate))</f>
        <v>#VALUE!</v>
      </c>
      <c r="L1391" s="114" t="e">
        <f>IF(revenueReduction&gt;0.3,MAX(IF($B1391="Non - avec lien de dépendance",MIN(2258,F1391,$D1391)*overallRate,MIN(2258,F1391)*overallRate),ROUND(MAX(IF($B1391="Non - avec lien de dépendance",0,MIN((0.75*F1391),1694)),MIN(F1391,(0.75*$D1391),1694)),2)),IF($B1391="Non - avec lien de dépendance",MIN(2258,F1391,$D1391)*overallRate,MIN(2258,F1391)*overallRate))</f>
        <v>#VALUE!</v>
      </c>
    </row>
    <row r="1392" spans="7:12" x14ac:dyDescent="0.5">
      <c r="G1392" s="56" t="str">
        <f t="shared" si="63"/>
        <v>Effectuez l’étape 1</v>
      </c>
      <c r="H1392" s="56" t="str">
        <f t="shared" si="64"/>
        <v>Effectuez l’étape 1</v>
      </c>
      <c r="I1392" s="3">
        <f t="shared" si="65"/>
        <v>0</v>
      </c>
      <c r="K1392" s="114" t="e">
        <f>IF(revenueReduction&gt;0.3,MAX(IF($B1392="Non - avec lien de dépendance",MIN(2258,E1392,$D1392)*overallRate,MIN(2258,E1392)*overallRate),ROUND(MAX(IF($B1392="Non - avec lien de dépendance",0,MIN((0.75*E1392),1694)),MIN(E1392,(0.75*$D1392),1694)),2)),IF($B1392="Non - avec lien de dépendance",MIN(2258,E1392,$D1392)*overallRate,MIN(2258,E1392)*overallRate))</f>
        <v>#VALUE!</v>
      </c>
      <c r="L1392" s="114" t="e">
        <f>IF(revenueReduction&gt;0.3,MAX(IF($B1392="Non - avec lien de dépendance",MIN(2258,F1392,$D1392)*overallRate,MIN(2258,F1392)*overallRate),ROUND(MAX(IF($B1392="Non - avec lien de dépendance",0,MIN((0.75*F1392),1694)),MIN(F1392,(0.75*$D1392),1694)),2)),IF($B1392="Non - avec lien de dépendance",MIN(2258,F1392,$D1392)*overallRate,MIN(2258,F1392)*overallRate))</f>
        <v>#VALUE!</v>
      </c>
    </row>
    <row r="1393" spans="7:12" x14ac:dyDescent="0.5">
      <c r="G1393" s="56" t="str">
        <f t="shared" si="63"/>
        <v>Effectuez l’étape 1</v>
      </c>
      <c r="H1393" s="56" t="str">
        <f t="shared" si="64"/>
        <v>Effectuez l’étape 1</v>
      </c>
      <c r="I1393" s="3">
        <f t="shared" si="65"/>
        <v>0</v>
      </c>
      <c r="K1393" s="114" t="e">
        <f>IF(revenueReduction&gt;0.3,MAX(IF($B1393="Non - avec lien de dépendance",MIN(2258,E1393,$D1393)*overallRate,MIN(2258,E1393)*overallRate),ROUND(MAX(IF($B1393="Non - avec lien de dépendance",0,MIN((0.75*E1393),1694)),MIN(E1393,(0.75*$D1393),1694)),2)),IF($B1393="Non - avec lien de dépendance",MIN(2258,E1393,$D1393)*overallRate,MIN(2258,E1393)*overallRate))</f>
        <v>#VALUE!</v>
      </c>
      <c r="L1393" s="114" t="e">
        <f>IF(revenueReduction&gt;0.3,MAX(IF($B1393="Non - avec lien de dépendance",MIN(2258,F1393,$D1393)*overallRate,MIN(2258,F1393)*overallRate),ROUND(MAX(IF($B1393="Non - avec lien de dépendance",0,MIN((0.75*F1393),1694)),MIN(F1393,(0.75*$D1393),1694)),2)),IF($B1393="Non - avec lien de dépendance",MIN(2258,F1393,$D1393)*overallRate,MIN(2258,F1393)*overallRate))</f>
        <v>#VALUE!</v>
      </c>
    </row>
    <row r="1394" spans="7:12" x14ac:dyDescent="0.5">
      <c r="G1394" s="56" t="str">
        <f t="shared" si="63"/>
        <v>Effectuez l’étape 1</v>
      </c>
      <c r="H1394" s="56" t="str">
        <f t="shared" si="64"/>
        <v>Effectuez l’étape 1</v>
      </c>
      <c r="I1394" s="3">
        <f t="shared" si="65"/>
        <v>0</v>
      </c>
      <c r="K1394" s="114" t="e">
        <f>IF(revenueReduction&gt;0.3,MAX(IF($B1394="Non - avec lien de dépendance",MIN(2258,E1394,$D1394)*overallRate,MIN(2258,E1394)*overallRate),ROUND(MAX(IF($B1394="Non - avec lien de dépendance",0,MIN((0.75*E1394),1694)),MIN(E1394,(0.75*$D1394),1694)),2)),IF($B1394="Non - avec lien de dépendance",MIN(2258,E1394,$D1394)*overallRate,MIN(2258,E1394)*overallRate))</f>
        <v>#VALUE!</v>
      </c>
      <c r="L1394" s="114" t="e">
        <f>IF(revenueReduction&gt;0.3,MAX(IF($B1394="Non - avec lien de dépendance",MIN(2258,F1394,$D1394)*overallRate,MIN(2258,F1394)*overallRate),ROUND(MAX(IF($B1394="Non - avec lien de dépendance",0,MIN((0.75*F1394),1694)),MIN(F1394,(0.75*$D1394),1694)),2)),IF($B1394="Non - avec lien de dépendance",MIN(2258,F1394,$D1394)*overallRate,MIN(2258,F1394)*overallRate))</f>
        <v>#VALUE!</v>
      </c>
    </row>
    <row r="1395" spans="7:12" x14ac:dyDescent="0.5">
      <c r="G1395" s="56" t="str">
        <f t="shared" si="63"/>
        <v>Effectuez l’étape 1</v>
      </c>
      <c r="H1395" s="56" t="str">
        <f t="shared" si="64"/>
        <v>Effectuez l’étape 1</v>
      </c>
      <c r="I1395" s="3">
        <f t="shared" si="65"/>
        <v>0</v>
      </c>
      <c r="K1395" s="114" t="e">
        <f>IF(revenueReduction&gt;0.3,MAX(IF($B1395="Non - avec lien de dépendance",MIN(2258,E1395,$D1395)*overallRate,MIN(2258,E1395)*overallRate),ROUND(MAX(IF($B1395="Non - avec lien de dépendance",0,MIN((0.75*E1395),1694)),MIN(E1395,(0.75*$D1395),1694)),2)),IF($B1395="Non - avec lien de dépendance",MIN(2258,E1395,$D1395)*overallRate,MIN(2258,E1395)*overallRate))</f>
        <v>#VALUE!</v>
      </c>
      <c r="L1395" s="114" t="e">
        <f>IF(revenueReduction&gt;0.3,MAX(IF($B1395="Non - avec lien de dépendance",MIN(2258,F1395,$D1395)*overallRate,MIN(2258,F1395)*overallRate),ROUND(MAX(IF($B1395="Non - avec lien de dépendance",0,MIN((0.75*F1395),1694)),MIN(F1395,(0.75*$D1395),1694)),2)),IF($B1395="Non - avec lien de dépendance",MIN(2258,F1395,$D1395)*overallRate,MIN(2258,F1395)*overallRate))</f>
        <v>#VALUE!</v>
      </c>
    </row>
    <row r="1396" spans="7:12" x14ac:dyDescent="0.5">
      <c r="G1396" s="56" t="str">
        <f t="shared" si="63"/>
        <v>Effectuez l’étape 1</v>
      </c>
      <c r="H1396" s="56" t="str">
        <f t="shared" si="64"/>
        <v>Effectuez l’étape 1</v>
      </c>
      <c r="I1396" s="3">
        <f t="shared" si="65"/>
        <v>0</v>
      </c>
      <c r="K1396" s="114" t="e">
        <f>IF(revenueReduction&gt;0.3,MAX(IF($B1396="Non - avec lien de dépendance",MIN(2258,E1396,$D1396)*overallRate,MIN(2258,E1396)*overallRate),ROUND(MAX(IF($B1396="Non - avec lien de dépendance",0,MIN((0.75*E1396),1694)),MIN(E1396,(0.75*$D1396),1694)),2)),IF($B1396="Non - avec lien de dépendance",MIN(2258,E1396,$D1396)*overallRate,MIN(2258,E1396)*overallRate))</f>
        <v>#VALUE!</v>
      </c>
      <c r="L1396" s="114" t="e">
        <f>IF(revenueReduction&gt;0.3,MAX(IF($B1396="Non - avec lien de dépendance",MIN(2258,F1396,$D1396)*overallRate,MIN(2258,F1396)*overallRate),ROUND(MAX(IF($B1396="Non - avec lien de dépendance",0,MIN((0.75*F1396),1694)),MIN(F1396,(0.75*$D1396),1694)),2)),IF($B1396="Non - avec lien de dépendance",MIN(2258,F1396,$D1396)*overallRate,MIN(2258,F1396)*overallRate))</f>
        <v>#VALUE!</v>
      </c>
    </row>
    <row r="1397" spans="7:12" x14ac:dyDescent="0.5">
      <c r="G1397" s="56" t="str">
        <f t="shared" si="63"/>
        <v>Effectuez l’étape 1</v>
      </c>
      <c r="H1397" s="56" t="str">
        <f t="shared" si="64"/>
        <v>Effectuez l’étape 1</v>
      </c>
      <c r="I1397" s="3">
        <f t="shared" si="65"/>
        <v>0</v>
      </c>
      <c r="K1397" s="114" t="e">
        <f>IF(revenueReduction&gt;0.3,MAX(IF($B1397="Non - avec lien de dépendance",MIN(2258,E1397,$D1397)*overallRate,MIN(2258,E1397)*overallRate),ROUND(MAX(IF($B1397="Non - avec lien de dépendance",0,MIN((0.75*E1397),1694)),MIN(E1397,(0.75*$D1397),1694)),2)),IF($B1397="Non - avec lien de dépendance",MIN(2258,E1397,$D1397)*overallRate,MIN(2258,E1397)*overallRate))</f>
        <v>#VALUE!</v>
      </c>
      <c r="L1397" s="114" t="e">
        <f>IF(revenueReduction&gt;0.3,MAX(IF($B1397="Non - avec lien de dépendance",MIN(2258,F1397,$D1397)*overallRate,MIN(2258,F1397)*overallRate),ROUND(MAX(IF($B1397="Non - avec lien de dépendance",0,MIN((0.75*F1397),1694)),MIN(F1397,(0.75*$D1397),1694)),2)),IF($B1397="Non - avec lien de dépendance",MIN(2258,F1397,$D1397)*overallRate,MIN(2258,F1397)*overallRate))</f>
        <v>#VALUE!</v>
      </c>
    </row>
    <row r="1398" spans="7:12" x14ac:dyDescent="0.5">
      <c r="G1398" s="56" t="str">
        <f t="shared" si="63"/>
        <v>Effectuez l’étape 1</v>
      </c>
      <c r="H1398" s="56" t="str">
        <f t="shared" si="64"/>
        <v>Effectuez l’étape 1</v>
      </c>
      <c r="I1398" s="3">
        <f t="shared" si="65"/>
        <v>0</v>
      </c>
      <c r="K1398" s="114" t="e">
        <f>IF(revenueReduction&gt;0.3,MAX(IF($B1398="Non - avec lien de dépendance",MIN(2258,E1398,$D1398)*overallRate,MIN(2258,E1398)*overallRate),ROUND(MAX(IF($B1398="Non - avec lien de dépendance",0,MIN((0.75*E1398),1694)),MIN(E1398,(0.75*$D1398),1694)),2)),IF($B1398="Non - avec lien de dépendance",MIN(2258,E1398,$D1398)*overallRate,MIN(2258,E1398)*overallRate))</f>
        <v>#VALUE!</v>
      </c>
      <c r="L1398" s="114" t="e">
        <f>IF(revenueReduction&gt;0.3,MAX(IF($B1398="Non - avec lien de dépendance",MIN(2258,F1398,$D1398)*overallRate,MIN(2258,F1398)*overallRate),ROUND(MAX(IF($B1398="Non - avec lien de dépendance",0,MIN((0.75*F1398),1694)),MIN(F1398,(0.75*$D1398),1694)),2)),IF($B1398="Non - avec lien de dépendance",MIN(2258,F1398,$D1398)*overallRate,MIN(2258,F1398)*overallRate))</f>
        <v>#VALUE!</v>
      </c>
    </row>
    <row r="1399" spans="7:12" x14ac:dyDescent="0.5">
      <c r="G1399" s="56" t="str">
        <f t="shared" si="63"/>
        <v>Effectuez l’étape 1</v>
      </c>
      <c r="H1399" s="56" t="str">
        <f t="shared" si="64"/>
        <v>Effectuez l’étape 1</v>
      </c>
      <c r="I1399" s="3">
        <f t="shared" si="65"/>
        <v>0</v>
      </c>
      <c r="K1399" s="114" t="e">
        <f>IF(revenueReduction&gt;0.3,MAX(IF($B1399="Non - avec lien de dépendance",MIN(2258,E1399,$D1399)*overallRate,MIN(2258,E1399)*overallRate),ROUND(MAX(IF($B1399="Non - avec lien de dépendance",0,MIN((0.75*E1399),1694)),MIN(E1399,(0.75*$D1399),1694)),2)),IF($B1399="Non - avec lien de dépendance",MIN(2258,E1399,$D1399)*overallRate,MIN(2258,E1399)*overallRate))</f>
        <v>#VALUE!</v>
      </c>
      <c r="L1399" s="114" t="e">
        <f>IF(revenueReduction&gt;0.3,MAX(IF($B1399="Non - avec lien de dépendance",MIN(2258,F1399,$D1399)*overallRate,MIN(2258,F1399)*overallRate),ROUND(MAX(IF($B1399="Non - avec lien de dépendance",0,MIN((0.75*F1399),1694)),MIN(F1399,(0.75*$D1399),1694)),2)),IF($B1399="Non - avec lien de dépendance",MIN(2258,F1399,$D1399)*overallRate,MIN(2258,F1399)*overallRate))</f>
        <v>#VALUE!</v>
      </c>
    </row>
    <row r="1400" spans="7:12" x14ac:dyDescent="0.5">
      <c r="G1400" s="56" t="str">
        <f t="shared" si="63"/>
        <v>Effectuez l’étape 1</v>
      </c>
      <c r="H1400" s="56" t="str">
        <f t="shared" si="64"/>
        <v>Effectuez l’étape 1</v>
      </c>
      <c r="I1400" s="3">
        <f t="shared" si="65"/>
        <v>0</v>
      </c>
      <c r="K1400" s="114" t="e">
        <f>IF(revenueReduction&gt;0.3,MAX(IF($B1400="Non - avec lien de dépendance",MIN(2258,E1400,$D1400)*overallRate,MIN(2258,E1400)*overallRate),ROUND(MAX(IF($B1400="Non - avec lien de dépendance",0,MIN((0.75*E1400),1694)),MIN(E1400,(0.75*$D1400),1694)),2)),IF($B1400="Non - avec lien de dépendance",MIN(2258,E1400,$D1400)*overallRate,MIN(2258,E1400)*overallRate))</f>
        <v>#VALUE!</v>
      </c>
      <c r="L1400" s="114" t="e">
        <f>IF(revenueReduction&gt;0.3,MAX(IF($B1400="Non - avec lien de dépendance",MIN(2258,F1400,$D1400)*overallRate,MIN(2258,F1400)*overallRate),ROUND(MAX(IF($B1400="Non - avec lien de dépendance",0,MIN((0.75*F1400),1694)),MIN(F1400,(0.75*$D1400),1694)),2)),IF($B1400="Non - avec lien de dépendance",MIN(2258,F1400,$D1400)*overallRate,MIN(2258,F1400)*overallRate))</f>
        <v>#VALUE!</v>
      </c>
    </row>
    <row r="1401" spans="7:12" x14ac:dyDescent="0.5">
      <c r="G1401" s="56" t="str">
        <f t="shared" si="63"/>
        <v>Effectuez l’étape 1</v>
      </c>
      <c r="H1401" s="56" t="str">
        <f t="shared" si="64"/>
        <v>Effectuez l’étape 1</v>
      </c>
      <c r="I1401" s="3">
        <f t="shared" si="65"/>
        <v>0</v>
      </c>
      <c r="K1401" s="114" t="e">
        <f>IF(revenueReduction&gt;0.3,MAX(IF($B1401="Non - avec lien de dépendance",MIN(2258,E1401,$D1401)*overallRate,MIN(2258,E1401)*overallRate),ROUND(MAX(IF($B1401="Non - avec lien de dépendance",0,MIN((0.75*E1401),1694)),MIN(E1401,(0.75*$D1401),1694)),2)),IF($B1401="Non - avec lien de dépendance",MIN(2258,E1401,$D1401)*overallRate,MIN(2258,E1401)*overallRate))</f>
        <v>#VALUE!</v>
      </c>
      <c r="L1401" s="114" t="e">
        <f>IF(revenueReduction&gt;0.3,MAX(IF($B1401="Non - avec lien de dépendance",MIN(2258,F1401,$D1401)*overallRate,MIN(2258,F1401)*overallRate),ROUND(MAX(IF($B1401="Non - avec lien de dépendance",0,MIN((0.75*F1401),1694)),MIN(F1401,(0.75*$D1401),1694)),2)),IF($B1401="Non - avec lien de dépendance",MIN(2258,F1401,$D1401)*overallRate,MIN(2258,F1401)*overallRate))</f>
        <v>#VALUE!</v>
      </c>
    </row>
    <row r="1402" spans="7:12" x14ac:dyDescent="0.5">
      <c r="G1402" s="56" t="str">
        <f t="shared" si="63"/>
        <v>Effectuez l’étape 1</v>
      </c>
      <c r="H1402" s="56" t="str">
        <f t="shared" si="64"/>
        <v>Effectuez l’étape 1</v>
      </c>
      <c r="I1402" s="3">
        <f t="shared" si="65"/>
        <v>0</v>
      </c>
      <c r="K1402" s="114" t="e">
        <f>IF(revenueReduction&gt;0.3,MAX(IF($B1402="Non - avec lien de dépendance",MIN(2258,E1402,$D1402)*overallRate,MIN(2258,E1402)*overallRate),ROUND(MAX(IF($B1402="Non - avec lien de dépendance",0,MIN((0.75*E1402),1694)),MIN(E1402,(0.75*$D1402),1694)),2)),IF($B1402="Non - avec lien de dépendance",MIN(2258,E1402,$D1402)*overallRate,MIN(2258,E1402)*overallRate))</f>
        <v>#VALUE!</v>
      </c>
      <c r="L1402" s="114" t="e">
        <f>IF(revenueReduction&gt;0.3,MAX(IF($B1402="Non - avec lien de dépendance",MIN(2258,F1402,$D1402)*overallRate,MIN(2258,F1402)*overallRate),ROUND(MAX(IF($B1402="Non - avec lien de dépendance",0,MIN((0.75*F1402),1694)),MIN(F1402,(0.75*$D1402),1694)),2)),IF($B1402="Non - avec lien de dépendance",MIN(2258,F1402,$D1402)*overallRate,MIN(2258,F1402)*overallRate))</f>
        <v>#VALUE!</v>
      </c>
    </row>
    <row r="1403" spans="7:12" x14ac:dyDescent="0.5">
      <c r="G1403" s="56" t="str">
        <f t="shared" si="63"/>
        <v>Effectuez l’étape 1</v>
      </c>
      <c r="H1403" s="56" t="str">
        <f t="shared" si="64"/>
        <v>Effectuez l’étape 1</v>
      </c>
      <c r="I1403" s="3">
        <f t="shared" si="65"/>
        <v>0</v>
      </c>
      <c r="K1403" s="114" t="e">
        <f>IF(revenueReduction&gt;0.3,MAX(IF($B1403="Non - avec lien de dépendance",MIN(2258,E1403,$D1403)*overallRate,MIN(2258,E1403)*overallRate),ROUND(MAX(IF($B1403="Non - avec lien de dépendance",0,MIN((0.75*E1403),1694)),MIN(E1403,(0.75*$D1403),1694)),2)),IF($B1403="Non - avec lien de dépendance",MIN(2258,E1403,$D1403)*overallRate,MIN(2258,E1403)*overallRate))</f>
        <v>#VALUE!</v>
      </c>
      <c r="L1403" s="114" t="e">
        <f>IF(revenueReduction&gt;0.3,MAX(IF($B1403="Non - avec lien de dépendance",MIN(2258,F1403,$D1403)*overallRate,MIN(2258,F1403)*overallRate),ROUND(MAX(IF($B1403="Non - avec lien de dépendance",0,MIN((0.75*F1403),1694)),MIN(F1403,(0.75*$D1403),1694)),2)),IF($B1403="Non - avec lien de dépendance",MIN(2258,F1403,$D1403)*overallRate,MIN(2258,F1403)*overallRate))</f>
        <v>#VALUE!</v>
      </c>
    </row>
    <row r="1404" spans="7:12" x14ac:dyDescent="0.5">
      <c r="G1404" s="56" t="str">
        <f t="shared" si="63"/>
        <v>Effectuez l’étape 1</v>
      </c>
      <c r="H1404" s="56" t="str">
        <f t="shared" si="64"/>
        <v>Effectuez l’étape 1</v>
      </c>
      <c r="I1404" s="3">
        <f t="shared" si="65"/>
        <v>0</v>
      </c>
      <c r="K1404" s="114" t="e">
        <f>IF(revenueReduction&gt;0.3,MAX(IF($B1404="Non - avec lien de dépendance",MIN(2258,E1404,$D1404)*overallRate,MIN(2258,E1404)*overallRate),ROUND(MAX(IF($B1404="Non - avec lien de dépendance",0,MIN((0.75*E1404),1694)),MIN(E1404,(0.75*$D1404),1694)),2)),IF($B1404="Non - avec lien de dépendance",MIN(2258,E1404,$D1404)*overallRate,MIN(2258,E1404)*overallRate))</f>
        <v>#VALUE!</v>
      </c>
      <c r="L1404" s="114" t="e">
        <f>IF(revenueReduction&gt;0.3,MAX(IF($B1404="Non - avec lien de dépendance",MIN(2258,F1404,$D1404)*overallRate,MIN(2258,F1404)*overallRate),ROUND(MAX(IF($B1404="Non - avec lien de dépendance",0,MIN((0.75*F1404),1694)),MIN(F1404,(0.75*$D1404),1694)),2)),IF($B1404="Non - avec lien de dépendance",MIN(2258,F1404,$D1404)*overallRate,MIN(2258,F1404)*overallRate))</f>
        <v>#VALUE!</v>
      </c>
    </row>
    <row r="1405" spans="7:12" x14ac:dyDescent="0.5">
      <c r="G1405" s="56" t="str">
        <f t="shared" si="63"/>
        <v>Effectuez l’étape 1</v>
      </c>
      <c r="H1405" s="56" t="str">
        <f t="shared" si="64"/>
        <v>Effectuez l’étape 1</v>
      </c>
      <c r="I1405" s="3">
        <f t="shared" si="65"/>
        <v>0</v>
      </c>
      <c r="K1405" s="114" t="e">
        <f>IF(revenueReduction&gt;0.3,MAX(IF($B1405="Non - avec lien de dépendance",MIN(2258,E1405,$D1405)*overallRate,MIN(2258,E1405)*overallRate),ROUND(MAX(IF($B1405="Non - avec lien de dépendance",0,MIN((0.75*E1405),1694)),MIN(E1405,(0.75*$D1405),1694)),2)),IF($B1405="Non - avec lien de dépendance",MIN(2258,E1405,$D1405)*overallRate,MIN(2258,E1405)*overallRate))</f>
        <v>#VALUE!</v>
      </c>
      <c r="L1405" s="114" t="e">
        <f>IF(revenueReduction&gt;0.3,MAX(IF($B1405="Non - avec lien de dépendance",MIN(2258,F1405,$D1405)*overallRate,MIN(2258,F1405)*overallRate),ROUND(MAX(IF($B1405="Non - avec lien de dépendance",0,MIN((0.75*F1405),1694)),MIN(F1405,(0.75*$D1405),1694)),2)),IF($B1405="Non - avec lien de dépendance",MIN(2258,F1405,$D1405)*overallRate,MIN(2258,F1405)*overallRate))</f>
        <v>#VALUE!</v>
      </c>
    </row>
    <row r="1406" spans="7:12" x14ac:dyDescent="0.5">
      <c r="G1406" s="56" t="str">
        <f t="shared" si="63"/>
        <v>Effectuez l’étape 1</v>
      </c>
      <c r="H1406" s="56" t="str">
        <f t="shared" si="64"/>
        <v>Effectuez l’étape 1</v>
      </c>
      <c r="I1406" s="3">
        <f t="shared" si="65"/>
        <v>0</v>
      </c>
      <c r="K1406" s="114" t="e">
        <f>IF(revenueReduction&gt;0.3,MAX(IF($B1406="Non - avec lien de dépendance",MIN(2258,E1406,$D1406)*overallRate,MIN(2258,E1406)*overallRate),ROUND(MAX(IF($B1406="Non - avec lien de dépendance",0,MIN((0.75*E1406),1694)),MIN(E1406,(0.75*$D1406),1694)),2)),IF($B1406="Non - avec lien de dépendance",MIN(2258,E1406,$D1406)*overallRate,MIN(2258,E1406)*overallRate))</f>
        <v>#VALUE!</v>
      </c>
      <c r="L1406" s="114" t="e">
        <f>IF(revenueReduction&gt;0.3,MAX(IF($B1406="Non - avec lien de dépendance",MIN(2258,F1406,$D1406)*overallRate,MIN(2258,F1406)*overallRate),ROUND(MAX(IF($B1406="Non - avec lien de dépendance",0,MIN((0.75*F1406),1694)),MIN(F1406,(0.75*$D1406),1694)),2)),IF($B1406="Non - avec lien de dépendance",MIN(2258,F1406,$D1406)*overallRate,MIN(2258,F1406)*overallRate))</f>
        <v>#VALUE!</v>
      </c>
    </row>
    <row r="1407" spans="7:12" x14ac:dyDescent="0.5">
      <c r="G1407" s="56" t="str">
        <f t="shared" si="63"/>
        <v>Effectuez l’étape 1</v>
      </c>
      <c r="H1407" s="56" t="str">
        <f t="shared" si="64"/>
        <v>Effectuez l’étape 1</v>
      </c>
      <c r="I1407" s="3">
        <f t="shared" si="65"/>
        <v>0</v>
      </c>
      <c r="K1407" s="114" t="e">
        <f>IF(revenueReduction&gt;0.3,MAX(IF($B1407="Non - avec lien de dépendance",MIN(2258,E1407,$D1407)*overallRate,MIN(2258,E1407)*overallRate),ROUND(MAX(IF($B1407="Non - avec lien de dépendance",0,MIN((0.75*E1407),1694)),MIN(E1407,(0.75*$D1407),1694)),2)),IF($B1407="Non - avec lien de dépendance",MIN(2258,E1407,$D1407)*overallRate,MIN(2258,E1407)*overallRate))</f>
        <v>#VALUE!</v>
      </c>
      <c r="L1407" s="114" t="e">
        <f>IF(revenueReduction&gt;0.3,MAX(IF($B1407="Non - avec lien de dépendance",MIN(2258,F1407,$D1407)*overallRate,MIN(2258,F1407)*overallRate),ROUND(MAX(IF($B1407="Non - avec lien de dépendance",0,MIN((0.75*F1407),1694)),MIN(F1407,(0.75*$D1407),1694)),2)),IF($B1407="Non - avec lien de dépendance",MIN(2258,F1407,$D1407)*overallRate,MIN(2258,F1407)*overallRate))</f>
        <v>#VALUE!</v>
      </c>
    </row>
    <row r="1408" spans="7:12" x14ac:dyDescent="0.5">
      <c r="G1408" s="56" t="str">
        <f t="shared" si="63"/>
        <v>Effectuez l’étape 1</v>
      </c>
      <c r="H1408" s="56" t="str">
        <f t="shared" si="64"/>
        <v>Effectuez l’étape 1</v>
      </c>
      <c r="I1408" s="3">
        <f t="shared" si="65"/>
        <v>0</v>
      </c>
      <c r="K1408" s="114" t="e">
        <f>IF(revenueReduction&gt;0.3,MAX(IF($B1408="Non - avec lien de dépendance",MIN(2258,E1408,$D1408)*overallRate,MIN(2258,E1408)*overallRate),ROUND(MAX(IF($B1408="Non - avec lien de dépendance",0,MIN((0.75*E1408),1694)),MIN(E1408,(0.75*$D1408),1694)),2)),IF($B1408="Non - avec lien de dépendance",MIN(2258,E1408,$D1408)*overallRate,MIN(2258,E1408)*overallRate))</f>
        <v>#VALUE!</v>
      </c>
      <c r="L1408" s="114" t="e">
        <f>IF(revenueReduction&gt;0.3,MAX(IF($B1408="Non - avec lien de dépendance",MIN(2258,F1408,$D1408)*overallRate,MIN(2258,F1408)*overallRate),ROUND(MAX(IF($B1408="Non - avec lien de dépendance",0,MIN((0.75*F1408),1694)),MIN(F1408,(0.75*$D1408),1694)),2)),IF($B1408="Non - avec lien de dépendance",MIN(2258,F1408,$D1408)*overallRate,MIN(2258,F1408)*overallRate))</f>
        <v>#VALUE!</v>
      </c>
    </row>
    <row r="1409" spans="7:12" x14ac:dyDescent="0.5">
      <c r="G1409" s="56" t="str">
        <f t="shared" si="63"/>
        <v>Effectuez l’étape 1</v>
      </c>
      <c r="H1409" s="56" t="str">
        <f t="shared" si="64"/>
        <v>Effectuez l’étape 1</v>
      </c>
      <c r="I1409" s="3">
        <f t="shared" si="65"/>
        <v>0</v>
      </c>
      <c r="K1409" s="114" t="e">
        <f>IF(revenueReduction&gt;0.3,MAX(IF($B1409="Non - avec lien de dépendance",MIN(2258,E1409,$D1409)*overallRate,MIN(2258,E1409)*overallRate),ROUND(MAX(IF($B1409="Non - avec lien de dépendance",0,MIN((0.75*E1409),1694)),MIN(E1409,(0.75*$D1409),1694)),2)),IF($B1409="Non - avec lien de dépendance",MIN(2258,E1409,$D1409)*overallRate,MIN(2258,E1409)*overallRate))</f>
        <v>#VALUE!</v>
      </c>
      <c r="L1409" s="114" t="e">
        <f>IF(revenueReduction&gt;0.3,MAX(IF($B1409="Non - avec lien de dépendance",MIN(2258,F1409,$D1409)*overallRate,MIN(2258,F1409)*overallRate),ROUND(MAX(IF($B1409="Non - avec lien de dépendance",0,MIN((0.75*F1409),1694)),MIN(F1409,(0.75*$D1409),1694)),2)),IF($B1409="Non - avec lien de dépendance",MIN(2258,F1409,$D1409)*overallRate,MIN(2258,F1409)*overallRate))</f>
        <v>#VALUE!</v>
      </c>
    </row>
    <row r="1410" spans="7:12" x14ac:dyDescent="0.5">
      <c r="G1410" s="56" t="str">
        <f t="shared" si="63"/>
        <v>Effectuez l’étape 1</v>
      </c>
      <c r="H1410" s="56" t="str">
        <f t="shared" si="64"/>
        <v>Effectuez l’étape 1</v>
      </c>
      <c r="I1410" s="3">
        <f t="shared" si="65"/>
        <v>0</v>
      </c>
      <c r="K1410" s="114" t="e">
        <f>IF(revenueReduction&gt;0.3,MAX(IF($B1410="Non - avec lien de dépendance",MIN(2258,E1410,$D1410)*overallRate,MIN(2258,E1410)*overallRate),ROUND(MAX(IF($B1410="Non - avec lien de dépendance",0,MIN((0.75*E1410),1694)),MIN(E1410,(0.75*$D1410),1694)),2)),IF($B1410="Non - avec lien de dépendance",MIN(2258,E1410,$D1410)*overallRate,MIN(2258,E1410)*overallRate))</f>
        <v>#VALUE!</v>
      </c>
      <c r="L1410" s="114" t="e">
        <f>IF(revenueReduction&gt;0.3,MAX(IF($B1410="Non - avec lien de dépendance",MIN(2258,F1410,$D1410)*overallRate,MIN(2258,F1410)*overallRate),ROUND(MAX(IF($B1410="Non - avec lien de dépendance",0,MIN((0.75*F1410),1694)),MIN(F1410,(0.75*$D1410),1694)),2)),IF($B1410="Non - avec lien de dépendance",MIN(2258,F1410,$D1410)*overallRate,MIN(2258,F1410)*overallRate))</f>
        <v>#VALUE!</v>
      </c>
    </row>
    <row r="1411" spans="7:12" x14ac:dyDescent="0.5">
      <c r="G1411" s="56" t="str">
        <f t="shared" si="63"/>
        <v>Effectuez l’étape 1</v>
      </c>
      <c r="H1411" s="56" t="str">
        <f t="shared" si="64"/>
        <v>Effectuez l’étape 1</v>
      </c>
      <c r="I1411" s="3">
        <f t="shared" si="65"/>
        <v>0</v>
      </c>
      <c r="K1411" s="114" t="e">
        <f>IF(revenueReduction&gt;0.3,MAX(IF($B1411="Non - avec lien de dépendance",MIN(2258,E1411,$D1411)*overallRate,MIN(2258,E1411)*overallRate),ROUND(MAX(IF($B1411="Non - avec lien de dépendance",0,MIN((0.75*E1411),1694)),MIN(E1411,(0.75*$D1411),1694)),2)),IF($B1411="Non - avec lien de dépendance",MIN(2258,E1411,$D1411)*overallRate,MIN(2258,E1411)*overallRate))</f>
        <v>#VALUE!</v>
      </c>
      <c r="L1411" s="114" t="e">
        <f>IF(revenueReduction&gt;0.3,MAX(IF($B1411="Non - avec lien de dépendance",MIN(2258,F1411,$D1411)*overallRate,MIN(2258,F1411)*overallRate),ROUND(MAX(IF($B1411="Non - avec lien de dépendance",0,MIN((0.75*F1411),1694)),MIN(F1411,(0.75*$D1411),1694)),2)),IF($B1411="Non - avec lien de dépendance",MIN(2258,F1411,$D1411)*overallRate,MIN(2258,F1411)*overallRate))</f>
        <v>#VALUE!</v>
      </c>
    </row>
    <row r="1412" spans="7:12" x14ac:dyDescent="0.5">
      <c r="G1412" s="56" t="str">
        <f t="shared" si="63"/>
        <v>Effectuez l’étape 1</v>
      </c>
      <c r="H1412" s="56" t="str">
        <f t="shared" si="64"/>
        <v>Effectuez l’étape 1</v>
      </c>
      <c r="I1412" s="3">
        <f t="shared" si="65"/>
        <v>0</v>
      </c>
      <c r="K1412" s="114" t="e">
        <f>IF(revenueReduction&gt;0.3,MAX(IF($B1412="Non - avec lien de dépendance",MIN(2258,E1412,$D1412)*overallRate,MIN(2258,E1412)*overallRate),ROUND(MAX(IF($B1412="Non - avec lien de dépendance",0,MIN((0.75*E1412),1694)),MIN(E1412,(0.75*$D1412),1694)),2)),IF($B1412="Non - avec lien de dépendance",MIN(2258,E1412,$D1412)*overallRate,MIN(2258,E1412)*overallRate))</f>
        <v>#VALUE!</v>
      </c>
      <c r="L1412" s="114" t="e">
        <f>IF(revenueReduction&gt;0.3,MAX(IF($B1412="Non - avec lien de dépendance",MIN(2258,F1412,$D1412)*overallRate,MIN(2258,F1412)*overallRate),ROUND(MAX(IF($B1412="Non - avec lien de dépendance",0,MIN((0.75*F1412),1694)),MIN(F1412,(0.75*$D1412),1694)),2)),IF($B1412="Non - avec lien de dépendance",MIN(2258,F1412,$D1412)*overallRate,MIN(2258,F1412)*overallRate))</f>
        <v>#VALUE!</v>
      </c>
    </row>
    <row r="1413" spans="7:12" x14ac:dyDescent="0.5">
      <c r="G1413" s="56" t="str">
        <f t="shared" si="63"/>
        <v>Effectuez l’étape 1</v>
      </c>
      <c r="H1413" s="56" t="str">
        <f t="shared" si="64"/>
        <v>Effectuez l’étape 1</v>
      </c>
      <c r="I1413" s="3">
        <f t="shared" si="65"/>
        <v>0</v>
      </c>
      <c r="K1413" s="114" t="e">
        <f>IF(revenueReduction&gt;0.3,MAX(IF($B1413="Non - avec lien de dépendance",MIN(2258,E1413,$D1413)*overallRate,MIN(2258,E1413)*overallRate),ROUND(MAX(IF($B1413="Non - avec lien de dépendance",0,MIN((0.75*E1413),1694)),MIN(E1413,(0.75*$D1413),1694)),2)),IF($B1413="Non - avec lien de dépendance",MIN(2258,E1413,$D1413)*overallRate,MIN(2258,E1413)*overallRate))</f>
        <v>#VALUE!</v>
      </c>
      <c r="L1413" s="114" t="e">
        <f>IF(revenueReduction&gt;0.3,MAX(IF($B1413="Non - avec lien de dépendance",MIN(2258,F1413,$D1413)*overallRate,MIN(2258,F1413)*overallRate),ROUND(MAX(IF($B1413="Non - avec lien de dépendance",0,MIN((0.75*F1413),1694)),MIN(F1413,(0.75*$D1413),1694)),2)),IF($B1413="Non - avec lien de dépendance",MIN(2258,F1413,$D1413)*overallRate,MIN(2258,F1413)*overallRate))</f>
        <v>#VALUE!</v>
      </c>
    </row>
    <row r="1414" spans="7:12" x14ac:dyDescent="0.5">
      <c r="G1414" s="56" t="str">
        <f t="shared" ref="G1414:G1477" si="66">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67">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65"/>
        <v>0</v>
      </c>
      <c r="K1414" s="114" t="e">
        <f>IF(revenueReduction&gt;0.3,MAX(IF($B1414="Non - avec lien de dépendance",MIN(2258,E1414,$D1414)*overallRate,MIN(2258,E1414)*overallRate),ROUND(MAX(IF($B1414="Non - avec lien de dépendance",0,MIN((0.75*E1414),1694)),MIN(E1414,(0.75*$D1414),1694)),2)),IF($B1414="Non - avec lien de dépendance",MIN(2258,E1414,$D1414)*overallRate,MIN(2258,E1414)*overallRate))</f>
        <v>#VALUE!</v>
      </c>
      <c r="L1414" s="114" t="e">
        <f>IF(revenueReduction&gt;0.3,MAX(IF($B1414="Non - avec lien de dépendance",MIN(2258,F1414,$D1414)*overallRate,MIN(2258,F1414)*overallRate),ROUND(MAX(IF($B1414="Non - avec lien de dépendance",0,MIN((0.75*F1414),1694)),MIN(F1414,(0.75*$D1414),1694)),2)),IF($B1414="Non - avec lien de dépendance",MIN(2258,F1414,$D1414)*overallRate,MIN(2258,F1414)*overallRate))</f>
        <v>#VALUE!</v>
      </c>
    </row>
    <row r="1415" spans="7:12" x14ac:dyDescent="0.5">
      <c r="G1415" s="56" t="str">
        <f t="shared" si="66"/>
        <v>Effectuez l’étape 1</v>
      </c>
      <c r="H1415" s="56" t="str">
        <f t="shared" si="67"/>
        <v>Effectuez l’étape 1</v>
      </c>
      <c r="I1415" s="3">
        <f t="shared" ref="I1415:I1478" si="68">IF(AND(COUNT(B1415:F1415)&gt;0,OR(COUNT(D1415:F1415)&lt;&gt;3,ISBLANK(B1415))),"Fill out all amounts",SUM(G1415:H1415))</f>
        <v>0</v>
      </c>
      <c r="K1415" s="114" t="e">
        <f>IF(revenueReduction&gt;0.3,MAX(IF($B1415="Non - avec lien de dépendance",MIN(2258,E1415,$D1415)*overallRate,MIN(2258,E1415)*overallRate),ROUND(MAX(IF($B1415="Non - avec lien de dépendance",0,MIN((0.75*E1415),1694)),MIN(E1415,(0.75*$D1415),1694)),2)),IF($B1415="Non - avec lien de dépendance",MIN(2258,E1415,$D1415)*overallRate,MIN(2258,E1415)*overallRate))</f>
        <v>#VALUE!</v>
      </c>
      <c r="L1415" s="114" t="e">
        <f>IF(revenueReduction&gt;0.3,MAX(IF($B1415="Non - avec lien de dépendance",MIN(2258,F1415,$D1415)*overallRate,MIN(2258,F1415)*overallRate),ROUND(MAX(IF($B1415="Non - avec lien de dépendance",0,MIN((0.75*F1415),1694)),MIN(F1415,(0.75*$D1415),1694)),2)),IF($B1415="Non - avec lien de dépendance",MIN(2258,F1415,$D1415)*overallRate,MIN(2258,F1415)*overallRate))</f>
        <v>#VALUE!</v>
      </c>
    </row>
    <row r="1416" spans="7:12" x14ac:dyDescent="0.5">
      <c r="G1416" s="56" t="str">
        <f t="shared" si="66"/>
        <v>Effectuez l’étape 1</v>
      </c>
      <c r="H1416" s="56" t="str">
        <f t="shared" si="67"/>
        <v>Effectuez l’étape 1</v>
      </c>
      <c r="I1416" s="3">
        <f t="shared" si="68"/>
        <v>0</v>
      </c>
      <c r="K1416" s="114" t="e">
        <f>IF(revenueReduction&gt;0.3,MAX(IF($B1416="Non - avec lien de dépendance",MIN(2258,E1416,$D1416)*overallRate,MIN(2258,E1416)*overallRate),ROUND(MAX(IF($B1416="Non - avec lien de dépendance",0,MIN((0.75*E1416),1694)),MIN(E1416,(0.75*$D1416),1694)),2)),IF($B1416="Non - avec lien de dépendance",MIN(2258,E1416,$D1416)*overallRate,MIN(2258,E1416)*overallRate))</f>
        <v>#VALUE!</v>
      </c>
      <c r="L1416" s="114" t="e">
        <f>IF(revenueReduction&gt;0.3,MAX(IF($B1416="Non - avec lien de dépendance",MIN(2258,F1416,$D1416)*overallRate,MIN(2258,F1416)*overallRate),ROUND(MAX(IF($B1416="Non - avec lien de dépendance",0,MIN((0.75*F1416),1694)),MIN(F1416,(0.75*$D1416),1694)),2)),IF($B1416="Non - avec lien de dépendance",MIN(2258,F1416,$D1416)*overallRate,MIN(2258,F1416)*overallRate))</f>
        <v>#VALUE!</v>
      </c>
    </row>
    <row r="1417" spans="7:12" x14ac:dyDescent="0.5">
      <c r="G1417" s="56" t="str">
        <f t="shared" si="66"/>
        <v>Effectuez l’étape 1</v>
      </c>
      <c r="H1417" s="56" t="str">
        <f t="shared" si="67"/>
        <v>Effectuez l’étape 1</v>
      </c>
      <c r="I1417" s="3">
        <f t="shared" si="68"/>
        <v>0</v>
      </c>
      <c r="K1417" s="114" t="e">
        <f>IF(revenueReduction&gt;0.3,MAX(IF($B1417="Non - avec lien de dépendance",MIN(2258,E1417,$D1417)*overallRate,MIN(2258,E1417)*overallRate),ROUND(MAX(IF($B1417="Non - avec lien de dépendance",0,MIN((0.75*E1417),1694)),MIN(E1417,(0.75*$D1417),1694)),2)),IF($B1417="Non - avec lien de dépendance",MIN(2258,E1417,$D1417)*overallRate,MIN(2258,E1417)*overallRate))</f>
        <v>#VALUE!</v>
      </c>
      <c r="L1417" s="114" t="e">
        <f>IF(revenueReduction&gt;0.3,MAX(IF($B1417="Non - avec lien de dépendance",MIN(2258,F1417,$D1417)*overallRate,MIN(2258,F1417)*overallRate),ROUND(MAX(IF($B1417="Non - avec lien de dépendance",0,MIN((0.75*F1417),1694)),MIN(F1417,(0.75*$D1417),1694)),2)),IF($B1417="Non - avec lien de dépendance",MIN(2258,F1417,$D1417)*overallRate,MIN(2258,F1417)*overallRate))</f>
        <v>#VALUE!</v>
      </c>
    </row>
    <row r="1418" spans="7:12" x14ac:dyDescent="0.5">
      <c r="G1418" s="56" t="str">
        <f t="shared" si="66"/>
        <v>Effectuez l’étape 1</v>
      </c>
      <c r="H1418" s="56" t="str">
        <f t="shared" si="67"/>
        <v>Effectuez l’étape 1</v>
      </c>
      <c r="I1418" s="3">
        <f t="shared" si="68"/>
        <v>0</v>
      </c>
      <c r="K1418" s="114" t="e">
        <f>IF(revenueReduction&gt;0.3,MAX(IF($B1418="Non - avec lien de dépendance",MIN(2258,E1418,$D1418)*overallRate,MIN(2258,E1418)*overallRate),ROUND(MAX(IF($B1418="Non - avec lien de dépendance",0,MIN((0.75*E1418),1694)),MIN(E1418,(0.75*$D1418),1694)),2)),IF($B1418="Non - avec lien de dépendance",MIN(2258,E1418,$D1418)*overallRate,MIN(2258,E1418)*overallRate))</f>
        <v>#VALUE!</v>
      </c>
      <c r="L1418" s="114" t="e">
        <f>IF(revenueReduction&gt;0.3,MAX(IF($B1418="Non - avec lien de dépendance",MIN(2258,F1418,$D1418)*overallRate,MIN(2258,F1418)*overallRate),ROUND(MAX(IF($B1418="Non - avec lien de dépendance",0,MIN((0.75*F1418),1694)),MIN(F1418,(0.75*$D1418),1694)),2)),IF($B1418="Non - avec lien de dépendance",MIN(2258,F1418,$D1418)*overallRate,MIN(2258,F1418)*overallRate))</f>
        <v>#VALUE!</v>
      </c>
    </row>
    <row r="1419" spans="7:12" x14ac:dyDescent="0.5">
      <c r="G1419" s="56" t="str">
        <f t="shared" si="66"/>
        <v>Effectuez l’étape 1</v>
      </c>
      <c r="H1419" s="56" t="str">
        <f t="shared" si="67"/>
        <v>Effectuez l’étape 1</v>
      </c>
      <c r="I1419" s="3">
        <f t="shared" si="68"/>
        <v>0</v>
      </c>
      <c r="K1419" s="114" t="e">
        <f>IF(revenueReduction&gt;0.3,MAX(IF($B1419="Non - avec lien de dépendance",MIN(2258,E1419,$D1419)*overallRate,MIN(2258,E1419)*overallRate),ROUND(MAX(IF($B1419="Non - avec lien de dépendance",0,MIN((0.75*E1419),1694)),MIN(E1419,(0.75*$D1419),1694)),2)),IF($B1419="Non - avec lien de dépendance",MIN(2258,E1419,$D1419)*overallRate,MIN(2258,E1419)*overallRate))</f>
        <v>#VALUE!</v>
      </c>
      <c r="L1419" s="114" t="e">
        <f>IF(revenueReduction&gt;0.3,MAX(IF($B1419="Non - avec lien de dépendance",MIN(2258,F1419,$D1419)*overallRate,MIN(2258,F1419)*overallRate),ROUND(MAX(IF($B1419="Non - avec lien de dépendance",0,MIN((0.75*F1419),1694)),MIN(F1419,(0.75*$D1419),1694)),2)),IF($B1419="Non - avec lien de dépendance",MIN(2258,F1419,$D1419)*overallRate,MIN(2258,F1419)*overallRate))</f>
        <v>#VALUE!</v>
      </c>
    </row>
    <row r="1420" spans="7:12" x14ac:dyDescent="0.5">
      <c r="G1420" s="56" t="str">
        <f t="shared" si="66"/>
        <v>Effectuez l’étape 1</v>
      </c>
      <c r="H1420" s="56" t="str">
        <f t="shared" si="67"/>
        <v>Effectuez l’étape 1</v>
      </c>
      <c r="I1420" s="3">
        <f t="shared" si="68"/>
        <v>0</v>
      </c>
      <c r="K1420" s="114" t="e">
        <f>IF(revenueReduction&gt;0.3,MAX(IF($B1420="Non - avec lien de dépendance",MIN(2258,E1420,$D1420)*overallRate,MIN(2258,E1420)*overallRate),ROUND(MAX(IF($B1420="Non - avec lien de dépendance",0,MIN((0.75*E1420),1694)),MIN(E1420,(0.75*$D1420),1694)),2)),IF($B1420="Non - avec lien de dépendance",MIN(2258,E1420,$D1420)*overallRate,MIN(2258,E1420)*overallRate))</f>
        <v>#VALUE!</v>
      </c>
      <c r="L1420" s="114" t="e">
        <f>IF(revenueReduction&gt;0.3,MAX(IF($B1420="Non - avec lien de dépendance",MIN(2258,F1420,$D1420)*overallRate,MIN(2258,F1420)*overallRate),ROUND(MAX(IF($B1420="Non - avec lien de dépendance",0,MIN((0.75*F1420),1694)),MIN(F1420,(0.75*$D1420),1694)),2)),IF($B1420="Non - avec lien de dépendance",MIN(2258,F1420,$D1420)*overallRate,MIN(2258,F1420)*overallRate))</f>
        <v>#VALUE!</v>
      </c>
    </row>
    <row r="1421" spans="7:12" x14ac:dyDescent="0.5">
      <c r="G1421" s="56" t="str">
        <f t="shared" si="66"/>
        <v>Effectuez l’étape 1</v>
      </c>
      <c r="H1421" s="56" t="str">
        <f t="shared" si="67"/>
        <v>Effectuez l’étape 1</v>
      </c>
      <c r="I1421" s="3">
        <f t="shared" si="68"/>
        <v>0</v>
      </c>
      <c r="K1421" s="114" t="e">
        <f>IF(revenueReduction&gt;0.3,MAX(IF($B1421="Non - avec lien de dépendance",MIN(2258,E1421,$D1421)*overallRate,MIN(2258,E1421)*overallRate),ROUND(MAX(IF($B1421="Non - avec lien de dépendance",0,MIN((0.75*E1421),1694)),MIN(E1421,(0.75*$D1421),1694)),2)),IF($B1421="Non - avec lien de dépendance",MIN(2258,E1421,$D1421)*overallRate,MIN(2258,E1421)*overallRate))</f>
        <v>#VALUE!</v>
      </c>
      <c r="L1421" s="114" t="e">
        <f>IF(revenueReduction&gt;0.3,MAX(IF($B1421="Non - avec lien de dépendance",MIN(2258,F1421,$D1421)*overallRate,MIN(2258,F1421)*overallRate),ROUND(MAX(IF($B1421="Non - avec lien de dépendance",0,MIN((0.75*F1421),1694)),MIN(F1421,(0.75*$D1421),1694)),2)),IF($B1421="Non - avec lien de dépendance",MIN(2258,F1421,$D1421)*overallRate,MIN(2258,F1421)*overallRate))</f>
        <v>#VALUE!</v>
      </c>
    </row>
    <row r="1422" spans="7:12" x14ac:dyDescent="0.5">
      <c r="G1422" s="56" t="str">
        <f t="shared" si="66"/>
        <v>Effectuez l’étape 1</v>
      </c>
      <c r="H1422" s="56" t="str">
        <f t="shared" si="67"/>
        <v>Effectuez l’étape 1</v>
      </c>
      <c r="I1422" s="3">
        <f t="shared" si="68"/>
        <v>0</v>
      </c>
      <c r="K1422" s="114" t="e">
        <f>IF(revenueReduction&gt;0.3,MAX(IF($B1422="Non - avec lien de dépendance",MIN(2258,E1422,$D1422)*overallRate,MIN(2258,E1422)*overallRate),ROUND(MAX(IF($B1422="Non - avec lien de dépendance",0,MIN((0.75*E1422),1694)),MIN(E1422,(0.75*$D1422),1694)),2)),IF($B1422="Non - avec lien de dépendance",MIN(2258,E1422,$D1422)*overallRate,MIN(2258,E1422)*overallRate))</f>
        <v>#VALUE!</v>
      </c>
      <c r="L1422" s="114" t="e">
        <f>IF(revenueReduction&gt;0.3,MAX(IF($B1422="Non - avec lien de dépendance",MIN(2258,F1422,$D1422)*overallRate,MIN(2258,F1422)*overallRate),ROUND(MAX(IF($B1422="Non - avec lien de dépendance",0,MIN((0.75*F1422),1694)),MIN(F1422,(0.75*$D1422),1694)),2)),IF($B1422="Non - avec lien de dépendance",MIN(2258,F1422,$D1422)*overallRate,MIN(2258,F1422)*overallRate))</f>
        <v>#VALUE!</v>
      </c>
    </row>
    <row r="1423" spans="7:12" x14ac:dyDescent="0.5">
      <c r="G1423" s="56" t="str">
        <f t="shared" si="66"/>
        <v>Effectuez l’étape 1</v>
      </c>
      <c r="H1423" s="56" t="str">
        <f t="shared" si="67"/>
        <v>Effectuez l’étape 1</v>
      </c>
      <c r="I1423" s="3">
        <f t="shared" si="68"/>
        <v>0</v>
      </c>
      <c r="K1423" s="114" t="e">
        <f>IF(revenueReduction&gt;0.3,MAX(IF($B1423="Non - avec lien de dépendance",MIN(2258,E1423,$D1423)*overallRate,MIN(2258,E1423)*overallRate),ROUND(MAX(IF($B1423="Non - avec lien de dépendance",0,MIN((0.75*E1423),1694)),MIN(E1423,(0.75*$D1423),1694)),2)),IF($B1423="Non - avec lien de dépendance",MIN(2258,E1423,$D1423)*overallRate,MIN(2258,E1423)*overallRate))</f>
        <v>#VALUE!</v>
      </c>
      <c r="L1423" s="114" t="e">
        <f>IF(revenueReduction&gt;0.3,MAX(IF($B1423="Non - avec lien de dépendance",MIN(2258,F1423,$D1423)*overallRate,MIN(2258,F1423)*overallRate),ROUND(MAX(IF($B1423="Non - avec lien de dépendance",0,MIN((0.75*F1423),1694)),MIN(F1423,(0.75*$D1423),1694)),2)),IF($B1423="Non - avec lien de dépendance",MIN(2258,F1423,$D1423)*overallRate,MIN(2258,F1423)*overallRate))</f>
        <v>#VALUE!</v>
      </c>
    </row>
    <row r="1424" spans="7:12" x14ac:dyDescent="0.5">
      <c r="G1424" s="56" t="str">
        <f t="shared" si="66"/>
        <v>Effectuez l’étape 1</v>
      </c>
      <c r="H1424" s="56" t="str">
        <f t="shared" si="67"/>
        <v>Effectuez l’étape 1</v>
      </c>
      <c r="I1424" s="3">
        <f t="shared" si="68"/>
        <v>0</v>
      </c>
      <c r="K1424" s="114" t="e">
        <f>IF(revenueReduction&gt;0.3,MAX(IF($B1424="Non - avec lien de dépendance",MIN(2258,E1424,$D1424)*overallRate,MIN(2258,E1424)*overallRate),ROUND(MAX(IF($B1424="Non - avec lien de dépendance",0,MIN((0.75*E1424),1694)),MIN(E1424,(0.75*$D1424),1694)),2)),IF($B1424="Non - avec lien de dépendance",MIN(2258,E1424,$D1424)*overallRate,MIN(2258,E1424)*overallRate))</f>
        <v>#VALUE!</v>
      </c>
      <c r="L1424" s="114" t="e">
        <f>IF(revenueReduction&gt;0.3,MAX(IF($B1424="Non - avec lien de dépendance",MIN(2258,F1424,$D1424)*overallRate,MIN(2258,F1424)*overallRate),ROUND(MAX(IF($B1424="Non - avec lien de dépendance",0,MIN((0.75*F1424),1694)),MIN(F1424,(0.75*$D1424),1694)),2)),IF($B1424="Non - avec lien de dépendance",MIN(2258,F1424,$D1424)*overallRate,MIN(2258,F1424)*overallRate))</f>
        <v>#VALUE!</v>
      </c>
    </row>
    <row r="1425" spans="7:12" x14ac:dyDescent="0.5">
      <c r="G1425" s="56" t="str">
        <f t="shared" si="66"/>
        <v>Effectuez l’étape 1</v>
      </c>
      <c r="H1425" s="56" t="str">
        <f t="shared" si="67"/>
        <v>Effectuez l’étape 1</v>
      </c>
      <c r="I1425" s="3">
        <f t="shared" si="68"/>
        <v>0</v>
      </c>
      <c r="K1425" s="114" t="e">
        <f>IF(revenueReduction&gt;0.3,MAX(IF($B1425="Non - avec lien de dépendance",MIN(2258,E1425,$D1425)*overallRate,MIN(2258,E1425)*overallRate),ROUND(MAX(IF($B1425="Non - avec lien de dépendance",0,MIN((0.75*E1425),1694)),MIN(E1425,(0.75*$D1425),1694)),2)),IF($B1425="Non - avec lien de dépendance",MIN(2258,E1425,$D1425)*overallRate,MIN(2258,E1425)*overallRate))</f>
        <v>#VALUE!</v>
      </c>
      <c r="L1425" s="114" t="e">
        <f>IF(revenueReduction&gt;0.3,MAX(IF($B1425="Non - avec lien de dépendance",MIN(2258,F1425,$D1425)*overallRate,MIN(2258,F1425)*overallRate),ROUND(MAX(IF($B1425="Non - avec lien de dépendance",0,MIN((0.75*F1425),1694)),MIN(F1425,(0.75*$D1425),1694)),2)),IF($B1425="Non - avec lien de dépendance",MIN(2258,F1425,$D1425)*overallRate,MIN(2258,F1425)*overallRate))</f>
        <v>#VALUE!</v>
      </c>
    </row>
    <row r="1426" spans="7:12" x14ac:dyDescent="0.5">
      <c r="G1426" s="56" t="str">
        <f t="shared" si="66"/>
        <v>Effectuez l’étape 1</v>
      </c>
      <c r="H1426" s="56" t="str">
        <f t="shared" si="67"/>
        <v>Effectuez l’étape 1</v>
      </c>
      <c r="I1426" s="3">
        <f t="shared" si="68"/>
        <v>0</v>
      </c>
      <c r="K1426" s="114" t="e">
        <f>IF(revenueReduction&gt;0.3,MAX(IF($B1426="Non - avec lien de dépendance",MIN(2258,E1426,$D1426)*overallRate,MIN(2258,E1426)*overallRate),ROUND(MAX(IF($B1426="Non - avec lien de dépendance",0,MIN((0.75*E1426),1694)),MIN(E1426,(0.75*$D1426),1694)),2)),IF($B1426="Non - avec lien de dépendance",MIN(2258,E1426,$D1426)*overallRate,MIN(2258,E1426)*overallRate))</f>
        <v>#VALUE!</v>
      </c>
      <c r="L1426" s="114" t="e">
        <f>IF(revenueReduction&gt;0.3,MAX(IF($B1426="Non - avec lien de dépendance",MIN(2258,F1426,$D1426)*overallRate,MIN(2258,F1426)*overallRate),ROUND(MAX(IF($B1426="Non - avec lien de dépendance",0,MIN((0.75*F1426),1694)),MIN(F1426,(0.75*$D1426),1694)),2)),IF($B1426="Non - avec lien de dépendance",MIN(2258,F1426,$D1426)*overallRate,MIN(2258,F1426)*overallRate))</f>
        <v>#VALUE!</v>
      </c>
    </row>
    <row r="1427" spans="7:12" x14ac:dyDescent="0.5">
      <c r="G1427" s="56" t="str">
        <f t="shared" si="66"/>
        <v>Effectuez l’étape 1</v>
      </c>
      <c r="H1427" s="56" t="str">
        <f t="shared" si="67"/>
        <v>Effectuez l’étape 1</v>
      </c>
      <c r="I1427" s="3">
        <f t="shared" si="68"/>
        <v>0</v>
      </c>
      <c r="K1427" s="114" t="e">
        <f>IF(revenueReduction&gt;0.3,MAX(IF($B1427="Non - avec lien de dépendance",MIN(2258,E1427,$D1427)*overallRate,MIN(2258,E1427)*overallRate),ROUND(MAX(IF($B1427="Non - avec lien de dépendance",0,MIN((0.75*E1427),1694)),MIN(E1427,(0.75*$D1427),1694)),2)),IF($B1427="Non - avec lien de dépendance",MIN(2258,E1427,$D1427)*overallRate,MIN(2258,E1427)*overallRate))</f>
        <v>#VALUE!</v>
      </c>
      <c r="L1427" s="114" t="e">
        <f>IF(revenueReduction&gt;0.3,MAX(IF($B1427="Non - avec lien de dépendance",MIN(2258,F1427,$D1427)*overallRate,MIN(2258,F1427)*overallRate),ROUND(MAX(IF($B1427="Non - avec lien de dépendance",0,MIN((0.75*F1427),1694)),MIN(F1427,(0.75*$D1427),1694)),2)),IF($B1427="Non - avec lien de dépendance",MIN(2258,F1427,$D1427)*overallRate,MIN(2258,F1427)*overallRate))</f>
        <v>#VALUE!</v>
      </c>
    </row>
    <row r="1428" spans="7:12" x14ac:dyDescent="0.5">
      <c r="G1428" s="56" t="str">
        <f t="shared" si="66"/>
        <v>Effectuez l’étape 1</v>
      </c>
      <c r="H1428" s="56" t="str">
        <f t="shared" si="67"/>
        <v>Effectuez l’étape 1</v>
      </c>
      <c r="I1428" s="3">
        <f t="shared" si="68"/>
        <v>0</v>
      </c>
      <c r="K1428" s="114" t="e">
        <f>IF(revenueReduction&gt;0.3,MAX(IF($B1428="Non - avec lien de dépendance",MIN(2258,E1428,$D1428)*overallRate,MIN(2258,E1428)*overallRate),ROUND(MAX(IF($B1428="Non - avec lien de dépendance",0,MIN((0.75*E1428),1694)),MIN(E1428,(0.75*$D1428),1694)),2)),IF($B1428="Non - avec lien de dépendance",MIN(2258,E1428,$D1428)*overallRate,MIN(2258,E1428)*overallRate))</f>
        <v>#VALUE!</v>
      </c>
      <c r="L1428" s="114" t="e">
        <f>IF(revenueReduction&gt;0.3,MAX(IF($B1428="Non - avec lien de dépendance",MIN(2258,F1428,$D1428)*overallRate,MIN(2258,F1428)*overallRate),ROUND(MAX(IF($B1428="Non - avec lien de dépendance",0,MIN((0.75*F1428),1694)),MIN(F1428,(0.75*$D1428),1694)),2)),IF($B1428="Non - avec lien de dépendance",MIN(2258,F1428,$D1428)*overallRate,MIN(2258,F1428)*overallRate))</f>
        <v>#VALUE!</v>
      </c>
    </row>
    <row r="1429" spans="7:12" x14ac:dyDescent="0.5">
      <c r="G1429" s="56" t="str">
        <f t="shared" si="66"/>
        <v>Effectuez l’étape 1</v>
      </c>
      <c r="H1429" s="56" t="str">
        <f t="shared" si="67"/>
        <v>Effectuez l’étape 1</v>
      </c>
      <c r="I1429" s="3">
        <f t="shared" si="68"/>
        <v>0</v>
      </c>
      <c r="K1429" s="114" t="e">
        <f>IF(revenueReduction&gt;0.3,MAX(IF($B1429="Non - avec lien de dépendance",MIN(2258,E1429,$D1429)*overallRate,MIN(2258,E1429)*overallRate),ROUND(MAX(IF($B1429="Non - avec lien de dépendance",0,MIN((0.75*E1429),1694)),MIN(E1429,(0.75*$D1429),1694)),2)),IF($B1429="Non - avec lien de dépendance",MIN(2258,E1429,$D1429)*overallRate,MIN(2258,E1429)*overallRate))</f>
        <v>#VALUE!</v>
      </c>
      <c r="L1429" s="114" t="e">
        <f>IF(revenueReduction&gt;0.3,MAX(IF($B1429="Non - avec lien de dépendance",MIN(2258,F1429,$D1429)*overallRate,MIN(2258,F1429)*overallRate),ROUND(MAX(IF($B1429="Non - avec lien de dépendance",0,MIN((0.75*F1429),1694)),MIN(F1429,(0.75*$D1429),1694)),2)),IF($B1429="Non - avec lien de dépendance",MIN(2258,F1429,$D1429)*overallRate,MIN(2258,F1429)*overallRate))</f>
        <v>#VALUE!</v>
      </c>
    </row>
    <row r="1430" spans="7:12" x14ac:dyDescent="0.5">
      <c r="G1430" s="56" t="str">
        <f t="shared" si="66"/>
        <v>Effectuez l’étape 1</v>
      </c>
      <c r="H1430" s="56" t="str">
        <f t="shared" si="67"/>
        <v>Effectuez l’étape 1</v>
      </c>
      <c r="I1430" s="3">
        <f t="shared" si="68"/>
        <v>0</v>
      </c>
      <c r="K1430" s="114" t="e">
        <f>IF(revenueReduction&gt;0.3,MAX(IF($B1430="Non - avec lien de dépendance",MIN(2258,E1430,$D1430)*overallRate,MIN(2258,E1430)*overallRate),ROUND(MAX(IF($B1430="Non - avec lien de dépendance",0,MIN((0.75*E1430),1694)),MIN(E1430,(0.75*$D1430),1694)),2)),IF($B1430="Non - avec lien de dépendance",MIN(2258,E1430,$D1430)*overallRate,MIN(2258,E1430)*overallRate))</f>
        <v>#VALUE!</v>
      </c>
      <c r="L1430" s="114" t="e">
        <f>IF(revenueReduction&gt;0.3,MAX(IF($B1430="Non - avec lien de dépendance",MIN(2258,F1430,$D1430)*overallRate,MIN(2258,F1430)*overallRate),ROUND(MAX(IF($B1430="Non - avec lien de dépendance",0,MIN((0.75*F1430),1694)),MIN(F1430,(0.75*$D1430),1694)),2)),IF($B1430="Non - avec lien de dépendance",MIN(2258,F1430,$D1430)*overallRate,MIN(2258,F1430)*overallRate))</f>
        <v>#VALUE!</v>
      </c>
    </row>
    <row r="1431" spans="7:12" x14ac:dyDescent="0.5">
      <c r="G1431" s="56" t="str">
        <f t="shared" si="66"/>
        <v>Effectuez l’étape 1</v>
      </c>
      <c r="H1431" s="56" t="str">
        <f t="shared" si="67"/>
        <v>Effectuez l’étape 1</v>
      </c>
      <c r="I1431" s="3">
        <f t="shared" si="68"/>
        <v>0</v>
      </c>
      <c r="K1431" s="114" t="e">
        <f>IF(revenueReduction&gt;0.3,MAX(IF($B1431="Non - avec lien de dépendance",MIN(2258,E1431,$D1431)*overallRate,MIN(2258,E1431)*overallRate),ROUND(MAX(IF($B1431="Non - avec lien de dépendance",0,MIN((0.75*E1431),1694)),MIN(E1431,(0.75*$D1431),1694)),2)),IF($B1431="Non - avec lien de dépendance",MIN(2258,E1431,$D1431)*overallRate,MIN(2258,E1431)*overallRate))</f>
        <v>#VALUE!</v>
      </c>
      <c r="L1431" s="114" t="e">
        <f>IF(revenueReduction&gt;0.3,MAX(IF($B1431="Non - avec lien de dépendance",MIN(2258,F1431,$D1431)*overallRate,MIN(2258,F1431)*overallRate),ROUND(MAX(IF($B1431="Non - avec lien de dépendance",0,MIN((0.75*F1431),1694)),MIN(F1431,(0.75*$D1431),1694)),2)),IF($B1431="Non - avec lien de dépendance",MIN(2258,F1431,$D1431)*overallRate,MIN(2258,F1431)*overallRate))</f>
        <v>#VALUE!</v>
      </c>
    </row>
    <row r="1432" spans="7:12" x14ac:dyDescent="0.5">
      <c r="G1432" s="56" t="str">
        <f t="shared" si="66"/>
        <v>Effectuez l’étape 1</v>
      </c>
      <c r="H1432" s="56" t="str">
        <f t="shared" si="67"/>
        <v>Effectuez l’étape 1</v>
      </c>
      <c r="I1432" s="3">
        <f t="shared" si="68"/>
        <v>0</v>
      </c>
      <c r="K1432" s="114" t="e">
        <f>IF(revenueReduction&gt;0.3,MAX(IF($B1432="Non - avec lien de dépendance",MIN(2258,E1432,$D1432)*overallRate,MIN(2258,E1432)*overallRate),ROUND(MAX(IF($B1432="Non - avec lien de dépendance",0,MIN((0.75*E1432),1694)),MIN(E1432,(0.75*$D1432),1694)),2)),IF($B1432="Non - avec lien de dépendance",MIN(2258,E1432,$D1432)*overallRate,MIN(2258,E1432)*overallRate))</f>
        <v>#VALUE!</v>
      </c>
      <c r="L1432" s="114" t="e">
        <f>IF(revenueReduction&gt;0.3,MAX(IF($B1432="Non - avec lien de dépendance",MIN(2258,F1432,$D1432)*overallRate,MIN(2258,F1432)*overallRate),ROUND(MAX(IF($B1432="Non - avec lien de dépendance",0,MIN((0.75*F1432),1694)),MIN(F1432,(0.75*$D1432),1694)),2)),IF($B1432="Non - avec lien de dépendance",MIN(2258,F1432,$D1432)*overallRate,MIN(2258,F1432)*overallRate))</f>
        <v>#VALUE!</v>
      </c>
    </row>
    <row r="1433" spans="7:12" x14ac:dyDescent="0.5">
      <c r="G1433" s="56" t="str">
        <f t="shared" si="66"/>
        <v>Effectuez l’étape 1</v>
      </c>
      <c r="H1433" s="56" t="str">
        <f t="shared" si="67"/>
        <v>Effectuez l’étape 1</v>
      </c>
      <c r="I1433" s="3">
        <f t="shared" si="68"/>
        <v>0</v>
      </c>
      <c r="K1433" s="114" t="e">
        <f>IF(revenueReduction&gt;0.3,MAX(IF($B1433="Non - avec lien de dépendance",MIN(2258,E1433,$D1433)*overallRate,MIN(2258,E1433)*overallRate),ROUND(MAX(IF($B1433="Non - avec lien de dépendance",0,MIN((0.75*E1433),1694)),MIN(E1433,(0.75*$D1433),1694)),2)),IF($B1433="Non - avec lien de dépendance",MIN(2258,E1433,$D1433)*overallRate,MIN(2258,E1433)*overallRate))</f>
        <v>#VALUE!</v>
      </c>
      <c r="L1433" s="114" t="e">
        <f>IF(revenueReduction&gt;0.3,MAX(IF($B1433="Non - avec lien de dépendance",MIN(2258,F1433,$D1433)*overallRate,MIN(2258,F1433)*overallRate),ROUND(MAX(IF($B1433="Non - avec lien de dépendance",0,MIN((0.75*F1433),1694)),MIN(F1433,(0.75*$D1433),1694)),2)),IF($B1433="Non - avec lien de dépendance",MIN(2258,F1433,$D1433)*overallRate,MIN(2258,F1433)*overallRate))</f>
        <v>#VALUE!</v>
      </c>
    </row>
    <row r="1434" spans="7:12" x14ac:dyDescent="0.5">
      <c r="G1434" s="56" t="str">
        <f t="shared" si="66"/>
        <v>Effectuez l’étape 1</v>
      </c>
      <c r="H1434" s="56" t="str">
        <f t="shared" si="67"/>
        <v>Effectuez l’étape 1</v>
      </c>
      <c r="I1434" s="3">
        <f t="shared" si="68"/>
        <v>0</v>
      </c>
      <c r="K1434" s="114" t="e">
        <f>IF(revenueReduction&gt;0.3,MAX(IF($B1434="Non - avec lien de dépendance",MIN(2258,E1434,$D1434)*overallRate,MIN(2258,E1434)*overallRate),ROUND(MAX(IF($B1434="Non - avec lien de dépendance",0,MIN((0.75*E1434),1694)),MIN(E1434,(0.75*$D1434),1694)),2)),IF($B1434="Non - avec lien de dépendance",MIN(2258,E1434,$D1434)*overallRate,MIN(2258,E1434)*overallRate))</f>
        <v>#VALUE!</v>
      </c>
      <c r="L1434" s="114" t="e">
        <f>IF(revenueReduction&gt;0.3,MAX(IF($B1434="Non - avec lien de dépendance",MIN(2258,F1434,$D1434)*overallRate,MIN(2258,F1434)*overallRate),ROUND(MAX(IF($B1434="Non - avec lien de dépendance",0,MIN((0.75*F1434),1694)),MIN(F1434,(0.75*$D1434),1694)),2)),IF($B1434="Non - avec lien de dépendance",MIN(2258,F1434,$D1434)*overallRate,MIN(2258,F1434)*overallRate))</f>
        <v>#VALUE!</v>
      </c>
    </row>
    <row r="1435" spans="7:12" x14ac:dyDescent="0.5">
      <c r="G1435" s="56" t="str">
        <f t="shared" si="66"/>
        <v>Effectuez l’étape 1</v>
      </c>
      <c r="H1435" s="56" t="str">
        <f t="shared" si="67"/>
        <v>Effectuez l’étape 1</v>
      </c>
      <c r="I1435" s="3">
        <f t="shared" si="68"/>
        <v>0</v>
      </c>
      <c r="K1435" s="114" t="e">
        <f>IF(revenueReduction&gt;0.3,MAX(IF($B1435="Non - avec lien de dépendance",MIN(2258,E1435,$D1435)*overallRate,MIN(2258,E1435)*overallRate),ROUND(MAX(IF($B1435="Non - avec lien de dépendance",0,MIN((0.75*E1435),1694)),MIN(E1435,(0.75*$D1435),1694)),2)),IF($B1435="Non - avec lien de dépendance",MIN(2258,E1435,$D1435)*overallRate,MIN(2258,E1435)*overallRate))</f>
        <v>#VALUE!</v>
      </c>
      <c r="L1435" s="114" t="e">
        <f>IF(revenueReduction&gt;0.3,MAX(IF($B1435="Non - avec lien de dépendance",MIN(2258,F1435,$D1435)*overallRate,MIN(2258,F1435)*overallRate),ROUND(MAX(IF($B1435="Non - avec lien de dépendance",0,MIN((0.75*F1435),1694)),MIN(F1435,(0.75*$D1435),1694)),2)),IF($B1435="Non - avec lien de dépendance",MIN(2258,F1435,$D1435)*overallRate,MIN(2258,F1435)*overallRate))</f>
        <v>#VALUE!</v>
      </c>
    </row>
    <row r="1436" spans="7:12" x14ac:dyDescent="0.5">
      <c r="G1436" s="56" t="str">
        <f t="shared" si="66"/>
        <v>Effectuez l’étape 1</v>
      </c>
      <c r="H1436" s="56" t="str">
        <f t="shared" si="67"/>
        <v>Effectuez l’étape 1</v>
      </c>
      <c r="I1436" s="3">
        <f t="shared" si="68"/>
        <v>0</v>
      </c>
      <c r="K1436" s="114" t="e">
        <f>IF(revenueReduction&gt;0.3,MAX(IF($B1436="Non - avec lien de dépendance",MIN(2258,E1436,$D1436)*overallRate,MIN(2258,E1436)*overallRate),ROUND(MAX(IF($B1436="Non - avec lien de dépendance",0,MIN((0.75*E1436),1694)),MIN(E1436,(0.75*$D1436),1694)),2)),IF($B1436="Non - avec lien de dépendance",MIN(2258,E1436,$D1436)*overallRate,MIN(2258,E1436)*overallRate))</f>
        <v>#VALUE!</v>
      </c>
      <c r="L1436" s="114" t="e">
        <f>IF(revenueReduction&gt;0.3,MAX(IF($B1436="Non - avec lien de dépendance",MIN(2258,F1436,$D1436)*overallRate,MIN(2258,F1436)*overallRate),ROUND(MAX(IF($B1436="Non - avec lien de dépendance",0,MIN((0.75*F1436),1694)),MIN(F1436,(0.75*$D1436),1694)),2)),IF($B1436="Non - avec lien de dépendance",MIN(2258,F1436,$D1436)*overallRate,MIN(2258,F1436)*overallRate))</f>
        <v>#VALUE!</v>
      </c>
    </row>
    <row r="1437" spans="7:12" x14ac:dyDescent="0.5">
      <c r="G1437" s="56" t="str">
        <f t="shared" si="66"/>
        <v>Effectuez l’étape 1</v>
      </c>
      <c r="H1437" s="56" t="str">
        <f t="shared" si="67"/>
        <v>Effectuez l’étape 1</v>
      </c>
      <c r="I1437" s="3">
        <f t="shared" si="68"/>
        <v>0</v>
      </c>
      <c r="K1437" s="114" t="e">
        <f>IF(revenueReduction&gt;0.3,MAX(IF($B1437="Non - avec lien de dépendance",MIN(2258,E1437,$D1437)*overallRate,MIN(2258,E1437)*overallRate),ROUND(MAX(IF($B1437="Non - avec lien de dépendance",0,MIN((0.75*E1437),1694)),MIN(E1437,(0.75*$D1437),1694)),2)),IF($B1437="Non - avec lien de dépendance",MIN(2258,E1437,$D1437)*overallRate,MIN(2258,E1437)*overallRate))</f>
        <v>#VALUE!</v>
      </c>
      <c r="L1437" s="114" t="e">
        <f>IF(revenueReduction&gt;0.3,MAX(IF($B1437="Non - avec lien de dépendance",MIN(2258,F1437,$D1437)*overallRate,MIN(2258,F1437)*overallRate),ROUND(MAX(IF($B1437="Non - avec lien de dépendance",0,MIN((0.75*F1437),1694)),MIN(F1437,(0.75*$D1437),1694)),2)),IF($B1437="Non - avec lien de dépendance",MIN(2258,F1437,$D1437)*overallRate,MIN(2258,F1437)*overallRate))</f>
        <v>#VALUE!</v>
      </c>
    </row>
    <row r="1438" spans="7:12" x14ac:dyDescent="0.5">
      <c r="G1438" s="56" t="str">
        <f t="shared" si="66"/>
        <v>Effectuez l’étape 1</v>
      </c>
      <c r="H1438" s="56" t="str">
        <f t="shared" si="67"/>
        <v>Effectuez l’étape 1</v>
      </c>
      <c r="I1438" s="3">
        <f t="shared" si="68"/>
        <v>0</v>
      </c>
      <c r="K1438" s="114" t="e">
        <f>IF(revenueReduction&gt;0.3,MAX(IF($B1438="Non - avec lien de dépendance",MIN(2258,E1438,$D1438)*overallRate,MIN(2258,E1438)*overallRate),ROUND(MAX(IF($B1438="Non - avec lien de dépendance",0,MIN((0.75*E1438),1694)),MIN(E1438,(0.75*$D1438),1694)),2)),IF($B1438="Non - avec lien de dépendance",MIN(2258,E1438,$D1438)*overallRate,MIN(2258,E1438)*overallRate))</f>
        <v>#VALUE!</v>
      </c>
      <c r="L1438" s="114" t="e">
        <f>IF(revenueReduction&gt;0.3,MAX(IF($B1438="Non - avec lien de dépendance",MIN(2258,F1438,$D1438)*overallRate,MIN(2258,F1438)*overallRate),ROUND(MAX(IF($B1438="Non - avec lien de dépendance",0,MIN((0.75*F1438),1694)),MIN(F1438,(0.75*$D1438),1694)),2)),IF($B1438="Non - avec lien de dépendance",MIN(2258,F1438,$D1438)*overallRate,MIN(2258,F1438)*overallRate))</f>
        <v>#VALUE!</v>
      </c>
    </row>
    <row r="1439" spans="7:12" x14ac:dyDescent="0.5">
      <c r="G1439" s="56" t="str">
        <f t="shared" si="66"/>
        <v>Effectuez l’étape 1</v>
      </c>
      <c r="H1439" s="56" t="str">
        <f t="shared" si="67"/>
        <v>Effectuez l’étape 1</v>
      </c>
      <c r="I1439" s="3">
        <f t="shared" si="68"/>
        <v>0</v>
      </c>
      <c r="K1439" s="114" t="e">
        <f>IF(revenueReduction&gt;0.3,MAX(IF($B1439="Non - avec lien de dépendance",MIN(2258,E1439,$D1439)*overallRate,MIN(2258,E1439)*overallRate),ROUND(MAX(IF($B1439="Non - avec lien de dépendance",0,MIN((0.75*E1439),1694)),MIN(E1439,(0.75*$D1439),1694)),2)),IF($B1439="Non - avec lien de dépendance",MIN(2258,E1439,$D1439)*overallRate,MIN(2258,E1439)*overallRate))</f>
        <v>#VALUE!</v>
      </c>
      <c r="L1439" s="114" t="e">
        <f>IF(revenueReduction&gt;0.3,MAX(IF($B1439="Non - avec lien de dépendance",MIN(2258,F1439,$D1439)*overallRate,MIN(2258,F1439)*overallRate),ROUND(MAX(IF($B1439="Non - avec lien de dépendance",0,MIN((0.75*F1439),1694)),MIN(F1439,(0.75*$D1439),1694)),2)),IF($B1439="Non - avec lien de dépendance",MIN(2258,F1439,$D1439)*overallRate,MIN(2258,F1439)*overallRate))</f>
        <v>#VALUE!</v>
      </c>
    </row>
    <row r="1440" spans="7:12" x14ac:dyDescent="0.5">
      <c r="G1440" s="56" t="str">
        <f t="shared" si="66"/>
        <v>Effectuez l’étape 1</v>
      </c>
      <c r="H1440" s="56" t="str">
        <f t="shared" si="67"/>
        <v>Effectuez l’étape 1</v>
      </c>
      <c r="I1440" s="3">
        <f t="shared" si="68"/>
        <v>0</v>
      </c>
      <c r="K1440" s="114" t="e">
        <f>IF(revenueReduction&gt;0.3,MAX(IF($B1440="Non - avec lien de dépendance",MIN(2258,E1440,$D1440)*overallRate,MIN(2258,E1440)*overallRate),ROUND(MAX(IF($B1440="Non - avec lien de dépendance",0,MIN((0.75*E1440),1694)),MIN(E1440,(0.75*$D1440),1694)),2)),IF($B1440="Non - avec lien de dépendance",MIN(2258,E1440,$D1440)*overallRate,MIN(2258,E1440)*overallRate))</f>
        <v>#VALUE!</v>
      </c>
      <c r="L1440" s="114" t="e">
        <f>IF(revenueReduction&gt;0.3,MAX(IF($B1440="Non - avec lien de dépendance",MIN(2258,F1440,$D1440)*overallRate,MIN(2258,F1440)*overallRate),ROUND(MAX(IF($B1440="Non - avec lien de dépendance",0,MIN((0.75*F1440),1694)),MIN(F1440,(0.75*$D1440),1694)),2)),IF($B1440="Non - avec lien de dépendance",MIN(2258,F1440,$D1440)*overallRate,MIN(2258,F1440)*overallRate))</f>
        <v>#VALUE!</v>
      </c>
    </row>
    <row r="1441" spans="7:12" x14ac:dyDescent="0.5">
      <c r="G1441" s="56" t="str">
        <f t="shared" si="66"/>
        <v>Effectuez l’étape 1</v>
      </c>
      <c r="H1441" s="56" t="str">
        <f t="shared" si="67"/>
        <v>Effectuez l’étape 1</v>
      </c>
      <c r="I1441" s="3">
        <f t="shared" si="68"/>
        <v>0</v>
      </c>
      <c r="K1441" s="114" t="e">
        <f>IF(revenueReduction&gt;0.3,MAX(IF($B1441="Non - avec lien de dépendance",MIN(2258,E1441,$D1441)*overallRate,MIN(2258,E1441)*overallRate),ROUND(MAX(IF($B1441="Non - avec lien de dépendance",0,MIN((0.75*E1441),1694)),MIN(E1441,(0.75*$D1441),1694)),2)),IF($B1441="Non - avec lien de dépendance",MIN(2258,E1441,$D1441)*overallRate,MIN(2258,E1441)*overallRate))</f>
        <v>#VALUE!</v>
      </c>
      <c r="L1441" s="114" t="e">
        <f>IF(revenueReduction&gt;0.3,MAX(IF($B1441="Non - avec lien de dépendance",MIN(2258,F1441,$D1441)*overallRate,MIN(2258,F1441)*overallRate),ROUND(MAX(IF($B1441="Non - avec lien de dépendance",0,MIN((0.75*F1441),1694)),MIN(F1441,(0.75*$D1441),1694)),2)),IF($B1441="Non - avec lien de dépendance",MIN(2258,F1441,$D1441)*overallRate,MIN(2258,F1441)*overallRate))</f>
        <v>#VALUE!</v>
      </c>
    </row>
    <row r="1442" spans="7:12" x14ac:dyDescent="0.5">
      <c r="G1442" s="56" t="str">
        <f t="shared" si="66"/>
        <v>Effectuez l’étape 1</v>
      </c>
      <c r="H1442" s="56" t="str">
        <f t="shared" si="67"/>
        <v>Effectuez l’étape 1</v>
      </c>
      <c r="I1442" s="3">
        <f t="shared" si="68"/>
        <v>0</v>
      </c>
      <c r="K1442" s="114" t="e">
        <f>IF(revenueReduction&gt;0.3,MAX(IF($B1442="Non - avec lien de dépendance",MIN(2258,E1442,$D1442)*overallRate,MIN(2258,E1442)*overallRate),ROUND(MAX(IF($B1442="Non - avec lien de dépendance",0,MIN((0.75*E1442),1694)),MIN(E1442,(0.75*$D1442),1694)),2)),IF($B1442="Non - avec lien de dépendance",MIN(2258,E1442,$D1442)*overallRate,MIN(2258,E1442)*overallRate))</f>
        <v>#VALUE!</v>
      </c>
      <c r="L1442" s="114" t="e">
        <f>IF(revenueReduction&gt;0.3,MAX(IF($B1442="Non - avec lien de dépendance",MIN(2258,F1442,$D1442)*overallRate,MIN(2258,F1442)*overallRate),ROUND(MAX(IF($B1442="Non - avec lien de dépendance",0,MIN((0.75*F1442),1694)),MIN(F1442,(0.75*$D1442),1694)),2)),IF($B1442="Non - avec lien de dépendance",MIN(2258,F1442,$D1442)*overallRate,MIN(2258,F1442)*overallRate))</f>
        <v>#VALUE!</v>
      </c>
    </row>
    <row r="1443" spans="7:12" x14ac:dyDescent="0.5">
      <c r="G1443" s="56" t="str">
        <f t="shared" si="66"/>
        <v>Effectuez l’étape 1</v>
      </c>
      <c r="H1443" s="56" t="str">
        <f t="shared" si="67"/>
        <v>Effectuez l’étape 1</v>
      </c>
      <c r="I1443" s="3">
        <f t="shared" si="68"/>
        <v>0</v>
      </c>
      <c r="K1443" s="114" t="e">
        <f>IF(revenueReduction&gt;0.3,MAX(IF($B1443="Non - avec lien de dépendance",MIN(2258,E1443,$D1443)*overallRate,MIN(2258,E1443)*overallRate),ROUND(MAX(IF($B1443="Non - avec lien de dépendance",0,MIN((0.75*E1443),1694)),MIN(E1443,(0.75*$D1443),1694)),2)),IF($B1443="Non - avec lien de dépendance",MIN(2258,E1443,$D1443)*overallRate,MIN(2258,E1443)*overallRate))</f>
        <v>#VALUE!</v>
      </c>
      <c r="L1443" s="114" t="e">
        <f>IF(revenueReduction&gt;0.3,MAX(IF($B1443="Non - avec lien de dépendance",MIN(2258,F1443,$D1443)*overallRate,MIN(2258,F1443)*overallRate),ROUND(MAX(IF($B1443="Non - avec lien de dépendance",0,MIN((0.75*F1443),1694)),MIN(F1443,(0.75*$D1443),1694)),2)),IF($B1443="Non - avec lien de dépendance",MIN(2258,F1443,$D1443)*overallRate,MIN(2258,F1443)*overallRate))</f>
        <v>#VALUE!</v>
      </c>
    </row>
    <row r="1444" spans="7:12" x14ac:dyDescent="0.5">
      <c r="G1444" s="56" t="str">
        <f t="shared" si="66"/>
        <v>Effectuez l’étape 1</v>
      </c>
      <c r="H1444" s="56" t="str">
        <f t="shared" si="67"/>
        <v>Effectuez l’étape 1</v>
      </c>
      <c r="I1444" s="3">
        <f t="shared" si="68"/>
        <v>0</v>
      </c>
      <c r="K1444" s="114" t="e">
        <f>IF(revenueReduction&gt;0.3,MAX(IF($B1444="Non - avec lien de dépendance",MIN(2258,E1444,$D1444)*overallRate,MIN(2258,E1444)*overallRate),ROUND(MAX(IF($B1444="Non - avec lien de dépendance",0,MIN((0.75*E1444),1694)),MIN(E1444,(0.75*$D1444),1694)),2)),IF($B1444="Non - avec lien de dépendance",MIN(2258,E1444,$D1444)*overallRate,MIN(2258,E1444)*overallRate))</f>
        <v>#VALUE!</v>
      </c>
      <c r="L1444" s="114" t="e">
        <f>IF(revenueReduction&gt;0.3,MAX(IF($B1444="Non - avec lien de dépendance",MIN(2258,F1444,$D1444)*overallRate,MIN(2258,F1444)*overallRate),ROUND(MAX(IF($B1444="Non - avec lien de dépendance",0,MIN((0.75*F1444),1694)),MIN(F1444,(0.75*$D1444),1694)),2)),IF($B1444="Non - avec lien de dépendance",MIN(2258,F1444,$D1444)*overallRate,MIN(2258,F1444)*overallRate))</f>
        <v>#VALUE!</v>
      </c>
    </row>
    <row r="1445" spans="7:12" x14ac:dyDescent="0.5">
      <c r="G1445" s="56" t="str">
        <f t="shared" si="66"/>
        <v>Effectuez l’étape 1</v>
      </c>
      <c r="H1445" s="56" t="str">
        <f t="shared" si="67"/>
        <v>Effectuez l’étape 1</v>
      </c>
      <c r="I1445" s="3">
        <f t="shared" si="68"/>
        <v>0</v>
      </c>
      <c r="K1445" s="114" t="e">
        <f>IF(revenueReduction&gt;0.3,MAX(IF($B1445="Non - avec lien de dépendance",MIN(2258,E1445,$D1445)*overallRate,MIN(2258,E1445)*overallRate),ROUND(MAX(IF($B1445="Non - avec lien de dépendance",0,MIN((0.75*E1445),1694)),MIN(E1445,(0.75*$D1445),1694)),2)),IF($B1445="Non - avec lien de dépendance",MIN(2258,E1445,$D1445)*overallRate,MIN(2258,E1445)*overallRate))</f>
        <v>#VALUE!</v>
      </c>
      <c r="L1445" s="114" t="e">
        <f>IF(revenueReduction&gt;0.3,MAX(IF($B1445="Non - avec lien de dépendance",MIN(2258,F1445,$D1445)*overallRate,MIN(2258,F1445)*overallRate),ROUND(MAX(IF($B1445="Non - avec lien de dépendance",0,MIN((0.75*F1445),1694)),MIN(F1445,(0.75*$D1445),1694)),2)),IF($B1445="Non - avec lien de dépendance",MIN(2258,F1445,$D1445)*overallRate,MIN(2258,F1445)*overallRate))</f>
        <v>#VALUE!</v>
      </c>
    </row>
    <row r="1446" spans="7:12" x14ac:dyDescent="0.5">
      <c r="G1446" s="56" t="str">
        <f t="shared" si="66"/>
        <v>Effectuez l’étape 1</v>
      </c>
      <c r="H1446" s="56" t="str">
        <f t="shared" si="67"/>
        <v>Effectuez l’étape 1</v>
      </c>
      <c r="I1446" s="3">
        <f t="shared" si="68"/>
        <v>0</v>
      </c>
      <c r="K1446" s="114" t="e">
        <f>IF(revenueReduction&gt;0.3,MAX(IF($B1446="Non - avec lien de dépendance",MIN(2258,E1446,$D1446)*overallRate,MIN(2258,E1446)*overallRate),ROUND(MAX(IF($B1446="Non - avec lien de dépendance",0,MIN((0.75*E1446),1694)),MIN(E1446,(0.75*$D1446),1694)),2)),IF($B1446="Non - avec lien de dépendance",MIN(2258,E1446,$D1446)*overallRate,MIN(2258,E1446)*overallRate))</f>
        <v>#VALUE!</v>
      </c>
      <c r="L1446" s="114" t="e">
        <f>IF(revenueReduction&gt;0.3,MAX(IF($B1446="Non - avec lien de dépendance",MIN(2258,F1446,$D1446)*overallRate,MIN(2258,F1446)*overallRate),ROUND(MAX(IF($B1446="Non - avec lien de dépendance",0,MIN((0.75*F1446),1694)),MIN(F1446,(0.75*$D1446),1694)),2)),IF($B1446="Non - avec lien de dépendance",MIN(2258,F1446,$D1446)*overallRate,MIN(2258,F1446)*overallRate))</f>
        <v>#VALUE!</v>
      </c>
    </row>
    <row r="1447" spans="7:12" x14ac:dyDescent="0.5">
      <c r="G1447" s="56" t="str">
        <f t="shared" si="66"/>
        <v>Effectuez l’étape 1</v>
      </c>
      <c r="H1447" s="56" t="str">
        <f t="shared" si="67"/>
        <v>Effectuez l’étape 1</v>
      </c>
      <c r="I1447" s="3">
        <f t="shared" si="68"/>
        <v>0</v>
      </c>
      <c r="K1447" s="114" t="e">
        <f>IF(revenueReduction&gt;0.3,MAX(IF($B1447="Non - avec lien de dépendance",MIN(2258,E1447,$D1447)*overallRate,MIN(2258,E1447)*overallRate),ROUND(MAX(IF($B1447="Non - avec lien de dépendance",0,MIN((0.75*E1447),1694)),MIN(E1447,(0.75*$D1447),1694)),2)),IF($B1447="Non - avec lien de dépendance",MIN(2258,E1447,$D1447)*overallRate,MIN(2258,E1447)*overallRate))</f>
        <v>#VALUE!</v>
      </c>
      <c r="L1447" s="114" t="e">
        <f>IF(revenueReduction&gt;0.3,MAX(IF($B1447="Non - avec lien de dépendance",MIN(2258,F1447,$D1447)*overallRate,MIN(2258,F1447)*overallRate),ROUND(MAX(IF($B1447="Non - avec lien de dépendance",0,MIN((0.75*F1447),1694)),MIN(F1447,(0.75*$D1447),1694)),2)),IF($B1447="Non - avec lien de dépendance",MIN(2258,F1447,$D1447)*overallRate,MIN(2258,F1447)*overallRate))</f>
        <v>#VALUE!</v>
      </c>
    </row>
    <row r="1448" spans="7:12" x14ac:dyDescent="0.5">
      <c r="G1448" s="56" t="str">
        <f t="shared" si="66"/>
        <v>Effectuez l’étape 1</v>
      </c>
      <c r="H1448" s="56" t="str">
        <f t="shared" si="67"/>
        <v>Effectuez l’étape 1</v>
      </c>
      <c r="I1448" s="3">
        <f t="shared" si="68"/>
        <v>0</v>
      </c>
      <c r="K1448" s="114" t="e">
        <f>IF(revenueReduction&gt;0.3,MAX(IF($B1448="Non - avec lien de dépendance",MIN(2258,E1448,$D1448)*overallRate,MIN(2258,E1448)*overallRate),ROUND(MAX(IF($B1448="Non - avec lien de dépendance",0,MIN((0.75*E1448),1694)),MIN(E1448,(0.75*$D1448),1694)),2)),IF($B1448="Non - avec lien de dépendance",MIN(2258,E1448,$D1448)*overallRate,MIN(2258,E1448)*overallRate))</f>
        <v>#VALUE!</v>
      </c>
      <c r="L1448" s="114" t="e">
        <f>IF(revenueReduction&gt;0.3,MAX(IF($B1448="Non - avec lien de dépendance",MIN(2258,F1448,$D1448)*overallRate,MIN(2258,F1448)*overallRate),ROUND(MAX(IF($B1448="Non - avec lien de dépendance",0,MIN((0.75*F1448),1694)),MIN(F1448,(0.75*$D1448),1694)),2)),IF($B1448="Non - avec lien de dépendance",MIN(2258,F1448,$D1448)*overallRate,MIN(2258,F1448)*overallRate))</f>
        <v>#VALUE!</v>
      </c>
    </row>
    <row r="1449" spans="7:12" x14ac:dyDescent="0.5">
      <c r="G1449" s="56" t="str">
        <f t="shared" si="66"/>
        <v>Effectuez l’étape 1</v>
      </c>
      <c r="H1449" s="56" t="str">
        <f t="shared" si="67"/>
        <v>Effectuez l’étape 1</v>
      </c>
      <c r="I1449" s="3">
        <f t="shared" si="68"/>
        <v>0</v>
      </c>
      <c r="K1449" s="114" t="e">
        <f>IF(revenueReduction&gt;0.3,MAX(IF($B1449="Non - avec lien de dépendance",MIN(2258,E1449,$D1449)*overallRate,MIN(2258,E1449)*overallRate),ROUND(MAX(IF($B1449="Non - avec lien de dépendance",0,MIN((0.75*E1449),1694)),MIN(E1449,(0.75*$D1449),1694)),2)),IF($B1449="Non - avec lien de dépendance",MIN(2258,E1449,$D1449)*overallRate,MIN(2258,E1449)*overallRate))</f>
        <v>#VALUE!</v>
      </c>
      <c r="L1449" s="114" t="e">
        <f>IF(revenueReduction&gt;0.3,MAX(IF($B1449="Non - avec lien de dépendance",MIN(2258,F1449,$D1449)*overallRate,MIN(2258,F1449)*overallRate),ROUND(MAX(IF($B1449="Non - avec lien de dépendance",0,MIN((0.75*F1449),1694)),MIN(F1449,(0.75*$D1449),1694)),2)),IF($B1449="Non - avec lien de dépendance",MIN(2258,F1449,$D1449)*overallRate,MIN(2258,F1449)*overallRate))</f>
        <v>#VALUE!</v>
      </c>
    </row>
    <row r="1450" spans="7:12" x14ac:dyDescent="0.5">
      <c r="G1450" s="56" t="str">
        <f t="shared" si="66"/>
        <v>Effectuez l’étape 1</v>
      </c>
      <c r="H1450" s="56" t="str">
        <f t="shared" si="67"/>
        <v>Effectuez l’étape 1</v>
      </c>
      <c r="I1450" s="3">
        <f t="shared" si="68"/>
        <v>0</v>
      </c>
      <c r="K1450" s="114" t="e">
        <f>IF(revenueReduction&gt;0.3,MAX(IF($B1450="Non - avec lien de dépendance",MIN(2258,E1450,$D1450)*overallRate,MIN(2258,E1450)*overallRate),ROUND(MAX(IF($B1450="Non - avec lien de dépendance",0,MIN((0.75*E1450),1694)),MIN(E1450,(0.75*$D1450),1694)),2)),IF($B1450="Non - avec lien de dépendance",MIN(2258,E1450,$D1450)*overallRate,MIN(2258,E1450)*overallRate))</f>
        <v>#VALUE!</v>
      </c>
      <c r="L1450" s="114" t="e">
        <f>IF(revenueReduction&gt;0.3,MAX(IF($B1450="Non - avec lien de dépendance",MIN(2258,F1450,$D1450)*overallRate,MIN(2258,F1450)*overallRate),ROUND(MAX(IF($B1450="Non - avec lien de dépendance",0,MIN((0.75*F1450),1694)),MIN(F1450,(0.75*$D1450),1694)),2)),IF($B1450="Non - avec lien de dépendance",MIN(2258,F1450,$D1450)*overallRate,MIN(2258,F1450)*overallRate))</f>
        <v>#VALUE!</v>
      </c>
    </row>
    <row r="1451" spans="7:12" x14ac:dyDescent="0.5">
      <c r="G1451" s="56" t="str">
        <f t="shared" si="66"/>
        <v>Effectuez l’étape 1</v>
      </c>
      <c r="H1451" s="56" t="str">
        <f t="shared" si="67"/>
        <v>Effectuez l’étape 1</v>
      </c>
      <c r="I1451" s="3">
        <f t="shared" si="68"/>
        <v>0</v>
      </c>
      <c r="K1451" s="114" t="e">
        <f>IF(revenueReduction&gt;0.3,MAX(IF($B1451="Non - avec lien de dépendance",MIN(2258,E1451,$D1451)*overallRate,MIN(2258,E1451)*overallRate),ROUND(MAX(IF($B1451="Non - avec lien de dépendance",0,MIN((0.75*E1451),1694)),MIN(E1451,(0.75*$D1451),1694)),2)),IF($B1451="Non - avec lien de dépendance",MIN(2258,E1451,$D1451)*overallRate,MIN(2258,E1451)*overallRate))</f>
        <v>#VALUE!</v>
      </c>
      <c r="L1451" s="114" t="e">
        <f>IF(revenueReduction&gt;0.3,MAX(IF($B1451="Non - avec lien de dépendance",MIN(2258,F1451,$D1451)*overallRate,MIN(2258,F1451)*overallRate),ROUND(MAX(IF($B1451="Non - avec lien de dépendance",0,MIN((0.75*F1451),1694)),MIN(F1451,(0.75*$D1451),1694)),2)),IF($B1451="Non - avec lien de dépendance",MIN(2258,F1451,$D1451)*overallRate,MIN(2258,F1451)*overallRate))</f>
        <v>#VALUE!</v>
      </c>
    </row>
    <row r="1452" spans="7:12" x14ac:dyDescent="0.5">
      <c r="G1452" s="56" t="str">
        <f t="shared" si="66"/>
        <v>Effectuez l’étape 1</v>
      </c>
      <c r="H1452" s="56" t="str">
        <f t="shared" si="67"/>
        <v>Effectuez l’étape 1</v>
      </c>
      <c r="I1452" s="3">
        <f t="shared" si="68"/>
        <v>0</v>
      </c>
      <c r="K1452" s="114" t="e">
        <f>IF(revenueReduction&gt;0.3,MAX(IF($B1452="Non - avec lien de dépendance",MIN(2258,E1452,$D1452)*overallRate,MIN(2258,E1452)*overallRate),ROUND(MAX(IF($B1452="Non - avec lien de dépendance",0,MIN((0.75*E1452),1694)),MIN(E1452,(0.75*$D1452),1694)),2)),IF($B1452="Non - avec lien de dépendance",MIN(2258,E1452,$D1452)*overallRate,MIN(2258,E1452)*overallRate))</f>
        <v>#VALUE!</v>
      </c>
      <c r="L1452" s="114" t="e">
        <f>IF(revenueReduction&gt;0.3,MAX(IF($B1452="Non - avec lien de dépendance",MIN(2258,F1452,$D1452)*overallRate,MIN(2258,F1452)*overallRate),ROUND(MAX(IF($B1452="Non - avec lien de dépendance",0,MIN((0.75*F1452),1694)),MIN(F1452,(0.75*$D1452),1694)),2)),IF($B1452="Non - avec lien de dépendance",MIN(2258,F1452,$D1452)*overallRate,MIN(2258,F1452)*overallRate))</f>
        <v>#VALUE!</v>
      </c>
    </row>
    <row r="1453" spans="7:12" x14ac:dyDescent="0.5">
      <c r="G1453" s="56" t="str">
        <f t="shared" si="66"/>
        <v>Effectuez l’étape 1</v>
      </c>
      <c r="H1453" s="56" t="str">
        <f t="shared" si="67"/>
        <v>Effectuez l’étape 1</v>
      </c>
      <c r="I1453" s="3">
        <f t="shared" si="68"/>
        <v>0</v>
      </c>
      <c r="K1453" s="114" t="e">
        <f>IF(revenueReduction&gt;0.3,MAX(IF($B1453="Non - avec lien de dépendance",MIN(2258,E1453,$D1453)*overallRate,MIN(2258,E1453)*overallRate),ROUND(MAX(IF($B1453="Non - avec lien de dépendance",0,MIN((0.75*E1453),1694)),MIN(E1453,(0.75*$D1453),1694)),2)),IF($B1453="Non - avec lien de dépendance",MIN(2258,E1453,$D1453)*overallRate,MIN(2258,E1453)*overallRate))</f>
        <v>#VALUE!</v>
      </c>
      <c r="L1453" s="114" t="e">
        <f>IF(revenueReduction&gt;0.3,MAX(IF($B1453="Non - avec lien de dépendance",MIN(2258,F1453,$D1453)*overallRate,MIN(2258,F1453)*overallRate),ROUND(MAX(IF($B1453="Non - avec lien de dépendance",0,MIN((0.75*F1453),1694)),MIN(F1453,(0.75*$D1453),1694)),2)),IF($B1453="Non - avec lien de dépendance",MIN(2258,F1453,$D1453)*overallRate,MIN(2258,F1453)*overallRate))</f>
        <v>#VALUE!</v>
      </c>
    </row>
    <row r="1454" spans="7:12" x14ac:dyDescent="0.5">
      <c r="G1454" s="56" t="str">
        <f t="shared" si="66"/>
        <v>Effectuez l’étape 1</v>
      </c>
      <c r="H1454" s="56" t="str">
        <f t="shared" si="67"/>
        <v>Effectuez l’étape 1</v>
      </c>
      <c r="I1454" s="3">
        <f t="shared" si="68"/>
        <v>0</v>
      </c>
      <c r="K1454" s="114" t="e">
        <f>IF(revenueReduction&gt;0.3,MAX(IF($B1454="Non - avec lien de dépendance",MIN(2258,E1454,$D1454)*overallRate,MIN(2258,E1454)*overallRate),ROUND(MAX(IF($B1454="Non - avec lien de dépendance",0,MIN((0.75*E1454),1694)),MIN(E1454,(0.75*$D1454),1694)),2)),IF($B1454="Non - avec lien de dépendance",MIN(2258,E1454,$D1454)*overallRate,MIN(2258,E1454)*overallRate))</f>
        <v>#VALUE!</v>
      </c>
      <c r="L1454" s="114" t="e">
        <f>IF(revenueReduction&gt;0.3,MAX(IF($B1454="Non - avec lien de dépendance",MIN(2258,F1454,$D1454)*overallRate,MIN(2258,F1454)*overallRate),ROUND(MAX(IF($B1454="Non - avec lien de dépendance",0,MIN((0.75*F1454),1694)),MIN(F1454,(0.75*$D1454),1694)),2)),IF($B1454="Non - avec lien de dépendance",MIN(2258,F1454,$D1454)*overallRate,MIN(2258,F1454)*overallRate))</f>
        <v>#VALUE!</v>
      </c>
    </row>
    <row r="1455" spans="7:12" x14ac:dyDescent="0.5">
      <c r="G1455" s="56" t="str">
        <f t="shared" si="66"/>
        <v>Effectuez l’étape 1</v>
      </c>
      <c r="H1455" s="56" t="str">
        <f t="shared" si="67"/>
        <v>Effectuez l’étape 1</v>
      </c>
      <c r="I1455" s="3">
        <f t="shared" si="68"/>
        <v>0</v>
      </c>
      <c r="K1455" s="114" t="e">
        <f>IF(revenueReduction&gt;0.3,MAX(IF($B1455="Non - avec lien de dépendance",MIN(2258,E1455,$D1455)*overallRate,MIN(2258,E1455)*overallRate),ROUND(MAX(IF($B1455="Non - avec lien de dépendance",0,MIN((0.75*E1455),1694)),MIN(E1455,(0.75*$D1455),1694)),2)),IF($B1455="Non - avec lien de dépendance",MIN(2258,E1455,$D1455)*overallRate,MIN(2258,E1455)*overallRate))</f>
        <v>#VALUE!</v>
      </c>
      <c r="L1455" s="114" t="e">
        <f>IF(revenueReduction&gt;0.3,MAX(IF($B1455="Non - avec lien de dépendance",MIN(2258,F1455,$D1455)*overallRate,MIN(2258,F1455)*overallRate),ROUND(MAX(IF($B1455="Non - avec lien de dépendance",0,MIN((0.75*F1455),1694)),MIN(F1455,(0.75*$D1455),1694)),2)),IF($B1455="Non - avec lien de dépendance",MIN(2258,F1455,$D1455)*overallRate,MIN(2258,F1455)*overallRate))</f>
        <v>#VALUE!</v>
      </c>
    </row>
    <row r="1456" spans="7:12" x14ac:dyDescent="0.5">
      <c r="G1456" s="56" t="str">
        <f t="shared" si="66"/>
        <v>Effectuez l’étape 1</v>
      </c>
      <c r="H1456" s="56" t="str">
        <f t="shared" si="67"/>
        <v>Effectuez l’étape 1</v>
      </c>
      <c r="I1456" s="3">
        <f t="shared" si="68"/>
        <v>0</v>
      </c>
      <c r="K1456" s="114" t="e">
        <f>IF(revenueReduction&gt;0.3,MAX(IF($B1456="Non - avec lien de dépendance",MIN(2258,E1456,$D1456)*overallRate,MIN(2258,E1456)*overallRate),ROUND(MAX(IF($B1456="Non - avec lien de dépendance",0,MIN((0.75*E1456),1694)),MIN(E1456,(0.75*$D1456),1694)),2)),IF($B1456="Non - avec lien de dépendance",MIN(2258,E1456,$D1456)*overallRate,MIN(2258,E1456)*overallRate))</f>
        <v>#VALUE!</v>
      </c>
      <c r="L1456" s="114" t="e">
        <f>IF(revenueReduction&gt;0.3,MAX(IF($B1456="Non - avec lien de dépendance",MIN(2258,F1456,$D1456)*overallRate,MIN(2258,F1456)*overallRate),ROUND(MAX(IF($B1456="Non - avec lien de dépendance",0,MIN((0.75*F1456),1694)),MIN(F1456,(0.75*$D1456),1694)),2)),IF($B1456="Non - avec lien de dépendance",MIN(2258,F1456,$D1456)*overallRate,MIN(2258,F1456)*overallRate))</f>
        <v>#VALUE!</v>
      </c>
    </row>
    <row r="1457" spans="7:12" x14ac:dyDescent="0.5">
      <c r="G1457" s="56" t="str">
        <f t="shared" si="66"/>
        <v>Effectuez l’étape 1</v>
      </c>
      <c r="H1457" s="56" t="str">
        <f t="shared" si="67"/>
        <v>Effectuez l’étape 1</v>
      </c>
      <c r="I1457" s="3">
        <f t="shared" si="68"/>
        <v>0</v>
      </c>
      <c r="K1457" s="114" t="e">
        <f>IF(revenueReduction&gt;0.3,MAX(IF($B1457="Non - avec lien de dépendance",MIN(2258,E1457,$D1457)*overallRate,MIN(2258,E1457)*overallRate),ROUND(MAX(IF($B1457="Non - avec lien de dépendance",0,MIN((0.75*E1457),1694)),MIN(E1457,(0.75*$D1457),1694)),2)),IF($B1457="Non - avec lien de dépendance",MIN(2258,E1457,$D1457)*overallRate,MIN(2258,E1457)*overallRate))</f>
        <v>#VALUE!</v>
      </c>
      <c r="L1457" s="114" t="e">
        <f>IF(revenueReduction&gt;0.3,MAX(IF($B1457="Non - avec lien de dépendance",MIN(2258,F1457,$D1457)*overallRate,MIN(2258,F1457)*overallRate),ROUND(MAX(IF($B1457="Non - avec lien de dépendance",0,MIN((0.75*F1457),1694)),MIN(F1457,(0.75*$D1457),1694)),2)),IF($B1457="Non - avec lien de dépendance",MIN(2258,F1457,$D1457)*overallRate,MIN(2258,F1457)*overallRate))</f>
        <v>#VALUE!</v>
      </c>
    </row>
    <row r="1458" spans="7:12" x14ac:dyDescent="0.5">
      <c r="G1458" s="56" t="str">
        <f t="shared" si="66"/>
        <v>Effectuez l’étape 1</v>
      </c>
      <c r="H1458" s="56" t="str">
        <f t="shared" si="67"/>
        <v>Effectuez l’étape 1</v>
      </c>
      <c r="I1458" s="3">
        <f t="shared" si="68"/>
        <v>0</v>
      </c>
      <c r="K1458" s="114" t="e">
        <f>IF(revenueReduction&gt;0.3,MAX(IF($B1458="Non - avec lien de dépendance",MIN(2258,E1458,$D1458)*overallRate,MIN(2258,E1458)*overallRate),ROUND(MAX(IF($B1458="Non - avec lien de dépendance",0,MIN((0.75*E1458),1694)),MIN(E1458,(0.75*$D1458),1694)),2)),IF($B1458="Non - avec lien de dépendance",MIN(2258,E1458,$D1458)*overallRate,MIN(2258,E1458)*overallRate))</f>
        <v>#VALUE!</v>
      </c>
      <c r="L1458" s="114" t="e">
        <f>IF(revenueReduction&gt;0.3,MAX(IF($B1458="Non - avec lien de dépendance",MIN(2258,F1458,$D1458)*overallRate,MIN(2258,F1458)*overallRate),ROUND(MAX(IF($B1458="Non - avec lien de dépendance",0,MIN((0.75*F1458),1694)),MIN(F1458,(0.75*$D1458),1694)),2)),IF($B1458="Non - avec lien de dépendance",MIN(2258,F1458,$D1458)*overallRate,MIN(2258,F1458)*overallRate))</f>
        <v>#VALUE!</v>
      </c>
    </row>
    <row r="1459" spans="7:12" x14ac:dyDescent="0.5">
      <c r="G1459" s="56" t="str">
        <f t="shared" si="66"/>
        <v>Effectuez l’étape 1</v>
      </c>
      <c r="H1459" s="56" t="str">
        <f t="shared" si="67"/>
        <v>Effectuez l’étape 1</v>
      </c>
      <c r="I1459" s="3">
        <f t="shared" si="68"/>
        <v>0</v>
      </c>
      <c r="K1459" s="114" t="e">
        <f>IF(revenueReduction&gt;0.3,MAX(IF($B1459="Non - avec lien de dépendance",MIN(2258,E1459,$D1459)*overallRate,MIN(2258,E1459)*overallRate),ROUND(MAX(IF($B1459="Non - avec lien de dépendance",0,MIN((0.75*E1459),1694)),MIN(E1459,(0.75*$D1459),1694)),2)),IF($B1459="Non - avec lien de dépendance",MIN(2258,E1459,$D1459)*overallRate,MIN(2258,E1459)*overallRate))</f>
        <v>#VALUE!</v>
      </c>
      <c r="L1459" s="114" t="e">
        <f>IF(revenueReduction&gt;0.3,MAX(IF($B1459="Non - avec lien de dépendance",MIN(2258,F1459,$D1459)*overallRate,MIN(2258,F1459)*overallRate),ROUND(MAX(IF($B1459="Non - avec lien de dépendance",0,MIN((0.75*F1459),1694)),MIN(F1459,(0.75*$D1459),1694)),2)),IF($B1459="Non - avec lien de dépendance",MIN(2258,F1459,$D1459)*overallRate,MIN(2258,F1459)*overallRate))</f>
        <v>#VALUE!</v>
      </c>
    </row>
    <row r="1460" spans="7:12" x14ac:dyDescent="0.5">
      <c r="G1460" s="56" t="str">
        <f t="shared" si="66"/>
        <v>Effectuez l’étape 1</v>
      </c>
      <c r="H1460" s="56" t="str">
        <f t="shared" si="67"/>
        <v>Effectuez l’étape 1</v>
      </c>
      <c r="I1460" s="3">
        <f t="shared" si="68"/>
        <v>0</v>
      </c>
      <c r="K1460" s="114" t="e">
        <f>IF(revenueReduction&gt;0.3,MAX(IF($B1460="Non - avec lien de dépendance",MIN(2258,E1460,$D1460)*overallRate,MIN(2258,E1460)*overallRate),ROUND(MAX(IF($B1460="Non - avec lien de dépendance",0,MIN((0.75*E1460),1694)),MIN(E1460,(0.75*$D1460),1694)),2)),IF($B1460="Non - avec lien de dépendance",MIN(2258,E1460,$D1460)*overallRate,MIN(2258,E1460)*overallRate))</f>
        <v>#VALUE!</v>
      </c>
      <c r="L1460" s="114" t="e">
        <f>IF(revenueReduction&gt;0.3,MAX(IF($B1460="Non - avec lien de dépendance",MIN(2258,F1460,$D1460)*overallRate,MIN(2258,F1460)*overallRate),ROUND(MAX(IF($B1460="Non - avec lien de dépendance",0,MIN((0.75*F1460),1694)),MIN(F1460,(0.75*$D1460),1694)),2)),IF($B1460="Non - avec lien de dépendance",MIN(2258,F1460,$D1460)*overallRate,MIN(2258,F1460)*overallRate))</f>
        <v>#VALUE!</v>
      </c>
    </row>
    <row r="1461" spans="7:12" x14ac:dyDescent="0.5">
      <c r="G1461" s="56" t="str">
        <f t="shared" si="66"/>
        <v>Effectuez l’étape 1</v>
      </c>
      <c r="H1461" s="56" t="str">
        <f t="shared" si="67"/>
        <v>Effectuez l’étape 1</v>
      </c>
      <c r="I1461" s="3">
        <f t="shared" si="68"/>
        <v>0</v>
      </c>
      <c r="K1461" s="114" t="e">
        <f>IF(revenueReduction&gt;0.3,MAX(IF($B1461="Non - avec lien de dépendance",MIN(2258,E1461,$D1461)*overallRate,MIN(2258,E1461)*overallRate),ROUND(MAX(IF($B1461="Non - avec lien de dépendance",0,MIN((0.75*E1461),1694)),MIN(E1461,(0.75*$D1461),1694)),2)),IF($B1461="Non - avec lien de dépendance",MIN(2258,E1461,$D1461)*overallRate,MIN(2258,E1461)*overallRate))</f>
        <v>#VALUE!</v>
      </c>
      <c r="L1461" s="114" t="e">
        <f>IF(revenueReduction&gt;0.3,MAX(IF($B1461="Non - avec lien de dépendance",MIN(2258,F1461,$D1461)*overallRate,MIN(2258,F1461)*overallRate),ROUND(MAX(IF($B1461="Non - avec lien de dépendance",0,MIN((0.75*F1461),1694)),MIN(F1461,(0.75*$D1461),1694)),2)),IF($B1461="Non - avec lien de dépendance",MIN(2258,F1461,$D1461)*overallRate,MIN(2258,F1461)*overallRate))</f>
        <v>#VALUE!</v>
      </c>
    </row>
    <row r="1462" spans="7:12" x14ac:dyDescent="0.5">
      <c r="G1462" s="56" t="str">
        <f t="shared" si="66"/>
        <v>Effectuez l’étape 1</v>
      </c>
      <c r="H1462" s="56" t="str">
        <f t="shared" si="67"/>
        <v>Effectuez l’étape 1</v>
      </c>
      <c r="I1462" s="3">
        <f t="shared" si="68"/>
        <v>0</v>
      </c>
      <c r="K1462" s="114" t="e">
        <f>IF(revenueReduction&gt;0.3,MAX(IF($B1462="Non - avec lien de dépendance",MIN(2258,E1462,$D1462)*overallRate,MIN(2258,E1462)*overallRate),ROUND(MAX(IF($B1462="Non - avec lien de dépendance",0,MIN((0.75*E1462),1694)),MIN(E1462,(0.75*$D1462),1694)),2)),IF($B1462="Non - avec lien de dépendance",MIN(2258,E1462,$D1462)*overallRate,MIN(2258,E1462)*overallRate))</f>
        <v>#VALUE!</v>
      </c>
      <c r="L1462" s="114" t="e">
        <f>IF(revenueReduction&gt;0.3,MAX(IF($B1462="Non - avec lien de dépendance",MIN(2258,F1462,$D1462)*overallRate,MIN(2258,F1462)*overallRate),ROUND(MAX(IF($B1462="Non - avec lien de dépendance",0,MIN((0.75*F1462),1694)),MIN(F1462,(0.75*$D1462),1694)),2)),IF($B1462="Non - avec lien de dépendance",MIN(2258,F1462,$D1462)*overallRate,MIN(2258,F1462)*overallRate))</f>
        <v>#VALUE!</v>
      </c>
    </row>
    <row r="1463" spans="7:12" x14ac:dyDescent="0.5">
      <c r="G1463" s="56" t="str">
        <f t="shared" si="66"/>
        <v>Effectuez l’étape 1</v>
      </c>
      <c r="H1463" s="56" t="str">
        <f t="shared" si="67"/>
        <v>Effectuez l’étape 1</v>
      </c>
      <c r="I1463" s="3">
        <f t="shared" si="68"/>
        <v>0</v>
      </c>
      <c r="K1463" s="114" t="e">
        <f>IF(revenueReduction&gt;0.3,MAX(IF($B1463="Non - avec lien de dépendance",MIN(2258,E1463,$D1463)*overallRate,MIN(2258,E1463)*overallRate),ROUND(MAX(IF($B1463="Non - avec lien de dépendance",0,MIN((0.75*E1463),1694)),MIN(E1463,(0.75*$D1463),1694)),2)),IF($B1463="Non - avec lien de dépendance",MIN(2258,E1463,$D1463)*overallRate,MIN(2258,E1463)*overallRate))</f>
        <v>#VALUE!</v>
      </c>
      <c r="L1463" s="114" t="e">
        <f>IF(revenueReduction&gt;0.3,MAX(IF($B1463="Non - avec lien de dépendance",MIN(2258,F1463,$D1463)*overallRate,MIN(2258,F1463)*overallRate),ROUND(MAX(IF($B1463="Non - avec lien de dépendance",0,MIN((0.75*F1463),1694)),MIN(F1463,(0.75*$D1463),1694)),2)),IF($B1463="Non - avec lien de dépendance",MIN(2258,F1463,$D1463)*overallRate,MIN(2258,F1463)*overallRate))</f>
        <v>#VALUE!</v>
      </c>
    </row>
    <row r="1464" spans="7:12" x14ac:dyDescent="0.5">
      <c r="G1464" s="56" t="str">
        <f t="shared" si="66"/>
        <v>Effectuez l’étape 1</v>
      </c>
      <c r="H1464" s="56" t="str">
        <f t="shared" si="67"/>
        <v>Effectuez l’étape 1</v>
      </c>
      <c r="I1464" s="3">
        <f t="shared" si="68"/>
        <v>0</v>
      </c>
      <c r="K1464" s="114" t="e">
        <f>IF(revenueReduction&gt;0.3,MAX(IF($B1464="Non - avec lien de dépendance",MIN(2258,E1464,$D1464)*overallRate,MIN(2258,E1464)*overallRate),ROUND(MAX(IF($B1464="Non - avec lien de dépendance",0,MIN((0.75*E1464),1694)),MIN(E1464,(0.75*$D1464),1694)),2)),IF($B1464="Non - avec lien de dépendance",MIN(2258,E1464,$D1464)*overallRate,MIN(2258,E1464)*overallRate))</f>
        <v>#VALUE!</v>
      </c>
      <c r="L1464" s="114" t="e">
        <f>IF(revenueReduction&gt;0.3,MAX(IF($B1464="Non - avec lien de dépendance",MIN(2258,F1464,$D1464)*overallRate,MIN(2258,F1464)*overallRate),ROUND(MAX(IF($B1464="Non - avec lien de dépendance",0,MIN((0.75*F1464),1694)),MIN(F1464,(0.75*$D1464),1694)),2)),IF($B1464="Non - avec lien de dépendance",MIN(2258,F1464,$D1464)*overallRate,MIN(2258,F1464)*overallRate))</f>
        <v>#VALUE!</v>
      </c>
    </row>
    <row r="1465" spans="7:12" x14ac:dyDescent="0.5">
      <c r="G1465" s="56" t="str">
        <f t="shared" si="66"/>
        <v>Effectuez l’étape 1</v>
      </c>
      <c r="H1465" s="56" t="str">
        <f t="shared" si="67"/>
        <v>Effectuez l’étape 1</v>
      </c>
      <c r="I1465" s="3">
        <f t="shared" si="68"/>
        <v>0</v>
      </c>
      <c r="K1465" s="114" t="e">
        <f>IF(revenueReduction&gt;0.3,MAX(IF($B1465="Non - avec lien de dépendance",MIN(2258,E1465,$D1465)*overallRate,MIN(2258,E1465)*overallRate),ROUND(MAX(IF($B1465="Non - avec lien de dépendance",0,MIN((0.75*E1465),1694)),MIN(E1465,(0.75*$D1465),1694)),2)),IF($B1465="Non - avec lien de dépendance",MIN(2258,E1465,$D1465)*overallRate,MIN(2258,E1465)*overallRate))</f>
        <v>#VALUE!</v>
      </c>
      <c r="L1465" s="114" t="e">
        <f>IF(revenueReduction&gt;0.3,MAX(IF($B1465="Non - avec lien de dépendance",MIN(2258,F1465,$D1465)*overallRate,MIN(2258,F1465)*overallRate),ROUND(MAX(IF($B1465="Non - avec lien de dépendance",0,MIN((0.75*F1465),1694)),MIN(F1465,(0.75*$D1465),1694)),2)),IF($B1465="Non - avec lien de dépendance",MIN(2258,F1465,$D1465)*overallRate,MIN(2258,F1465)*overallRate))</f>
        <v>#VALUE!</v>
      </c>
    </row>
    <row r="1466" spans="7:12" x14ac:dyDescent="0.5">
      <c r="G1466" s="56" t="str">
        <f t="shared" si="66"/>
        <v>Effectuez l’étape 1</v>
      </c>
      <c r="H1466" s="56" t="str">
        <f t="shared" si="67"/>
        <v>Effectuez l’étape 1</v>
      </c>
      <c r="I1466" s="3">
        <f t="shared" si="68"/>
        <v>0</v>
      </c>
      <c r="K1466" s="114" t="e">
        <f>IF(revenueReduction&gt;0.3,MAX(IF($B1466="Non - avec lien de dépendance",MIN(2258,E1466,$D1466)*overallRate,MIN(2258,E1466)*overallRate),ROUND(MAX(IF($B1466="Non - avec lien de dépendance",0,MIN((0.75*E1466),1694)),MIN(E1466,(0.75*$D1466),1694)),2)),IF($B1466="Non - avec lien de dépendance",MIN(2258,E1466,$D1466)*overallRate,MIN(2258,E1466)*overallRate))</f>
        <v>#VALUE!</v>
      </c>
      <c r="L1466" s="114" t="e">
        <f>IF(revenueReduction&gt;0.3,MAX(IF($B1466="Non - avec lien de dépendance",MIN(2258,F1466,$D1466)*overallRate,MIN(2258,F1466)*overallRate),ROUND(MAX(IF($B1466="Non - avec lien de dépendance",0,MIN((0.75*F1466),1694)),MIN(F1466,(0.75*$D1466),1694)),2)),IF($B1466="Non - avec lien de dépendance",MIN(2258,F1466,$D1466)*overallRate,MIN(2258,F1466)*overallRate))</f>
        <v>#VALUE!</v>
      </c>
    </row>
    <row r="1467" spans="7:12" x14ac:dyDescent="0.5">
      <c r="G1467" s="56" t="str">
        <f t="shared" si="66"/>
        <v>Effectuez l’étape 1</v>
      </c>
      <c r="H1467" s="56" t="str">
        <f t="shared" si="67"/>
        <v>Effectuez l’étape 1</v>
      </c>
      <c r="I1467" s="3">
        <f t="shared" si="68"/>
        <v>0</v>
      </c>
      <c r="K1467" s="114" t="e">
        <f>IF(revenueReduction&gt;0.3,MAX(IF($B1467="Non - avec lien de dépendance",MIN(2258,E1467,$D1467)*overallRate,MIN(2258,E1467)*overallRate),ROUND(MAX(IF($B1467="Non - avec lien de dépendance",0,MIN((0.75*E1467),1694)),MIN(E1467,(0.75*$D1467),1694)),2)),IF($B1467="Non - avec lien de dépendance",MIN(2258,E1467,$D1467)*overallRate,MIN(2258,E1467)*overallRate))</f>
        <v>#VALUE!</v>
      </c>
      <c r="L1467" s="114" t="e">
        <f>IF(revenueReduction&gt;0.3,MAX(IF($B1467="Non - avec lien de dépendance",MIN(2258,F1467,$D1467)*overallRate,MIN(2258,F1467)*overallRate),ROUND(MAX(IF($B1467="Non - avec lien de dépendance",0,MIN((0.75*F1467),1694)),MIN(F1467,(0.75*$D1467),1694)),2)),IF($B1467="Non - avec lien de dépendance",MIN(2258,F1467,$D1467)*overallRate,MIN(2258,F1467)*overallRate))</f>
        <v>#VALUE!</v>
      </c>
    </row>
    <row r="1468" spans="7:12" x14ac:dyDescent="0.5">
      <c r="G1468" s="56" t="str">
        <f t="shared" si="66"/>
        <v>Effectuez l’étape 1</v>
      </c>
      <c r="H1468" s="56" t="str">
        <f t="shared" si="67"/>
        <v>Effectuez l’étape 1</v>
      </c>
      <c r="I1468" s="3">
        <f t="shared" si="68"/>
        <v>0</v>
      </c>
      <c r="K1468" s="114" t="e">
        <f>IF(revenueReduction&gt;0.3,MAX(IF($B1468="Non - avec lien de dépendance",MIN(2258,E1468,$D1468)*overallRate,MIN(2258,E1468)*overallRate),ROUND(MAX(IF($B1468="Non - avec lien de dépendance",0,MIN((0.75*E1468),1694)),MIN(E1468,(0.75*$D1468),1694)),2)),IF($B1468="Non - avec lien de dépendance",MIN(2258,E1468,$D1468)*overallRate,MIN(2258,E1468)*overallRate))</f>
        <v>#VALUE!</v>
      </c>
      <c r="L1468" s="114" t="e">
        <f>IF(revenueReduction&gt;0.3,MAX(IF($B1468="Non - avec lien de dépendance",MIN(2258,F1468,$D1468)*overallRate,MIN(2258,F1468)*overallRate),ROUND(MAX(IF($B1468="Non - avec lien de dépendance",0,MIN((0.75*F1468),1694)),MIN(F1468,(0.75*$D1468),1694)),2)),IF($B1468="Non - avec lien de dépendance",MIN(2258,F1468,$D1468)*overallRate,MIN(2258,F1468)*overallRate))</f>
        <v>#VALUE!</v>
      </c>
    </row>
    <row r="1469" spans="7:12" x14ac:dyDescent="0.5">
      <c r="G1469" s="56" t="str">
        <f t="shared" si="66"/>
        <v>Effectuez l’étape 1</v>
      </c>
      <c r="H1469" s="56" t="str">
        <f t="shared" si="67"/>
        <v>Effectuez l’étape 1</v>
      </c>
      <c r="I1469" s="3">
        <f t="shared" si="68"/>
        <v>0</v>
      </c>
      <c r="K1469" s="114" t="e">
        <f>IF(revenueReduction&gt;0.3,MAX(IF($B1469="Non - avec lien de dépendance",MIN(2258,E1469,$D1469)*overallRate,MIN(2258,E1469)*overallRate),ROUND(MAX(IF($B1469="Non - avec lien de dépendance",0,MIN((0.75*E1469),1694)),MIN(E1469,(0.75*$D1469),1694)),2)),IF($B1469="Non - avec lien de dépendance",MIN(2258,E1469,$D1469)*overallRate,MIN(2258,E1469)*overallRate))</f>
        <v>#VALUE!</v>
      </c>
      <c r="L1469" s="114" t="e">
        <f>IF(revenueReduction&gt;0.3,MAX(IF($B1469="Non - avec lien de dépendance",MIN(2258,F1469,$D1469)*overallRate,MIN(2258,F1469)*overallRate),ROUND(MAX(IF($B1469="Non - avec lien de dépendance",0,MIN((0.75*F1469),1694)),MIN(F1469,(0.75*$D1469),1694)),2)),IF($B1469="Non - avec lien de dépendance",MIN(2258,F1469,$D1469)*overallRate,MIN(2258,F1469)*overallRate))</f>
        <v>#VALUE!</v>
      </c>
    </row>
    <row r="1470" spans="7:12" x14ac:dyDescent="0.5">
      <c r="G1470" s="56" t="str">
        <f t="shared" si="66"/>
        <v>Effectuez l’étape 1</v>
      </c>
      <c r="H1470" s="56" t="str">
        <f t="shared" si="67"/>
        <v>Effectuez l’étape 1</v>
      </c>
      <c r="I1470" s="3">
        <f t="shared" si="68"/>
        <v>0</v>
      </c>
      <c r="K1470" s="114" t="e">
        <f>IF(revenueReduction&gt;0.3,MAX(IF($B1470="Non - avec lien de dépendance",MIN(2258,E1470,$D1470)*overallRate,MIN(2258,E1470)*overallRate),ROUND(MAX(IF($B1470="Non - avec lien de dépendance",0,MIN((0.75*E1470),1694)),MIN(E1470,(0.75*$D1470),1694)),2)),IF($B1470="Non - avec lien de dépendance",MIN(2258,E1470,$D1470)*overallRate,MIN(2258,E1470)*overallRate))</f>
        <v>#VALUE!</v>
      </c>
      <c r="L1470" s="114" t="e">
        <f>IF(revenueReduction&gt;0.3,MAX(IF($B1470="Non - avec lien de dépendance",MIN(2258,F1470,$D1470)*overallRate,MIN(2258,F1470)*overallRate),ROUND(MAX(IF($B1470="Non - avec lien de dépendance",0,MIN((0.75*F1470),1694)),MIN(F1470,(0.75*$D1470),1694)),2)),IF($B1470="Non - avec lien de dépendance",MIN(2258,F1470,$D1470)*overallRate,MIN(2258,F1470)*overallRate))</f>
        <v>#VALUE!</v>
      </c>
    </row>
    <row r="1471" spans="7:12" x14ac:dyDescent="0.5">
      <c r="G1471" s="56" t="str">
        <f t="shared" si="66"/>
        <v>Effectuez l’étape 1</v>
      </c>
      <c r="H1471" s="56" t="str">
        <f t="shared" si="67"/>
        <v>Effectuez l’étape 1</v>
      </c>
      <c r="I1471" s="3">
        <f t="shared" si="68"/>
        <v>0</v>
      </c>
      <c r="K1471" s="114" t="e">
        <f>IF(revenueReduction&gt;0.3,MAX(IF($B1471="Non - avec lien de dépendance",MIN(2258,E1471,$D1471)*overallRate,MIN(2258,E1471)*overallRate),ROUND(MAX(IF($B1471="Non - avec lien de dépendance",0,MIN((0.75*E1471),1694)),MIN(E1471,(0.75*$D1471),1694)),2)),IF($B1471="Non - avec lien de dépendance",MIN(2258,E1471,$D1471)*overallRate,MIN(2258,E1471)*overallRate))</f>
        <v>#VALUE!</v>
      </c>
      <c r="L1471" s="114" t="e">
        <f>IF(revenueReduction&gt;0.3,MAX(IF($B1471="Non - avec lien de dépendance",MIN(2258,F1471,$D1471)*overallRate,MIN(2258,F1471)*overallRate),ROUND(MAX(IF($B1471="Non - avec lien de dépendance",0,MIN((0.75*F1471),1694)),MIN(F1471,(0.75*$D1471),1694)),2)),IF($B1471="Non - avec lien de dépendance",MIN(2258,F1471,$D1471)*overallRate,MIN(2258,F1471)*overallRate))</f>
        <v>#VALUE!</v>
      </c>
    </row>
    <row r="1472" spans="7:12" x14ac:dyDescent="0.5">
      <c r="G1472" s="56" t="str">
        <f t="shared" si="66"/>
        <v>Effectuez l’étape 1</v>
      </c>
      <c r="H1472" s="56" t="str">
        <f t="shared" si="67"/>
        <v>Effectuez l’étape 1</v>
      </c>
      <c r="I1472" s="3">
        <f t="shared" si="68"/>
        <v>0</v>
      </c>
      <c r="K1472" s="114" t="e">
        <f>IF(revenueReduction&gt;0.3,MAX(IF($B1472="Non - avec lien de dépendance",MIN(2258,E1472,$D1472)*overallRate,MIN(2258,E1472)*overallRate),ROUND(MAX(IF($B1472="Non - avec lien de dépendance",0,MIN((0.75*E1472),1694)),MIN(E1472,(0.75*$D1472),1694)),2)),IF($B1472="Non - avec lien de dépendance",MIN(2258,E1472,$D1472)*overallRate,MIN(2258,E1472)*overallRate))</f>
        <v>#VALUE!</v>
      </c>
      <c r="L1472" s="114" t="e">
        <f>IF(revenueReduction&gt;0.3,MAX(IF($B1472="Non - avec lien de dépendance",MIN(2258,F1472,$D1472)*overallRate,MIN(2258,F1472)*overallRate),ROUND(MAX(IF($B1472="Non - avec lien de dépendance",0,MIN((0.75*F1472),1694)),MIN(F1472,(0.75*$D1472),1694)),2)),IF($B1472="Non - avec lien de dépendance",MIN(2258,F1472,$D1472)*overallRate,MIN(2258,F1472)*overallRate))</f>
        <v>#VALUE!</v>
      </c>
    </row>
    <row r="1473" spans="7:12" x14ac:dyDescent="0.5">
      <c r="G1473" s="56" t="str">
        <f t="shared" si="66"/>
        <v>Effectuez l’étape 1</v>
      </c>
      <c r="H1473" s="56" t="str">
        <f t="shared" si="67"/>
        <v>Effectuez l’étape 1</v>
      </c>
      <c r="I1473" s="3">
        <f t="shared" si="68"/>
        <v>0</v>
      </c>
      <c r="K1473" s="114" t="e">
        <f>IF(revenueReduction&gt;0.3,MAX(IF($B1473="Non - avec lien de dépendance",MIN(2258,E1473,$D1473)*overallRate,MIN(2258,E1473)*overallRate),ROUND(MAX(IF($B1473="Non - avec lien de dépendance",0,MIN((0.75*E1473),1694)),MIN(E1473,(0.75*$D1473),1694)),2)),IF($B1473="Non - avec lien de dépendance",MIN(2258,E1473,$D1473)*overallRate,MIN(2258,E1473)*overallRate))</f>
        <v>#VALUE!</v>
      </c>
      <c r="L1473" s="114" t="e">
        <f>IF(revenueReduction&gt;0.3,MAX(IF($B1473="Non - avec lien de dépendance",MIN(2258,F1473,$D1473)*overallRate,MIN(2258,F1473)*overallRate),ROUND(MAX(IF($B1473="Non - avec lien de dépendance",0,MIN((0.75*F1473),1694)),MIN(F1473,(0.75*$D1473),1694)),2)),IF($B1473="Non - avec lien de dépendance",MIN(2258,F1473,$D1473)*overallRate,MIN(2258,F1473)*overallRate))</f>
        <v>#VALUE!</v>
      </c>
    </row>
    <row r="1474" spans="7:12" x14ac:dyDescent="0.5">
      <c r="G1474" s="56" t="str">
        <f t="shared" si="66"/>
        <v>Effectuez l’étape 1</v>
      </c>
      <c r="H1474" s="56" t="str">
        <f t="shared" si="67"/>
        <v>Effectuez l’étape 1</v>
      </c>
      <c r="I1474" s="3">
        <f t="shared" si="68"/>
        <v>0</v>
      </c>
      <c r="K1474" s="114" t="e">
        <f>IF(revenueReduction&gt;0.3,MAX(IF($B1474="Non - avec lien de dépendance",MIN(2258,E1474,$D1474)*overallRate,MIN(2258,E1474)*overallRate),ROUND(MAX(IF($B1474="Non - avec lien de dépendance",0,MIN((0.75*E1474),1694)),MIN(E1474,(0.75*$D1474),1694)),2)),IF($B1474="Non - avec lien de dépendance",MIN(2258,E1474,$D1474)*overallRate,MIN(2258,E1474)*overallRate))</f>
        <v>#VALUE!</v>
      </c>
      <c r="L1474" s="114" t="e">
        <f>IF(revenueReduction&gt;0.3,MAX(IF($B1474="Non - avec lien de dépendance",MIN(2258,F1474,$D1474)*overallRate,MIN(2258,F1474)*overallRate),ROUND(MAX(IF($B1474="Non - avec lien de dépendance",0,MIN((0.75*F1474),1694)),MIN(F1474,(0.75*$D1474),1694)),2)),IF($B1474="Non - avec lien de dépendance",MIN(2258,F1474,$D1474)*overallRate,MIN(2258,F1474)*overallRate))</f>
        <v>#VALUE!</v>
      </c>
    </row>
    <row r="1475" spans="7:12" x14ac:dyDescent="0.5">
      <c r="G1475" s="56" t="str">
        <f t="shared" si="66"/>
        <v>Effectuez l’étape 1</v>
      </c>
      <c r="H1475" s="56" t="str">
        <f t="shared" si="67"/>
        <v>Effectuez l’étape 1</v>
      </c>
      <c r="I1475" s="3">
        <f t="shared" si="68"/>
        <v>0</v>
      </c>
      <c r="K1475" s="114" t="e">
        <f>IF(revenueReduction&gt;0.3,MAX(IF($B1475="Non - avec lien de dépendance",MIN(2258,E1475,$D1475)*overallRate,MIN(2258,E1475)*overallRate),ROUND(MAX(IF($B1475="Non - avec lien de dépendance",0,MIN((0.75*E1475),1694)),MIN(E1475,(0.75*$D1475),1694)),2)),IF($B1475="Non - avec lien de dépendance",MIN(2258,E1475,$D1475)*overallRate,MIN(2258,E1475)*overallRate))</f>
        <v>#VALUE!</v>
      </c>
      <c r="L1475" s="114" t="e">
        <f>IF(revenueReduction&gt;0.3,MAX(IF($B1475="Non - avec lien de dépendance",MIN(2258,F1475,$D1475)*overallRate,MIN(2258,F1475)*overallRate),ROUND(MAX(IF($B1475="Non - avec lien de dépendance",0,MIN((0.75*F1475),1694)),MIN(F1475,(0.75*$D1475),1694)),2)),IF($B1475="Non - avec lien de dépendance",MIN(2258,F1475,$D1475)*overallRate,MIN(2258,F1475)*overallRate))</f>
        <v>#VALUE!</v>
      </c>
    </row>
    <row r="1476" spans="7:12" x14ac:dyDescent="0.5">
      <c r="G1476" s="56" t="str">
        <f t="shared" si="66"/>
        <v>Effectuez l’étape 1</v>
      </c>
      <c r="H1476" s="56" t="str">
        <f t="shared" si="67"/>
        <v>Effectuez l’étape 1</v>
      </c>
      <c r="I1476" s="3">
        <f t="shared" si="68"/>
        <v>0</v>
      </c>
      <c r="K1476" s="114" t="e">
        <f>IF(revenueReduction&gt;0.3,MAX(IF($B1476="Non - avec lien de dépendance",MIN(2258,E1476,$D1476)*overallRate,MIN(2258,E1476)*overallRate),ROUND(MAX(IF($B1476="Non - avec lien de dépendance",0,MIN((0.75*E1476),1694)),MIN(E1476,(0.75*$D1476),1694)),2)),IF($B1476="Non - avec lien de dépendance",MIN(2258,E1476,$D1476)*overallRate,MIN(2258,E1476)*overallRate))</f>
        <v>#VALUE!</v>
      </c>
      <c r="L1476" s="114" t="e">
        <f>IF(revenueReduction&gt;0.3,MAX(IF($B1476="Non - avec lien de dépendance",MIN(2258,F1476,$D1476)*overallRate,MIN(2258,F1476)*overallRate),ROUND(MAX(IF($B1476="Non - avec lien de dépendance",0,MIN((0.75*F1476),1694)),MIN(F1476,(0.75*$D1476),1694)),2)),IF($B1476="Non - avec lien de dépendance",MIN(2258,F1476,$D1476)*overallRate,MIN(2258,F1476)*overallRate))</f>
        <v>#VALUE!</v>
      </c>
    </row>
    <row r="1477" spans="7:12" x14ac:dyDescent="0.5">
      <c r="G1477" s="56" t="str">
        <f t="shared" si="66"/>
        <v>Effectuez l’étape 1</v>
      </c>
      <c r="H1477" s="56" t="str">
        <f t="shared" si="67"/>
        <v>Effectuez l’étape 1</v>
      </c>
      <c r="I1477" s="3">
        <f t="shared" si="68"/>
        <v>0</v>
      </c>
      <c r="K1477" s="114" t="e">
        <f>IF(revenueReduction&gt;0.3,MAX(IF($B1477="Non - avec lien de dépendance",MIN(2258,E1477,$D1477)*overallRate,MIN(2258,E1477)*overallRate),ROUND(MAX(IF($B1477="Non - avec lien de dépendance",0,MIN((0.75*E1477),1694)),MIN(E1477,(0.75*$D1477),1694)),2)),IF($B1477="Non - avec lien de dépendance",MIN(2258,E1477,$D1477)*overallRate,MIN(2258,E1477)*overallRate))</f>
        <v>#VALUE!</v>
      </c>
      <c r="L1477" s="114" t="e">
        <f>IF(revenueReduction&gt;0.3,MAX(IF($B1477="Non - avec lien de dépendance",MIN(2258,F1477,$D1477)*overallRate,MIN(2258,F1477)*overallRate),ROUND(MAX(IF($B1477="Non - avec lien de dépendance",0,MIN((0.75*F1477),1694)),MIN(F1477,(0.75*$D1477),1694)),2)),IF($B1477="Non - avec lien de dépendance",MIN(2258,F1477,$D1477)*overallRate,MIN(2258,F1477)*overallRate))</f>
        <v>#VALUE!</v>
      </c>
    </row>
    <row r="1478" spans="7:12" x14ac:dyDescent="0.5">
      <c r="G1478" s="56" t="str">
        <f t="shared" ref="G1478:G1541" si="69">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70">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68"/>
        <v>0</v>
      </c>
      <c r="K1478" s="114" t="e">
        <f>IF(revenueReduction&gt;0.3,MAX(IF($B1478="Non - avec lien de dépendance",MIN(2258,E1478,$D1478)*overallRate,MIN(2258,E1478)*overallRate),ROUND(MAX(IF($B1478="Non - avec lien de dépendance",0,MIN((0.75*E1478),1694)),MIN(E1478,(0.75*$D1478),1694)),2)),IF($B1478="Non - avec lien de dépendance",MIN(2258,E1478,$D1478)*overallRate,MIN(2258,E1478)*overallRate))</f>
        <v>#VALUE!</v>
      </c>
      <c r="L1478" s="114" t="e">
        <f>IF(revenueReduction&gt;0.3,MAX(IF($B1478="Non - avec lien de dépendance",MIN(2258,F1478,$D1478)*overallRate,MIN(2258,F1478)*overallRate),ROUND(MAX(IF($B1478="Non - avec lien de dépendance",0,MIN((0.75*F1478),1694)),MIN(F1478,(0.75*$D1478),1694)),2)),IF($B1478="Non - avec lien de dépendance",MIN(2258,F1478,$D1478)*overallRate,MIN(2258,F1478)*overallRate))</f>
        <v>#VALUE!</v>
      </c>
    </row>
    <row r="1479" spans="7:12" x14ac:dyDescent="0.5">
      <c r="G1479" s="56" t="str">
        <f t="shared" si="69"/>
        <v>Effectuez l’étape 1</v>
      </c>
      <c r="H1479" s="56" t="str">
        <f t="shared" si="70"/>
        <v>Effectuez l’étape 1</v>
      </c>
      <c r="I1479" s="3">
        <f t="shared" ref="I1479:I1542" si="71">IF(AND(COUNT(B1479:F1479)&gt;0,OR(COUNT(D1479:F1479)&lt;&gt;3,ISBLANK(B1479))),"Fill out all amounts",SUM(G1479:H1479))</f>
        <v>0</v>
      </c>
      <c r="K1479" s="114" t="e">
        <f>IF(revenueReduction&gt;0.3,MAX(IF($B1479="Non - avec lien de dépendance",MIN(2258,E1479,$D1479)*overallRate,MIN(2258,E1479)*overallRate),ROUND(MAX(IF($B1479="Non - avec lien de dépendance",0,MIN((0.75*E1479),1694)),MIN(E1479,(0.75*$D1479),1694)),2)),IF($B1479="Non - avec lien de dépendance",MIN(2258,E1479,$D1479)*overallRate,MIN(2258,E1479)*overallRate))</f>
        <v>#VALUE!</v>
      </c>
      <c r="L1479" s="114" t="e">
        <f>IF(revenueReduction&gt;0.3,MAX(IF($B1479="Non - avec lien de dépendance",MIN(2258,F1479,$D1479)*overallRate,MIN(2258,F1479)*overallRate),ROUND(MAX(IF($B1479="Non - avec lien de dépendance",0,MIN((0.75*F1479),1694)),MIN(F1479,(0.75*$D1479),1694)),2)),IF($B1479="Non - avec lien de dépendance",MIN(2258,F1479,$D1479)*overallRate,MIN(2258,F1479)*overallRate))</f>
        <v>#VALUE!</v>
      </c>
    </row>
    <row r="1480" spans="7:12" x14ac:dyDescent="0.5">
      <c r="G1480" s="56" t="str">
        <f t="shared" si="69"/>
        <v>Effectuez l’étape 1</v>
      </c>
      <c r="H1480" s="56" t="str">
        <f t="shared" si="70"/>
        <v>Effectuez l’étape 1</v>
      </c>
      <c r="I1480" s="3">
        <f t="shared" si="71"/>
        <v>0</v>
      </c>
      <c r="K1480" s="114" t="e">
        <f>IF(revenueReduction&gt;0.3,MAX(IF($B1480="Non - avec lien de dépendance",MIN(2258,E1480,$D1480)*overallRate,MIN(2258,E1480)*overallRate),ROUND(MAX(IF($B1480="Non - avec lien de dépendance",0,MIN((0.75*E1480),1694)),MIN(E1480,(0.75*$D1480),1694)),2)),IF($B1480="Non - avec lien de dépendance",MIN(2258,E1480,$D1480)*overallRate,MIN(2258,E1480)*overallRate))</f>
        <v>#VALUE!</v>
      </c>
      <c r="L1480" s="114" t="e">
        <f>IF(revenueReduction&gt;0.3,MAX(IF($B1480="Non - avec lien de dépendance",MIN(2258,F1480,$D1480)*overallRate,MIN(2258,F1480)*overallRate),ROUND(MAX(IF($B1480="Non - avec lien de dépendance",0,MIN((0.75*F1480),1694)),MIN(F1480,(0.75*$D1480),1694)),2)),IF($B1480="Non - avec lien de dépendance",MIN(2258,F1480,$D1480)*overallRate,MIN(2258,F1480)*overallRate))</f>
        <v>#VALUE!</v>
      </c>
    </row>
    <row r="1481" spans="7:12" x14ac:dyDescent="0.5">
      <c r="G1481" s="56" t="str">
        <f t="shared" si="69"/>
        <v>Effectuez l’étape 1</v>
      </c>
      <c r="H1481" s="56" t="str">
        <f t="shared" si="70"/>
        <v>Effectuez l’étape 1</v>
      </c>
      <c r="I1481" s="3">
        <f t="shared" si="71"/>
        <v>0</v>
      </c>
      <c r="K1481" s="114" t="e">
        <f>IF(revenueReduction&gt;0.3,MAX(IF($B1481="Non - avec lien de dépendance",MIN(2258,E1481,$D1481)*overallRate,MIN(2258,E1481)*overallRate),ROUND(MAX(IF($B1481="Non - avec lien de dépendance",0,MIN((0.75*E1481),1694)),MIN(E1481,(0.75*$D1481),1694)),2)),IF($B1481="Non - avec lien de dépendance",MIN(2258,E1481,$D1481)*overallRate,MIN(2258,E1481)*overallRate))</f>
        <v>#VALUE!</v>
      </c>
      <c r="L1481" s="114" t="e">
        <f>IF(revenueReduction&gt;0.3,MAX(IF($B1481="Non - avec lien de dépendance",MIN(2258,F1481,$D1481)*overallRate,MIN(2258,F1481)*overallRate),ROUND(MAX(IF($B1481="Non - avec lien de dépendance",0,MIN((0.75*F1481),1694)),MIN(F1481,(0.75*$D1481),1694)),2)),IF($B1481="Non - avec lien de dépendance",MIN(2258,F1481,$D1481)*overallRate,MIN(2258,F1481)*overallRate))</f>
        <v>#VALUE!</v>
      </c>
    </row>
    <row r="1482" spans="7:12" x14ac:dyDescent="0.5">
      <c r="G1482" s="56" t="str">
        <f t="shared" si="69"/>
        <v>Effectuez l’étape 1</v>
      </c>
      <c r="H1482" s="56" t="str">
        <f t="shared" si="70"/>
        <v>Effectuez l’étape 1</v>
      </c>
      <c r="I1482" s="3">
        <f t="shared" si="71"/>
        <v>0</v>
      </c>
      <c r="K1482" s="114" t="e">
        <f>IF(revenueReduction&gt;0.3,MAX(IF($B1482="Non - avec lien de dépendance",MIN(2258,E1482,$D1482)*overallRate,MIN(2258,E1482)*overallRate),ROUND(MAX(IF($B1482="Non - avec lien de dépendance",0,MIN((0.75*E1482),1694)),MIN(E1482,(0.75*$D1482),1694)),2)),IF($B1482="Non - avec lien de dépendance",MIN(2258,E1482,$D1482)*overallRate,MIN(2258,E1482)*overallRate))</f>
        <v>#VALUE!</v>
      </c>
      <c r="L1482" s="114" t="e">
        <f>IF(revenueReduction&gt;0.3,MAX(IF($B1482="Non - avec lien de dépendance",MIN(2258,F1482,$D1482)*overallRate,MIN(2258,F1482)*overallRate),ROUND(MAX(IF($B1482="Non - avec lien de dépendance",0,MIN((0.75*F1482),1694)),MIN(F1482,(0.75*$D1482),1694)),2)),IF($B1482="Non - avec lien de dépendance",MIN(2258,F1482,$D1482)*overallRate,MIN(2258,F1482)*overallRate))</f>
        <v>#VALUE!</v>
      </c>
    </row>
    <row r="1483" spans="7:12" x14ac:dyDescent="0.5">
      <c r="G1483" s="56" t="str">
        <f t="shared" si="69"/>
        <v>Effectuez l’étape 1</v>
      </c>
      <c r="H1483" s="56" t="str">
        <f t="shared" si="70"/>
        <v>Effectuez l’étape 1</v>
      </c>
      <c r="I1483" s="3">
        <f t="shared" si="71"/>
        <v>0</v>
      </c>
      <c r="K1483" s="114" t="e">
        <f>IF(revenueReduction&gt;0.3,MAX(IF($B1483="Non - avec lien de dépendance",MIN(2258,E1483,$D1483)*overallRate,MIN(2258,E1483)*overallRate),ROUND(MAX(IF($B1483="Non - avec lien de dépendance",0,MIN((0.75*E1483),1694)),MIN(E1483,(0.75*$D1483),1694)),2)),IF($B1483="Non - avec lien de dépendance",MIN(2258,E1483,$D1483)*overallRate,MIN(2258,E1483)*overallRate))</f>
        <v>#VALUE!</v>
      </c>
      <c r="L1483" s="114" t="e">
        <f>IF(revenueReduction&gt;0.3,MAX(IF($B1483="Non - avec lien de dépendance",MIN(2258,F1483,$D1483)*overallRate,MIN(2258,F1483)*overallRate),ROUND(MAX(IF($B1483="Non - avec lien de dépendance",0,MIN((0.75*F1483),1694)),MIN(F1483,(0.75*$D1483),1694)),2)),IF($B1483="Non - avec lien de dépendance",MIN(2258,F1483,$D1483)*overallRate,MIN(2258,F1483)*overallRate))</f>
        <v>#VALUE!</v>
      </c>
    </row>
    <row r="1484" spans="7:12" x14ac:dyDescent="0.5">
      <c r="G1484" s="56" t="str">
        <f t="shared" si="69"/>
        <v>Effectuez l’étape 1</v>
      </c>
      <c r="H1484" s="56" t="str">
        <f t="shared" si="70"/>
        <v>Effectuez l’étape 1</v>
      </c>
      <c r="I1484" s="3">
        <f t="shared" si="71"/>
        <v>0</v>
      </c>
      <c r="K1484" s="114" t="e">
        <f>IF(revenueReduction&gt;0.3,MAX(IF($B1484="Non - avec lien de dépendance",MIN(2258,E1484,$D1484)*overallRate,MIN(2258,E1484)*overallRate),ROUND(MAX(IF($B1484="Non - avec lien de dépendance",0,MIN((0.75*E1484),1694)),MIN(E1484,(0.75*$D1484),1694)),2)),IF($B1484="Non - avec lien de dépendance",MIN(2258,E1484,$D1484)*overallRate,MIN(2258,E1484)*overallRate))</f>
        <v>#VALUE!</v>
      </c>
      <c r="L1484" s="114" t="e">
        <f>IF(revenueReduction&gt;0.3,MAX(IF($B1484="Non - avec lien de dépendance",MIN(2258,F1484,$D1484)*overallRate,MIN(2258,F1484)*overallRate),ROUND(MAX(IF($B1484="Non - avec lien de dépendance",0,MIN((0.75*F1484),1694)),MIN(F1484,(0.75*$D1484),1694)),2)),IF($B1484="Non - avec lien de dépendance",MIN(2258,F1484,$D1484)*overallRate,MIN(2258,F1484)*overallRate))</f>
        <v>#VALUE!</v>
      </c>
    </row>
    <row r="1485" spans="7:12" x14ac:dyDescent="0.5">
      <c r="G1485" s="56" t="str">
        <f t="shared" si="69"/>
        <v>Effectuez l’étape 1</v>
      </c>
      <c r="H1485" s="56" t="str">
        <f t="shared" si="70"/>
        <v>Effectuez l’étape 1</v>
      </c>
      <c r="I1485" s="3">
        <f t="shared" si="71"/>
        <v>0</v>
      </c>
      <c r="K1485" s="114" t="e">
        <f>IF(revenueReduction&gt;0.3,MAX(IF($B1485="Non - avec lien de dépendance",MIN(2258,E1485,$D1485)*overallRate,MIN(2258,E1485)*overallRate),ROUND(MAX(IF($B1485="Non - avec lien de dépendance",0,MIN((0.75*E1485),1694)),MIN(E1485,(0.75*$D1485),1694)),2)),IF($B1485="Non - avec lien de dépendance",MIN(2258,E1485,$D1485)*overallRate,MIN(2258,E1485)*overallRate))</f>
        <v>#VALUE!</v>
      </c>
      <c r="L1485" s="114" t="e">
        <f>IF(revenueReduction&gt;0.3,MAX(IF($B1485="Non - avec lien de dépendance",MIN(2258,F1485,$D1485)*overallRate,MIN(2258,F1485)*overallRate),ROUND(MAX(IF($B1485="Non - avec lien de dépendance",0,MIN((0.75*F1485),1694)),MIN(F1485,(0.75*$D1485),1694)),2)),IF($B1485="Non - avec lien de dépendance",MIN(2258,F1485,$D1485)*overallRate,MIN(2258,F1485)*overallRate))</f>
        <v>#VALUE!</v>
      </c>
    </row>
    <row r="1486" spans="7:12" x14ac:dyDescent="0.5">
      <c r="G1486" s="56" t="str">
        <f t="shared" si="69"/>
        <v>Effectuez l’étape 1</v>
      </c>
      <c r="H1486" s="56" t="str">
        <f t="shared" si="70"/>
        <v>Effectuez l’étape 1</v>
      </c>
      <c r="I1486" s="3">
        <f t="shared" si="71"/>
        <v>0</v>
      </c>
      <c r="K1486" s="114" t="e">
        <f>IF(revenueReduction&gt;0.3,MAX(IF($B1486="Non - avec lien de dépendance",MIN(2258,E1486,$D1486)*overallRate,MIN(2258,E1486)*overallRate),ROUND(MAX(IF($B1486="Non - avec lien de dépendance",0,MIN((0.75*E1486),1694)),MIN(E1486,(0.75*$D1486),1694)),2)),IF($B1486="Non - avec lien de dépendance",MIN(2258,E1486,$D1486)*overallRate,MIN(2258,E1486)*overallRate))</f>
        <v>#VALUE!</v>
      </c>
      <c r="L1486" s="114" t="e">
        <f>IF(revenueReduction&gt;0.3,MAX(IF($B1486="Non - avec lien de dépendance",MIN(2258,F1486,$D1486)*overallRate,MIN(2258,F1486)*overallRate),ROUND(MAX(IF($B1486="Non - avec lien de dépendance",0,MIN((0.75*F1486),1694)),MIN(F1486,(0.75*$D1486),1694)),2)),IF($B1486="Non - avec lien de dépendance",MIN(2258,F1486,$D1486)*overallRate,MIN(2258,F1486)*overallRate))</f>
        <v>#VALUE!</v>
      </c>
    </row>
    <row r="1487" spans="7:12" x14ac:dyDescent="0.5">
      <c r="G1487" s="56" t="str">
        <f t="shared" si="69"/>
        <v>Effectuez l’étape 1</v>
      </c>
      <c r="H1487" s="56" t="str">
        <f t="shared" si="70"/>
        <v>Effectuez l’étape 1</v>
      </c>
      <c r="I1487" s="3">
        <f t="shared" si="71"/>
        <v>0</v>
      </c>
      <c r="K1487" s="114" t="e">
        <f>IF(revenueReduction&gt;0.3,MAX(IF($B1487="Non - avec lien de dépendance",MIN(2258,E1487,$D1487)*overallRate,MIN(2258,E1487)*overallRate),ROUND(MAX(IF($B1487="Non - avec lien de dépendance",0,MIN((0.75*E1487),1694)),MIN(E1487,(0.75*$D1487),1694)),2)),IF($B1487="Non - avec lien de dépendance",MIN(2258,E1487,$D1487)*overallRate,MIN(2258,E1487)*overallRate))</f>
        <v>#VALUE!</v>
      </c>
      <c r="L1487" s="114" t="e">
        <f>IF(revenueReduction&gt;0.3,MAX(IF($B1487="Non - avec lien de dépendance",MIN(2258,F1487,$D1487)*overallRate,MIN(2258,F1487)*overallRate),ROUND(MAX(IF($B1487="Non - avec lien de dépendance",0,MIN((0.75*F1487),1694)),MIN(F1487,(0.75*$D1487),1694)),2)),IF($B1487="Non - avec lien de dépendance",MIN(2258,F1487,$D1487)*overallRate,MIN(2258,F1487)*overallRate))</f>
        <v>#VALUE!</v>
      </c>
    </row>
    <row r="1488" spans="7:12" x14ac:dyDescent="0.5">
      <c r="G1488" s="56" t="str">
        <f t="shared" si="69"/>
        <v>Effectuez l’étape 1</v>
      </c>
      <c r="H1488" s="56" t="str">
        <f t="shared" si="70"/>
        <v>Effectuez l’étape 1</v>
      </c>
      <c r="I1488" s="3">
        <f t="shared" si="71"/>
        <v>0</v>
      </c>
      <c r="K1488" s="114" t="e">
        <f>IF(revenueReduction&gt;0.3,MAX(IF($B1488="Non - avec lien de dépendance",MIN(2258,E1488,$D1488)*overallRate,MIN(2258,E1488)*overallRate),ROUND(MAX(IF($B1488="Non - avec lien de dépendance",0,MIN((0.75*E1488),1694)),MIN(E1488,(0.75*$D1488),1694)),2)),IF($B1488="Non - avec lien de dépendance",MIN(2258,E1488,$D1488)*overallRate,MIN(2258,E1488)*overallRate))</f>
        <v>#VALUE!</v>
      </c>
      <c r="L1488" s="114" t="e">
        <f>IF(revenueReduction&gt;0.3,MAX(IF($B1488="Non - avec lien de dépendance",MIN(2258,F1488,$D1488)*overallRate,MIN(2258,F1488)*overallRate),ROUND(MAX(IF($B1488="Non - avec lien de dépendance",0,MIN((0.75*F1488),1694)),MIN(F1488,(0.75*$D1488),1694)),2)),IF($B1488="Non - avec lien de dépendance",MIN(2258,F1488,$D1488)*overallRate,MIN(2258,F1488)*overallRate))</f>
        <v>#VALUE!</v>
      </c>
    </row>
    <row r="1489" spans="7:12" x14ac:dyDescent="0.5">
      <c r="G1489" s="56" t="str">
        <f t="shared" si="69"/>
        <v>Effectuez l’étape 1</v>
      </c>
      <c r="H1489" s="56" t="str">
        <f t="shared" si="70"/>
        <v>Effectuez l’étape 1</v>
      </c>
      <c r="I1489" s="3">
        <f t="shared" si="71"/>
        <v>0</v>
      </c>
      <c r="K1489" s="114" t="e">
        <f>IF(revenueReduction&gt;0.3,MAX(IF($B1489="Non - avec lien de dépendance",MIN(2258,E1489,$D1489)*overallRate,MIN(2258,E1489)*overallRate),ROUND(MAX(IF($B1489="Non - avec lien de dépendance",0,MIN((0.75*E1489),1694)),MIN(E1489,(0.75*$D1489),1694)),2)),IF($B1489="Non - avec lien de dépendance",MIN(2258,E1489,$D1489)*overallRate,MIN(2258,E1489)*overallRate))</f>
        <v>#VALUE!</v>
      </c>
      <c r="L1489" s="114" t="e">
        <f>IF(revenueReduction&gt;0.3,MAX(IF($B1489="Non - avec lien de dépendance",MIN(2258,F1489,$D1489)*overallRate,MIN(2258,F1489)*overallRate),ROUND(MAX(IF($B1489="Non - avec lien de dépendance",0,MIN((0.75*F1489),1694)),MIN(F1489,(0.75*$D1489),1694)),2)),IF($B1489="Non - avec lien de dépendance",MIN(2258,F1489,$D1489)*overallRate,MIN(2258,F1489)*overallRate))</f>
        <v>#VALUE!</v>
      </c>
    </row>
    <row r="1490" spans="7:12" x14ac:dyDescent="0.5">
      <c r="G1490" s="56" t="str">
        <f t="shared" si="69"/>
        <v>Effectuez l’étape 1</v>
      </c>
      <c r="H1490" s="56" t="str">
        <f t="shared" si="70"/>
        <v>Effectuez l’étape 1</v>
      </c>
      <c r="I1490" s="3">
        <f t="shared" si="71"/>
        <v>0</v>
      </c>
      <c r="K1490" s="114" t="e">
        <f>IF(revenueReduction&gt;0.3,MAX(IF($B1490="Non - avec lien de dépendance",MIN(2258,E1490,$D1490)*overallRate,MIN(2258,E1490)*overallRate),ROUND(MAX(IF($B1490="Non - avec lien de dépendance",0,MIN((0.75*E1490),1694)),MIN(E1490,(0.75*$D1490),1694)),2)),IF($B1490="Non - avec lien de dépendance",MIN(2258,E1490,$D1490)*overallRate,MIN(2258,E1490)*overallRate))</f>
        <v>#VALUE!</v>
      </c>
      <c r="L1490" s="114" t="e">
        <f>IF(revenueReduction&gt;0.3,MAX(IF($B1490="Non - avec lien de dépendance",MIN(2258,F1490,$D1490)*overallRate,MIN(2258,F1490)*overallRate),ROUND(MAX(IF($B1490="Non - avec lien de dépendance",0,MIN((0.75*F1490),1694)),MIN(F1490,(0.75*$D1490),1694)),2)),IF($B1490="Non - avec lien de dépendance",MIN(2258,F1490,$D1490)*overallRate,MIN(2258,F1490)*overallRate))</f>
        <v>#VALUE!</v>
      </c>
    </row>
    <row r="1491" spans="7:12" x14ac:dyDescent="0.5">
      <c r="G1491" s="56" t="str">
        <f t="shared" si="69"/>
        <v>Effectuez l’étape 1</v>
      </c>
      <c r="H1491" s="56" t="str">
        <f t="shared" si="70"/>
        <v>Effectuez l’étape 1</v>
      </c>
      <c r="I1491" s="3">
        <f t="shared" si="71"/>
        <v>0</v>
      </c>
      <c r="K1491" s="114" t="e">
        <f>IF(revenueReduction&gt;0.3,MAX(IF($B1491="Non - avec lien de dépendance",MIN(2258,E1491,$D1491)*overallRate,MIN(2258,E1491)*overallRate),ROUND(MAX(IF($B1491="Non - avec lien de dépendance",0,MIN((0.75*E1491),1694)),MIN(E1491,(0.75*$D1491),1694)),2)),IF($B1491="Non - avec lien de dépendance",MIN(2258,E1491,$D1491)*overallRate,MIN(2258,E1491)*overallRate))</f>
        <v>#VALUE!</v>
      </c>
      <c r="L1491" s="114" t="e">
        <f>IF(revenueReduction&gt;0.3,MAX(IF($B1491="Non - avec lien de dépendance",MIN(2258,F1491,$D1491)*overallRate,MIN(2258,F1491)*overallRate),ROUND(MAX(IF($B1491="Non - avec lien de dépendance",0,MIN((0.75*F1491),1694)),MIN(F1491,(0.75*$D1491),1694)),2)),IF($B1491="Non - avec lien de dépendance",MIN(2258,F1491,$D1491)*overallRate,MIN(2258,F1491)*overallRate))</f>
        <v>#VALUE!</v>
      </c>
    </row>
    <row r="1492" spans="7:12" x14ac:dyDescent="0.5">
      <c r="G1492" s="56" t="str">
        <f t="shared" si="69"/>
        <v>Effectuez l’étape 1</v>
      </c>
      <c r="H1492" s="56" t="str">
        <f t="shared" si="70"/>
        <v>Effectuez l’étape 1</v>
      </c>
      <c r="I1492" s="3">
        <f t="shared" si="71"/>
        <v>0</v>
      </c>
      <c r="K1492" s="114" t="e">
        <f>IF(revenueReduction&gt;0.3,MAX(IF($B1492="Non - avec lien de dépendance",MIN(2258,E1492,$D1492)*overallRate,MIN(2258,E1492)*overallRate),ROUND(MAX(IF($B1492="Non - avec lien de dépendance",0,MIN((0.75*E1492),1694)),MIN(E1492,(0.75*$D1492),1694)),2)),IF($B1492="Non - avec lien de dépendance",MIN(2258,E1492,$D1492)*overallRate,MIN(2258,E1492)*overallRate))</f>
        <v>#VALUE!</v>
      </c>
      <c r="L1492" s="114" t="e">
        <f>IF(revenueReduction&gt;0.3,MAX(IF($B1492="Non - avec lien de dépendance",MIN(2258,F1492,$D1492)*overallRate,MIN(2258,F1492)*overallRate),ROUND(MAX(IF($B1492="Non - avec lien de dépendance",0,MIN((0.75*F1492),1694)),MIN(F1492,(0.75*$D1492),1694)),2)),IF($B1492="Non - avec lien de dépendance",MIN(2258,F1492,$D1492)*overallRate,MIN(2258,F1492)*overallRate))</f>
        <v>#VALUE!</v>
      </c>
    </row>
    <row r="1493" spans="7:12" x14ac:dyDescent="0.5">
      <c r="G1493" s="56" t="str">
        <f t="shared" si="69"/>
        <v>Effectuez l’étape 1</v>
      </c>
      <c r="H1493" s="56" t="str">
        <f t="shared" si="70"/>
        <v>Effectuez l’étape 1</v>
      </c>
      <c r="I1493" s="3">
        <f t="shared" si="71"/>
        <v>0</v>
      </c>
      <c r="K1493" s="114" t="e">
        <f>IF(revenueReduction&gt;0.3,MAX(IF($B1493="Non - avec lien de dépendance",MIN(2258,E1493,$D1493)*overallRate,MIN(2258,E1493)*overallRate),ROUND(MAX(IF($B1493="Non - avec lien de dépendance",0,MIN((0.75*E1493),1694)),MIN(E1493,(0.75*$D1493),1694)),2)),IF($B1493="Non - avec lien de dépendance",MIN(2258,E1493,$D1493)*overallRate,MIN(2258,E1493)*overallRate))</f>
        <v>#VALUE!</v>
      </c>
      <c r="L1493" s="114" t="e">
        <f>IF(revenueReduction&gt;0.3,MAX(IF($B1493="Non - avec lien de dépendance",MIN(2258,F1493,$D1493)*overallRate,MIN(2258,F1493)*overallRate),ROUND(MAX(IF($B1493="Non - avec lien de dépendance",0,MIN((0.75*F1493),1694)),MIN(F1493,(0.75*$D1493),1694)),2)),IF($B1493="Non - avec lien de dépendance",MIN(2258,F1493,$D1493)*overallRate,MIN(2258,F1493)*overallRate))</f>
        <v>#VALUE!</v>
      </c>
    </row>
    <row r="1494" spans="7:12" x14ac:dyDescent="0.5">
      <c r="G1494" s="56" t="str">
        <f t="shared" si="69"/>
        <v>Effectuez l’étape 1</v>
      </c>
      <c r="H1494" s="56" t="str">
        <f t="shared" si="70"/>
        <v>Effectuez l’étape 1</v>
      </c>
      <c r="I1494" s="3">
        <f t="shared" si="71"/>
        <v>0</v>
      </c>
      <c r="K1494" s="114" t="e">
        <f>IF(revenueReduction&gt;0.3,MAX(IF($B1494="Non - avec lien de dépendance",MIN(2258,E1494,$D1494)*overallRate,MIN(2258,E1494)*overallRate),ROUND(MAX(IF($B1494="Non - avec lien de dépendance",0,MIN((0.75*E1494),1694)),MIN(E1494,(0.75*$D1494),1694)),2)),IF($B1494="Non - avec lien de dépendance",MIN(2258,E1494,$D1494)*overallRate,MIN(2258,E1494)*overallRate))</f>
        <v>#VALUE!</v>
      </c>
      <c r="L1494" s="114" t="e">
        <f>IF(revenueReduction&gt;0.3,MAX(IF($B1494="Non - avec lien de dépendance",MIN(2258,F1494,$D1494)*overallRate,MIN(2258,F1494)*overallRate),ROUND(MAX(IF($B1494="Non - avec lien de dépendance",0,MIN((0.75*F1494),1694)),MIN(F1494,(0.75*$D1494),1694)),2)),IF($B1494="Non - avec lien de dépendance",MIN(2258,F1494,$D1494)*overallRate,MIN(2258,F1494)*overallRate))</f>
        <v>#VALUE!</v>
      </c>
    </row>
    <row r="1495" spans="7:12" x14ac:dyDescent="0.5">
      <c r="G1495" s="56" t="str">
        <f t="shared" si="69"/>
        <v>Effectuez l’étape 1</v>
      </c>
      <c r="H1495" s="56" t="str">
        <f t="shared" si="70"/>
        <v>Effectuez l’étape 1</v>
      </c>
      <c r="I1495" s="3">
        <f t="shared" si="71"/>
        <v>0</v>
      </c>
      <c r="K1495" s="114" t="e">
        <f>IF(revenueReduction&gt;0.3,MAX(IF($B1495="Non - avec lien de dépendance",MIN(2258,E1495,$D1495)*overallRate,MIN(2258,E1495)*overallRate),ROUND(MAX(IF($B1495="Non - avec lien de dépendance",0,MIN((0.75*E1495),1694)),MIN(E1495,(0.75*$D1495),1694)),2)),IF($B1495="Non - avec lien de dépendance",MIN(2258,E1495,$D1495)*overallRate,MIN(2258,E1495)*overallRate))</f>
        <v>#VALUE!</v>
      </c>
      <c r="L1495" s="114" t="e">
        <f>IF(revenueReduction&gt;0.3,MAX(IF($B1495="Non - avec lien de dépendance",MIN(2258,F1495,$D1495)*overallRate,MIN(2258,F1495)*overallRate),ROUND(MAX(IF($B1495="Non - avec lien de dépendance",0,MIN((0.75*F1495),1694)),MIN(F1495,(0.75*$D1495),1694)),2)),IF($B1495="Non - avec lien de dépendance",MIN(2258,F1495,$D1495)*overallRate,MIN(2258,F1495)*overallRate))</f>
        <v>#VALUE!</v>
      </c>
    </row>
    <row r="1496" spans="7:12" x14ac:dyDescent="0.5">
      <c r="G1496" s="56" t="str">
        <f t="shared" si="69"/>
        <v>Effectuez l’étape 1</v>
      </c>
      <c r="H1496" s="56" t="str">
        <f t="shared" si="70"/>
        <v>Effectuez l’étape 1</v>
      </c>
      <c r="I1496" s="3">
        <f t="shared" si="71"/>
        <v>0</v>
      </c>
      <c r="K1496" s="114" t="e">
        <f>IF(revenueReduction&gt;0.3,MAX(IF($B1496="Non - avec lien de dépendance",MIN(2258,E1496,$D1496)*overallRate,MIN(2258,E1496)*overallRate),ROUND(MAX(IF($B1496="Non - avec lien de dépendance",0,MIN((0.75*E1496),1694)),MIN(E1496,(0.75*$D1496),1694)),2)),IF($B1496="Non - avec lien de dépendance",MIN(2258,E1496,$D1496)*overallRate,MIN(2258,E1496)*overallRate))</f>
        <v>#VALUE!</v>
      </c>
      <c r="L1496" s="114" t="e">
        <f>IF(revenueReduction&gt;0.3,MAX(IF($B1496="Non - avec lien de dépendance",MIN(2258,F1496,$D1496)*overallRate,MIN(2258,F1496)*overallRate),ROUND(MAX(IF($B1496="Non - avec lien de dépendance",0,MIN((0.75*F1496),1694)),MIN(F1496,(0.75*$D1496),1694)),2)),IF($B1496="Non - avec lien de dépendance",MIN(2258,F1496,$D1496)*overallRate,MIN(2258,F1496)*overallRate))</f>
        <v>#VALUE!</v>
      </c>
    </row>
    <row r="1497" spans="7:12" x14ac:dyDescent="0.5">
      <c r="G1497" s="56" t="str">
        <f t="shared" si="69"/>
        <v>Effectuez l’étape 1</v>
      </c>
      <c r="H1497" s="56" t="str">
        <f t="shared" si="70"/>
        <v>Effectuez l’étape 1</v>
      </c>
      <c r="I1497" s="3">
        <f t="shared" si="71"/>
        <v>0</v>
      </c>
      <c r="K1497" s="114" t="e">
        <f>IF(revenueReduction&gt;0.3,MAX(IF($B1497="Non - avec lien de dépendance",MIN(2258,E1497,$D1497)*overallRate,MIN(2258,E1497)*overallRate),ROUND(MAX(IF($B1497="Non - avec lien de dépendance",0,MIN((0.75*E1497),1694)),MIN(E1497,(0.75*$D1497),1694)),2)),IF($B1497="Non - avec lien de dépendance",MIN(2258,E1497,$D1497)*overallRate,MIN(2258,E1497)*overallRate))</f>
        <v>#VALUE!</v>
      </c>
      <c r="L1497" s="114" t="e">
        <f>IF(revenueReduction&gt;0.3,MAX(IF($B1497="Non - avec lien de dépendance",MIN(2258,F1497,$D1497)*overallRate,MIN(2258,F1497)*overallRate),ROUND(MAX(IF($B1497="Non - avec lien de dépendance",0,MIN((0.75*F1497),1694)),MIN(F1497,(0.75*$D1497),1694)),2)),IF($B1497="Non - avec lien de dépendance",MIN(2258,F1497,$D1497)*overallRate,MIN(2258,F1497)*overallRate))</f>
        <v>#VALUE!</v>
      </c>
    </row>
    <row r="1498" spans="7:12" x14ac:dyDescent="0.5">
      <c r="G1498" s="56" t="str">
        <f t="shared" si="69"/>
        <v>Effectuez l’étape 1</v>
      </c>
      <c r="H1498" s="56" t="str">
        <f t="shared" si="70"/>
        <v>Effectuez l’étape 1</v>
      </c>
      <c r="I1498" s="3">
        <f t="shared" si="71"/>
        <v>0</v>
      </c>
      <c r="K1498" s="114" t="e">
        <f>IF(revenueReduction&gt;0.3,MAX(IF($B1498="Non - avec lien de dépendance",MIN(2258,E1498,$D1498)*overallRate,MIN(2258,E1498)*overallRate),ROUND(MAX(IF($B1498="Non - avec lien de dépendance",0,MIN((0.75*E1498),1694)),MIN(E1498,(0.75*$D1498),1694)),2)),IF($B1498="Non - avec lien de dépendance",MIN(2258,E1498,$D1498)*overallRate,MIN(2258,E1498)*overallRate))</f>
        <v>#VALUE!</v>
      </c>
      <c r="L1498" s="114" t="e">
        <f>IF(revenueReduction&gt;0.3,MAX(IF($B1498="Non - avec lien de dépendance",MIN(2258,F1498,$D1498)*overallRate,MIN(2258,F1498)*overallRate),ROUND(MAX(IF($B1498="Non - avec lien de dépendance",0,MIN((0.75*F1498),1694)),MIN(F1498,(0.75*$D1498),1694)),2)),IF($B1498="Non - avec lien de dépendance",MIN(2258,F1498,$D1498)*overallRate,MIN(2258,F1498)*overallRate))</f>
        <v>#VALUE!</v>
      </c>
    </row>
    <row r="1499" spans="7:12" x14ac:dyDescent="0.5">
      <c r="G1499" s="56" t="str">
        <f t="shared" si="69"/>
        <v>Effectuez l’étape 1</v>
      </c>
      <c r="H1499" s="56" t="str">
        <f t="shared" si="70"/>
        <v>Effectuez l’étape 1</v>
      </c>
      <c r="I1499" s="3">
        <f t="shared" si="71"/>
        <v>0</v>
      </c>
      <c r="K1499" s="114" t="e">
        <f>IF(revenueReduction&gt;0.3,MAX(IF($B1499="Non - avec lien de dépendance",MIN(2258,E1499,$D1499)*overallRate,MIN(2258,E1499)*overallRate),ROUND(MAX(IF($B1499="Non - avec lien de dépendance",0,MIN((0.75*E1499),1694)),MIN(E1499,(0.75*$D1499),1694)),2)),IF($B1499="Non - avec lien de dépendance",MIN(2258,E1499,$D1499)*overallRate,MIN(2258,E1499)*overallRate))</f>
        <v>#VALUE!</v>
      </c>
      <c r="L1499" s="114" t="e">
        <f>IF(revenueReduction&gt;0.3,MAX(IF($B1499="Non - avec lien de dépendance",MIN(2258,F1499,$D1499)*overallRate,MIN(2258,F1499)*overallRate),ROUND(MAX(IF($B1499="Non - avec lien de dépendance",0,MIN((0.75*F1499),1694)),MIN(F1499,(0.75*$D1499),1694)),2)),IF($B1499="Non - avec lien de dépendance",MIN(2258,F1499,$D1499)*overallRate,MIN(2258,F1499)*overallRate))</f>
        <v>#VALUE!</v>
      </c>
    </row>
    <row r="1500" spans="7:12" x14ac:dyDescent="0.5">
      <c r="G1500" s="56" t="str">
        <f t="shared" si="69"/>
        <v>Effectuez l’étape 1</v>
      </c>
      <c r="H1500" s="56" t="str">
        <f t="shared" si="70"/>
        <v>Effectuez l’étape 1</v>
      </c>
      <c r="I1500" s="3">
        <f t="shared" si="71"/>
        <v>0</v>
      </c>
      <c r="K1500" s="114" t="e">
        <f>IF(revenueReduction&gt;0.3,MAX(IF($B1500="Non - avec lien de dépendance",MIN(2258,E1500,$D1500)*overallRate,MIN(2258,E1500)*overallRate),ROUND(MAX(IF($B1500="Non - avec lien de dépendance",0,MIN((0.75*E1500),1694)),MIN(E1500,(0.75*$D1500),1694)),2)),IF($B1500="Non - avec lien de dépendance",MIN(2258,E1500,$D1500)*overallRate,MIN(2258,E1500)*overallRate))</f>
        <v>#VALUE!</v>
      </c>
      <c r="L1500" s="114" t="e">
        <f>IF(revenueReduction&gt;0.3,MAX(IF($B1500="Non - avec lien de dépendance",MIN(2258,F1500,$D1500)*overallRate,MIN(2258,F1500)*overallRate),ROUND(MAX(IF($B1500="Non - avec lien de dépendance",0,MIN((0.75*F1500),1694)),MIN(F1500,(0.75*$D1500),1694)),2)),IF($B1500="Non - avec lien de dépendance",MIN(2258,F1500,$D1500)*overallRate,MIN(2258,F1500)*overallRate))</f>
        <v>#VALUE!</v>
      </c>
    </row>
    <row r="1501" spans="7:12" x14ac:dyDescent="0.5">
      <c r="G1501" s="56" t="str">
        <f t="shared" si="69"/>
        <v>Effectuez l’étape 1</v>
      </c>
      <c r="H1501" s="56" t="str">
        <f t="shared" si="70"/>
        <v>Effectuez l’étape 1</v>
      </c>
      <c r="I1501" s="3">
        <f t="shared" si="71"/>
        <v>0</v>
      </c>
      <c r="K1501" s="114" t="e">
        <f>IF(revenueReduction&gt;0.3,MAX(IF($B1501="Non - avec lien de dépendance",MIN(2258,E1501,$D1501)*overallRate,MIN(2258,E1501)*overallRate),ROUND(MAX(IF($B1501="Non - avec lien de dépendance",0,MIN((0.75*E1501),1694)),MIN(E1501,(0.75*$D1501),1694)),2)),IF($B1501="Non - avec lien de dépendance",MIN(2258,E1501,$D1501)*overallRate,MIN(2258,E1501)*overallRate))</f>
        <v>#VALUE!</v>
      </c>
      <c r="L1501" s="114" t="e">
        <f>IF(revenueReduction&gt;0.3,MAX(IF($B1501="Non - avec lien de dépendance",MIN(2258,F1501,$D1501)*overallRate,MIN(2258,F1501)*overallRate),ROUND(MAX(IF($B1501="Non - avec lien de dépendance",0,MIN((0.75*F1501),1694)),MIN(F1501,(0.75*$D1501),1694)),2)),IF($B1501="Non - avec lien de dépendance",MIN(2258,F1501,$D1501)*overallRate,MIN(2258,F1501)*overallRate))</f>
        <v>#VALUE!</v>
      </c>
    </row>
    <row r="1502" spans="7:12" x14ac:dyDescent="0.5">
      <c r="G1502" s="56" t="str">
        <f t="shared" si="69"/>
        <v>Effectuez l’étape 1</v>
      </c>
      <c r="H1502" s="56" t="str">
        <f t="shared" si="70"/>
        <v>Effectuez l’étape 1</v>
      </c>
      <c r="I1502" s="3">
        <f t="shared" si="71"/>
        <v>0</v>
      </c>
      <c r="K1502" s="114" t="e">
        <f>IF(revenueReduction&gt;0.3,MAX(IF($B1502="Non - avec lien de dépendance",MIN(2258,E1502,$D1502)*overallRate,MIN(2258,E1502)*overallRate),ROUND(MAX(IF($B1502="Non - avec lien de dépendance",0,MIN((0.75*E1502),1694)),MIN(E1502,(0.75*$D1502),1694)),2)),IF($B1502="Non - avec lien de dépendance",MIN(2258,E1502,$D1502)*overallRate,MIN(2258,E1502)*overallRate))</f>
        <v>#VALUE!</v>
      </c>
      <c r="L1502" s="114" t="e">
        <f>IF(revenueReduction&gt;0.3,MAX(IF($B1502="Non - avec lien de dépendance",MIN(2258,F1502,$D1502)*overallRate,MIN(2258,F1502)*overallRate),ROUND(MAX(IF($B1502="Non - avec lien de dépendance",0,MIN((0.75*F1502),1694)),MIN(F1502,(0.75*$D1502),1694)),2)),IF($B1502="Non - avec lien de dépendance",MIN(2258,F1502,$D1502)*overallRate,MIN(2258,F1502)*overallRate))</f>
        <v>#VALUE!</v>
      </c>
    </row>
    <row r="1503" spans="7:12" x14ac:dyDescent="0.5">
      <c r="G1503" s="56" t="str">
        <f t="shared" si="69"/>
        <v>Effectuez l’étape 1</v>
      </c>
      <c r="H1503" s="56" t="str">
        <f t="shared" si="70"/>
        <v>Effectuez l’étape 1</v>
      </c>
      <c r="I1503" s="3">
        <f t="shared" si="71"/>
        <v>0</v>
      </c>
      <c r="K1503" s="114" t="e">
        <f>IF(revenueReduction&gt;0.3,MAX(IF($B1503="Non - avec lien de dépendance",MIN(2258,E1503,$D1503)*overallRate,MIN(2258,E1503)*overallRate),ROUND(MAX(IF($B1503="Non - avec lien de dépendance",0,MIN((0.75*E1503),1694)),MIN(E1503,(0.75*$D1503),1694)),2)),IF($B1503="Non - avec lien de dépendance",MIN(2258,E1503,$D1503)*overallRate,MIN(2258,E1503)*overallRate))</f>
        <v>#VALUE!</v>
      </c>
      <c r="L1503" s="114" t="e">
        <f>IF(revenueReduction&gt;0.3,MAX(IF($B1503="Non - avec lien de dépendance",MIN(2258,F1503,$D1503)*overallRate,MIN(2258,F1503)*overallRate),ROUND(MAX(IF($B1503="Non - avec lien de dépendance",0,MIN((0.75*F1503),1694)),MIN(F1503,(0.75*$D1503),1694)),2)),IF($B1503="Non - avec lien de dépendance",MIN(2258,F1503,$D1503)*overallRate,MIN(2258,F1503)*overallRate))</f>
        <v>#VALUE!</v>
      </c>
    </row>
    <row r="1504" spans="7:12" x14ac:dyDescent="0.5">
      <c r="G1504" s="56" t="str">
        <f t="shared" si="69"/>
        <v>Effectuez l’étape 1</v>
      </c>
      <c r="H1504" s="56" t="str">
        <f t="shared" si="70"/>
        <v>Effectuez l’étape 1</v>
      </c>
      <c r="I1504" s="3">
        <f t="shared" si="71"/>
        <v>0</v>
      </c>
      <c r="K1504" s="114" t="e">
        <f>IF(revenueReduction&gt;0.3,MAX(IF($B1504="Non - avec lien de dépendance",MIN(2258,E1504,$D1504)*overallRate,MIN(2258,E1504)*overallRate),ROUND(MAX(IF($B1504="Non - avec lien de dépendance",0,MIN((0.75*E1504),1694)),MIN(E1504,(0.75*$D1504),1694)),2)),IF($B1504="Non - avec lien de dépendance",MIN(2258,E1504,$D1504)*overallRate,MIN(2258,E1504)*overallRate))</f>
        <v>#VALUE!</v>
      </c>
      <c r="L1504" s="114" t="e">
        <f>IF(revenueReduction&gt;0.3,MAX(IF($B1504="Non - avec lien de dépendance",MIN(2258,F1504,$D1504)*overallRate,MIN(2258,F1504)*overallRate),ROUND(MAX(IF($B1504="Non - avec lien de dépendance",0,MIN((0.75*F1504),1694)),MIN(F1504,(0.75*$D1504),1694)),2)),IF($B1504="Non - avec lien de dépendance",MIN(2258,F1504,$D1504)*overallRate,MIN(2258,F1504)*overallRate))</f>
        <v>#VALUE!</v>
      </c>
    </row>
    <row r="1505" spans="7:12" x14ac:dyDescent="0.5">
      <c r="G1505" s="56" t="str">
        <f t="shared" si="69"/>
        <v>Effectuez l’étape 1</v>
      </c>
      <c r="H1505" s="56" t="str">
        <f t="shared" si="70"/>
        <v>Effectuez l’étape 1</v>
      </c>
      <c r="I1505" s="3">
        <f t="shared" si="71"/>
        <v>0</v>
      </c>
      <c r="K1505" s="114" t="e">
        <f>IF(revenueReduction&gt;0.3,MAX(IF($B1505="Non - avec lien de dépendance",MIN(2258,E1505,$D1505)*overallRate,MIN(2258,E1505)*overallRate),ROUND(MAX(IF($B1505="Non - avec lien de dépendance",0,MIN((0.75*E1505),1694)),MIN(E1505,(0.75*$D1505),1694)),2)),IF($B1505="Non - avec lien de dépendance",MIN(2258,E1505,$D1505)*overallRate,MIN(2258,E1505)*overallRate))</f>
        <v>#VALUE!</v>
      </c>
      <c r="L1505" s="114" t="e">
        <f>IF(revenueReduction&gt;0.3,MAX(IF($B1505="Non - avec lien de dépendance",MIN(2258,F1505,$D1505)*overallRate,MIN(2258,F1505)*overallRate),ROUND(MAX(IF($B1505="Non - avec lien de dépendance",0,MIN((0.75*F1505),1694)),MIN(F1505,(0.75*$D1505),1694)),2)),IF($B1505="Non - avec lien de dépendance",MIN(2258,F1505,$D1505)*overallRate,MIN(2258,F1505)*overallRate))</f>
        <v>#VALUE!</v>
      </c>
    </row>
    <row r="1506" spans="7:12" x14ac:dyDescent="0.5">
      <c r="G1506" s="56" t="str">
        <f t="shared" si="69"/>
        <v>Effectuez l’étape 1</v>
      </c>
      <c r="H1506" s="56" t="str">
        <f t="shared" si="70"/>
        <v>Effectuez l’étape 1</v>
      </c>
      <c r="I1506" s="3">
        <f t="shared" si="71"/>
        <v>0</v>
      </c>
      <c r="K1506" s="114" t="e">
        <f>IF(revenueReduction&gt;0.3,MAX(IF($B1506="Non - avec lien de dépendance",MIN(2258,E1506,$D1506)*overallRate,MIN(2258,E1506)*overallRate),ROUND(MAX(IF($B1506="Non - avec lien de dépendance",0,MIN((0.75*E1506),1694)),MIN(E1506,(0.75*$D1506),1694)),2)),IF($B1506="Non - avec lien de dépendance",MIN(2258,E1506,$D1506)*overallRate,MIN(2258,E1506)*overallRate))</f>
        <v>#VALUE!</v>
      </c>
      <c r="L1506" s="114" t="e">
        <f>IF(revenueReduction&gt;0.3,MAX(IF($B1506="Non - avec lien de dépendance",MIN(2258,F1506,$D1506)*overallRate,MIN(2258,F1506)*overallRate),ROUND(MAX(IF($B1506="Non - avec lien de dépendance",0,MIN((0.75*F1506),1694)),MIN(F1506,(0.75*$D1506),1694)),2)),IF($B1506="Non - avec lien de dépendance",MIN(2258,F1506,$D1506)*overallRate,MIN(2258,F1506)*overallRate))</f>
        <v>#VALUE!</v>
      </c>
    </row>
    <row r="1507" spans="7:12" x14ac:dyDescent="0.5">
      <c r="G1507" s="56" t="str">
        <f t="shared" si="69"/>
        <v>Effectuez l’étape 1</v>
      </c>
      <c r="H1507" s="56" t="str">
        <f t="shared" si="70"/>
        <v>Effectuez l’étape 1</v>
      </c>
      <c r="I1507" s="3">
        <f t="shared" si="71"/>
        <v>0</v>
      </c>
      <c r="K1507" s="114" t="e">
        <f>IF(revenueReduction&gt;0.3,MAX(IF($B1507="Non - avec lien de dépendance",MIN(2258,E1507,$D1507)*overallRate,MIN(2258,E1507)*overallRate),ROUND(MAX(IF($B1507="Non - avec lien de dépendance",0,MIN((0.75*E1507),1694)),MIN(E1507,(0.75*$D1507),1694)),2)),IF($B1507="Non - avec lien de dépendance",MIN(2258,E1507,$D1507)*overallRate,MIN(2258,E1507)*overallRate))</f>
        <v>#VALUE!</v>
      </c>
      <c r="L1507" s="114" t="e">
        <f>IF(revenueReduction&gt;0.3,MAX(IF($B1507="Non - avec lien de dépendance",MIN(2258,F1507,$D1507)*overallRate,MIN(2258,F1507)*overallRate),ROUND(MAX(IF($B1507="Non - avec lien de dépendance",0,MIN((0.75*F1507),1694)),MIN(F1507,(0.75*$D1507),1694)),2)),IF($B1507="Non - avec lien de dépendance",MIN(2258,F1507,$D1507)*overallRate,MIN(2258,F1507)*overallRate))</f>
        <v>#VALUE!</v>
      </c>
    </row>
    <row r="1508" spans="7:12" x14ac:dyDescent="0.5">
      <c r="G1508" s="56" t="str">
        <f t="shared" si="69"/>
        <v>Effectuez l’étape 1</v>
      </c>
      <c r="H1508" s="56" t="str">
        <f t="shared" si="70"/>
        <v>Effectuez l’étape 1</v>
      </c>
      <c r="I1508" s="3">
        <f t="shared" si="71"/>
        <v>0</v>
      </c>
      <c r="K1508" s="114" t="e">
        <f>IF(revenueReduction&gt;0.3,MAX(IF($B1508="Non - avec lien de dépendance",MIN(2258,E1508,$D1508)*overallRate,MIN(2258,E1508)*overallRate),ROUND(MAX(IF($B1508="Non - avec lien de dépendance",0,MIN((0.75*E1508),1694)),MIN(E1508,(0.75*$D1508),1694)),2)),IF($B1508="Non - avec lien de dépendance",MIN(2258,E1508,$D1508)*overallRate,MIN(2258,E1508)*overallRate))</f>
        <v>#VALUE!</v>
      </c>
      <c r="L1508" s="114" t="e">
        <f>IF(revenueReduction&gt;0.3,MAX(IF($B1508="Non - avec lien de dépendance",MIN(2258,F1508,$D1508)*overallRate,MIN(2258,F1508)*overallRate),ROUND(MAX(IF($B1508="Non - avec lien de dépendance",0,MIN((0.75*F1508),1694)),MIN(F1508,(0.75*$D1508),1694)),2)),IF($B1508="Non - avec lien de dépendance",MIN(2258,F1508,$D1508)*overallRate,MIN(2258,F1508)*overallRate))</f>
        <v>#VALUE!</v>
      </c>
    </row>
    <row r="1509" spans="7:12" x14ac:dyDescent="0.5">
      <c r="G1509" s="56" t="str">
        <f t="shared" si="69"/>
        <v>Effectuez l’étape 1</v>
      </c>
      <c r="H1509" s="56" t="str">
        <f t="shared" si="70"/>
        <v>Effectuez l’étape 1</v>
      </c>
      <c r="I1509" s="3">
        <f t="shared" si="71"/>
        <v>0</v>
      </c>
      <c r="K1509" s="114" t="e">
        <f>IF(revenueReduction&gt;0.3,MAX(IF($B1509="Non - avec lien de dépendance",MIN(2258,E1509,$D1509)*overallRate,MIN(2258,E1509)*overallRate),ROUND(MAX(IF($B1509="Non - avec lien de dépendance",0,MIN((0.75*E1509),1694)),MIN(E1509,(0.75*$D1509),1694)),2)),IF($B1509="Non - avec lien de dépendance",MIN(2258,E1509,$D1509)*overallRate,MIN(2258,E1509)*overallRate))</f>
        <v>#VALUE!</v>
      </c>
      <c r="L1509" s="114" t="e">
        <f>IF(revenueReduction&gt;0.3,MAX(IF($B1509="Non - avec lien de dépendance",MIN(2258,F1509,$D1509)*overallRate,MIN(2258,F1509)*overallRate),ROUND(MAX(IF($B1509="Non - avec lien de dépendance",0,MIN((0.75*F1509),1694)),MIN(F1509,(0.75*$D1509),1694)),2)),IF($B1509="Non - avec lien de dépendance",MIN(2258,F1509,$D1509)*overallRate,MIN(2258,F1509)*overallRate))</f>
        <v>#VALUE!</v>
      </c>
    </row>
    <row r="1510" spans="7:12" x14ac:dyDescent="0.5">
      <c r="G1510" s="56" t="str">
        <f t="shared" si="69"/>
        <v>Effectuez l’étape 1</v>
      </c>
      <c r="H1510" s="56" t="str">
        <f t="shared" si="70"/>
        <v>Effectuez l’étape 1</v>
      </c>
      <c r="I1510" s="3">
        <f t="shared" si="71"/>
        <v>0</v>
      </c>
      <c r="K1510" s="114" t="e">
        <f>IF(revenueReduction&gt;0.3,MAX(IF($B1510="Non - avec lien de dépendance",MIN(2258,E1510,$D1510)*overallRate,MIN(2258,E1510)*overallRate),ROUND(MAX(IF($B1510="Non - avec lien de dépendance",0,MIN((0.75*E1510),1694)),MIN(E1510,(0.75*$D1510),1694)),2)),IF($B1510="Non - avec lien de dépendance",MIN(2258,E1510,$D1510)*overallRate,MIN(2258,E1510)*overallRate))</f>
        <v>#VALUE!</v>
      </c>
      <c r="L1510" s="114" t="e">
        <f>IF(revenueReduction&gt;0.3,MAX(IF($B1510="Non - avec lien de dépendance",MIN(2258,F1510,$D1510)*overallRate,MIN(2258,F1510)*overallRate),ROUND(MAX(IF($B1510="Non - avec lien de dépendance",0,MIN((0.75*F1510),1694)),MIN(F1510,(0.75*$D1510),1694)),2)),IF($B1510="Non - avec lien de dépendance",MIN(2258,F1510,$D1510)*overallRate,MIN(2258,F1510)*overallRate))</f>
        <v>#VALUE!</v>
      </c>
    </row>
    <row r="1511" spans="7:12" x14ac:dyDescent="0.5">
      <c r="G1511" s="56" t="str">
        <f t="shared" si="69"/>
        <v>Effectuez l’étape 1</v>
      </c>
      <c r="H1511" s="56" t="str">
        <f t="shared" si="70"/>
        <v>Effectuez l’étape 1</v>
      </c>
      <c r="I1511" s="3">
        <f t="shared" si="71"/>
        <v>0</v>
      </c>
      <c r="K1511" s="114" t="e">
        <f>IF(revenueReduction&gt;0.3,MAX(IF($B1511="Non - avec lien de dépendance",MIN(2258,E1511,$D1511)*overallRate,MIN(2258,E1511)*overallRate),ROUND(MAX(IF($B1511="Non - avec lien de dépendance",0,MIN((0.75*E1511),1694)),MIN(E1511,(0.75*$D1511),1694)),2)),IF($B1511="Non - avec lien de dépendance",MIN(2258,E1511,$D1511)*overallRate,MIN(2258,E1511)*overallRate))</f>
        <v>#VALUE!</v>
      </c>
      <c r="L1511" s="114" t="e">
        <f>IF(revenueReduction&gt;0.3,MAX(IF($B1511="Non - avec lien de dépendance",MIN(2258,F1511,$D1511)*overallRate,MIN(2258,F1511)*overallRate),ROUND(MAX(IF($B1511="Non - avec lien de dépendance",0,MIN((0.75*F1511),1694)),MIN(F1511,(0.75*$D1511),1694)),2)),IF($B1511="Non - avec lien de dépendance",MIN(2258,F1511,$D1511)*overallRate,MIN(2258,F1511)*overallRate))</f>
        <v>#VALUE!</v>
      </c>
    </row>
    <row r="1512" spans="7:12" x14ac:dyDescent="0.5">
      <c r="G1512" s="56" t="str">
        <f t="shared" si="69"/>
        <v>Effectuez l’étape 1</v>
      </c>
      <c r="H1512" s="56" t="str">
        <f t="shared" si="70"/>
        <v>Effectuez l’étape 1</v>
      </c>
      <c r="I1512" s="3">
        <f t="shared" si="71"/>
        <v>0</v>
      </c>
      <c r="K1512" s="114" t="e">
        <f>IF(revenueReduction&gt;0.3,MAX(IF($B1512="Non - avec lien de dépendance",MIN(2258,E1512,$D1512)*overallRate,MIN(2258,E1512)*overallRate),ROUND(MAX(IF($B1512="Non - avec lien de dépendance",0,MIN((0.75*E1512),1694)),MIN(E1512,(0.75*$D1512),1694)),2)),IF($B1512="Non - avec lien de dépendance",MIN(2258,E1512,$D1512)*overallRate,MIN(2258,E1512)*overallRate))</f>
        <v>#VALUE!</v>
      </c>
      <c r="L1512" s="114" t="e">
        <f>IF(revenueReduction&gt;0.3,MAX(IF($B1512="Non - avec lien de dépendance",MIN(2258,F1512,$D1512)*overallRate,MIN(2258,F1512)*overallRate),ROUND(MAX(IF($B1512="Non - avec lien de dépendance",0,MIN((0.75*F1512),1694)),MIN(F1512,(0.75*$D1512),1694)),2)),IF($B1512="Non - avec lien de dépendance",MIN(2258,F1512,$D1512)*overallRate,MIN(2258,F1512)*overallRate))</f>
        <v>#VALUE!</v>
      </c>
    </row>
    <row r="1513" spans="7:12" x14ac:dyDescent="0.5">
      <c r="G1513" s="56" t="str">
        <f t="shared" si="69"/>
        <v>Effectuez l’étape 1</v>
      </c>
      <c r="H1513" s="56" t="str">
        <f t="shared" si="70"/>
        <v>Effectuez l’étape 1</v>
      </c>
      <c r="I1513" s="3">
        <f t="shared" si="71"/>
        <v>0</v>
      </c>
      <c r="K1513" s="114" t="e">
        <f>IF(revenueReduction&gt;0.3,MAX(IF($B1513="Non - avec lien de dépendance",MIN(2258,E1513,$D1513)*overallRate,MIN(2258,E1513)*overallRate),ROUND(MAX(IF($B1513="Non - avec lien de dépendance",0,MIN((0.75*E1513),1694)),MIN(E1513,(0.75*$D1513),1694)),2)),IF($B1513="Non - avec lien de dépendance",MIN(2258,E1513,$D1513)*overallRate,MIN(2258,E1513)*overallRate))</f>
        <v>#VALUE!</v>
      </c>
      <c r="L1513" s="114" t="e">
        <f>IF(revenueReduction&gt;0.3,MAX(IF($B1513="Non - avec lien de dépendance",MIN(2258,F1513,$D1513)*overallRate,MIN(2258,F1513)*overallRate),ROUND(MAX(IF($B1513="Non - avec lien de dépendance",0,MIN((0.75*F1513),1694)),MIN(F1513,(0.75*$D1513),1694)),2)),IF($B1513="Non - avec lien de dépendance",MIN(2258,F1513,$D1513)*overallRate,MIN(2258,F1513)*overallRate))</f>
        <v>#VALUE!</v>
      </c>
    </row>
    <row r="1514" spans="7:12" x14ac:dyDescent="0.5">
      <c r="G1514" s="56" t="str">
        <f t="shared" si="69"/>
        <v>Effectuez l’étape 1</v>
      </c>
      <c r="H1514" s="56" t="str">
        <f t="shared" si="70"/>
        <v>Effectuez l’étape 1</v>
      </c>
      <c r="I1514" s="3">
        <f t="shared" si="71"/>
        <v>0</v>
      </c>
      <c r="K1514" s="114" t="e">
        <f>IF(revenueReduction&gt;0.3,MAX(IF($B1514="Non - avec lien de dépendance",MIN(2258,E1514,$D1514)*overallRate,MIN(2258,E1514)*overallRate),ROUND(MAX(IF($B1514="Non - avec lien de dépendance",0,MIN((0.75*E1514),1694)),MIN(E1514,(0.75*$D1514),1694)),2)),IF($B1514="Non - avec lien de dépendance",MIN(2258,E1514,$D1514)*overallRate,MIN(2258,E1514)*overallRate))</f>
        <v>#VALUE!</v>
      </c>
      <c r="L1514" s="114" t="e">
        <f>IF(revenueReduction&gt;0.3,MAX(IF($B1514="Non - avec lien de dépendance",MIN(2258,F1514,$D1514)*overallRate,MIN(2258,F1514)*overallRate),ROUND(MAX(IF($B1514="Non - avec lien de dépendance",0,MIN((0.75*F1514),1694)),MIN(F1514,(0.75*$D1514),1694)),2)),IF($B1514="Non - avec lien de dépendance",MIN(2258,F1514,$D1514)*overallRate,MIN(2258,F1514)*overallRate))</f>
        <v>#VALUE!</v>
      </c>
    </row>
    <row r="1515" spans="7:12" x14ac:dyDescent="0.5">
      <c r="G1515" s="56" t="str">
        <f t="shared" si="69"/>
        <v>Effectuez l’étape 1</v>
      </c>
      <c r="H1515" s="56" t="str">
        <f t="shared" si="70"/>
        <v>Effectuez l’étape 1</v>
      </c>
      <c r="I1515" s="3">
        <f t="shared" si="71"/>
        <v>0</v>
      </c>
      <c r="K1515" s="114" t="e">
        <f>IF(revenueReduction&gt;0.3,MAX(IF($B1515="Non - avec lien de dépendance",MIN(2258,E1515,$D1515)*overallRate,MIN(2258,E1515)*overallRate),ROUND(MAX(IF($B1515="Non - avec lien de dépendance",0,MIN((0.75*E1515),1694)),MIN(E1515,(0.75*$D1515),1694)),2)),IF($B1515="Non - avec lien de dépendance",MIN(2258,E1515,$D1515)*overallRate,MIN(2258,E1515)*overallRate))</f>
        <v>#VALUE!</v>
      </c>
      <c r="L1515" s="114" t="e">
        <f>IF(revenueReduction&gt;0.3,MAX(IF($B1515="Non - avec lien de dépendance",MIN(2258,F1515,$D1515)*overallRate,MIN(2258,F1515)*overallRate),ROUND(MAX(IF($B1515="Non - avec lien de dépendance",0,MIN((0.75*F1515),1694)),MIN(F1515,(0.75*$D1515),1694)),2)),IF($B1515="Non - avec lien de dépendance",MIN(2258,F1515,$D1515)*overallRate,MIN(2258,F1515)*overallRate))</f>
        <v>#VALUE!</v>
      </c>
    </row>
    <row r="1516" spans="7:12" x14ac:dyDescent="0.5">
      <c r="G1516" s="56" t="str">
        <f t="shared" si="69"/>
        <v>Effectuez l’étape 1</v>
      </c>
      <c r="H1516" s="56" t="str">
        <f t="shared" si="70"/>
        <v>Effectuez l’étape 1</v>
      </c>
      <c r="I1516" s="3">
        <f t="shared" si="71"/>
        <v>0</v>
      </c>
      <c r="K1516" s="114" t="e">
        <f>IF(revenueReduction&gt;0.3,MAX(IF($B1516="Non - avec lien de dépendance",MIN(2258,E1516,$D1516)*overallRate,MIN(2258,E1516)*overallRate),ROUND(MAX(IF($B1516="Non - avec lien de dépendance",0,MIN((0.75*E1516),1694)),MIN(E1516,(0.75*$D1516),1694)),2)),IF($B1516="Non - avec lien de dépendance",MIN(2258,E1516,$D1516)*overallRate,MIN(2258,E1516)*overallRate))</f>
        <v>#VALUE!</v>
      </c>
      <c r="L1516" s="114" t="e">
        <f>IF(revenueReduction&gt;0.3,MAX(IF($B1516="Non - avec lien de dépendance",MIN(2258,F1516,$D1516)*overallRate,MIN(2258,F1516)*overallRate),ROUND(MAX(IF($B1516="Non - avec lien de dépendance",0,MIN((0.75*F1516),1694)),MIN(F1516,(0.75*$D1516),1694)),2)),IF($B1516="Non - avec lien de dépendance",MIN(2258,F1516,$D1516)*overallRate,MIN(2258,F1516)*overallRate))</f>
        <v>#VALUE!</v>
      </c>
    </row>
    <row r="1517" spans="7:12" x14ac:dyDescent="0.5">
      <c r="G1517" s="56" t="str">
        <f t="shared" si="69"/>
        <v>Effectuez l’étape 1</v>
      </c>
      <c r="H1517" s="56" t="str">
        <f t="shared" si="70"/>
        <v>Effectuez l’étape 1</v>
      </c>
      <c r="I1517" s="3">
        <f t="shared" si="71"/>
        <v>0</v>
      </c>
      <c r="K1517" s="114" t="e">
        <f>IF(revenueReduction&gt;0.3,MAX(IF($B1517="Non - avec lien de dépendance",MIN(2258,E1517,$D1517)*overallRate,MIN(2258,E1517)*overallRate),ROUND(MAX(IF($B1517="Non - avec lien de dépendance",0,MIN((0.75*E1517),1694)),MIN(E1517,(0.75*$D1517),1694)),2)),IF($B1517="Non - avec lien de dépendance",MIN(2258,E1517,$D1517)*overallRate,MIN(2258,E1517)*overallRate))</f>
        <v>#VALUE!</v>
      </c>
      <c r="L1517" s="114" t="e">
        <f>IF(revenueReduction&gt;0.3,MAX(IF($B1517="Non - avec lien de dépendance",MIN(2258,F1517,$D1517)*overallRate,MIN(2258,F1517)*overallRate),ROUND(MAX(IF($B1517="Non - avec lien de dépendance",0,MIN((0.75*F1517),1694)),MIN(F1517,(0.75*$D1517),1694)),2)),IF($B1517="Non - avec lien de dépendance",MIN(2258,F1517,$D1517)*overallRate,MIN(2258,F1517)*overallRate))</f>
        <v>#VALUE!</v>
      </c>
    </row>
    <row r="1518" spans="7:12" x14ac:dyDescent="0.5">
      <c r="G1518" s="56" t="str">
        <f t="shared" si="69"/>
        <v>Effectuez l’étape 1</v>
      </c>
      <c r="H1518" s="56" t="str">
        <f t="shared" si="70"/>
        <v>Effectuez l’étape 1</v>
      </c>
      <c r="I1518" s="3">
        <f t="shared" si="71"/>
        <v>0</v>
      </c>
      <c r="K1518" s="114" t="e">
        <f>IF(revenueReduction&gt;0.3,MAX(IF($B1518="Non - avec lien de dépendance",MIN(2258,E1518,$D1518)*overallRate,MIN(2258,E1518)*overallRate),ROUND(MAX(IF($B1518="Non - avec lien de dépendance",0,MIN((0.75*E1518),1694)),MIN(E1518,(0.75*$D1518),1694)),2)),IF($B1518="Non - avec lien de dépendance",MIN(2258,E1518,$D1518)*overallRate,MIN(2258,E1518)*overallRate))</f>
        <v>#VALUE!</v>
      </c>
      <c r="L1518" s="114" t="e">
        <f>IF(revenueReduction&gt;0.3,MAX(IF($B1518="Non - avec lien de dépendance",MIN(2258,F1518,$D1518)*overallRate,MIN(2258,F1518)*overallRate),ROUND(MAX(IF($B1518="Non - avec lien de dépendance",0,MIN((0.75*F1518),1694)),MIN(F1518,(0.75*$D1518),1694)),2)),IF($B1518="Non - avec lien de dépendance",MIN(2258,F1518,$D1518)*overallRate,MIN(2258,F1518)*overallRate))</f>
        <v>#VALUE!</v>
      </c>
    </row>
    <row r="1519" spans="7:12" x14ac:dyDescent="0.5">
      <c r="G1519" s="56" t="str">
        <f t="shared" si="69"/>
        <v>Effectuez l’étape 1</v>
      </c>
      <c r="H1519" s="56" t="str">
        <f t="shared" si="70"/>
        <v>Effectuez l’étape 1</v>
      </c>
      <c r="I1519" s="3">
        <f t="shared" si="71"/>
        <v>0</v>
      </c>
      <c r="K1519" s="114" t="e">
        <f>IF(revenueReduction&gt;0.3,MAX(IF($B1519="Non - avec lien de dépendance",MIN(2258,E1519,$D1519)*overallRate,MIN(2258,E1519)*overallRate),ROUND(MAX(IF($B1519="Non - avec lien de dépendance",0,MIN((0.75*E1519),1694)),MIN(E1519,(0.75*$D1519),1694)),2)),IF($B1519="Non - avec lien de dépendance",MIN(2258,E1519,$D1519)*overallRate,MIN(2258,E1519)*overallRate))</f>
        <v>#VALUE!</v>
      </c>
      <c r="L1519" s="114" t="e">
        <f>IF(revenueReduction&gt;0.3,MAX(IF($B1519="Non - avec lien de dépendance",MIN(2258,F1519,$D1519)*overallRate,MIN(2258,F1519)*overallRate),ROUND(MAX(IF($B1519="Non - avec lien de dépendance",0,MIN((0.75*F1519),1694)),MIN(F1519,(0.75*$D1519),1694)),2)),IF($B1519="Non - avec lien de dépendance",MIN(2258,F1519,$D1519)*overallRate,MIN(2258,F1519)*overallRate))</f>
        <v>#VALUE!</v>
      </c>
    </row>
    <row r="1520" spans="7:12" x14ac:dyDescent="0.5">
      <c r="G1520" s="56" t="str">
        <f t="shared" si="69"/>
        <v>Effectuez l’étape 1</v>
      </c>
      <c r="H1520" s="56" t="str">
        <f t="shared" si="70"/>
        <v>Effectuez l’étape 1</v>
      </c>
      <c r="I1520" s="3">
        <f t="shared" si="71"/>
        <v>0</v>
      </c>
      <c r="K1520" s="114" t="e">
        <f>IF(revenueReduction&gt;0.3,MAX(IF($B1520="Non - avec lien de dépendance",MIN(2258,E1520,$D1520)*overallRate,MIN(2258,E1520)*overallRate),ROUND(MAX(IF($B1520="Non - avec lien de dépendance",0,MIN((0.75*E1520),1694)),MIN(E1520,(0.75*$D1520),1694)),2)),IF($B1520="Non - avec lien de dépendance",MIN(2258,E1520,$D1520)*overallRate,MIN(2258,E1520)*overallRate))</f>
        <v>#VALUE!</v>
      </c>
      <c r="L1520" s="114" t="e">
        <f>IF(revenueReduction&gt;0.3,MAX(IF($B1520="Non - avec lien de dépendance",MIN(2258,F1520,$D1520)*overallRate,MIN(2258,F1520)*overallRate),ROUND(MAX(IF($B1520="Non - avec lien de dépendance",0,MIN((0.75*F1520),1694)),MIN(F1520,(0.75*$D1520),1694)),2)),IF($B1520="Non - avec lien de dépendance",MIN(2258,F1520,$D1520)*overallRate,MIN(2258,F1520)*overallRate))</f>
        <v>#VALUE!</v>
      </c>
    </row>
    <row r="1521" spans="7:12" x14ac:dyDescent="0.5">
      <c r="G1521" s="56" t="str">
        <f t="shared" si="69"/>
        <v>Effectuez l’étape 1</v>
      </c>
      <c r="H1521" s="56" t="str">
        <f t="shared" si="70"/>
        <v>Effectuez l’étape 1</v>
      </c>
      <c r="I1521" s="3">
        <f t="shared" si="71"/>
        <v>0</v>
      </c>
      <c r="K1521" s="114" t="e">
        <f>IF(revenueReduction&gt;0.3,MAX(IF($B1521="Non - avec lien de dépendance",MIN(2258,E1521,$D1521)*overallRate,MIN(2258,E1521)*overallRate),ROUND(MAX(IF($B1521="Non - avec lien de dépendance",0,MIN((0.75*E1521),1694)),MIN(E1521,(0.75*$D1521),1694)),2)),IF($B1521="Non - avec lien de dépendance",MIN(2258,E1521,$D1521)*overallRate,MIN(2258,E1521)*overallRate))</f>
        <v>#VALUE!</v>
      </c>
      <c r="L1521" s="114" t="e">
        <f>IF(revenueReduction&gt;0.3,MAX(IF($B1521="Non - avec lien de dépendance",MIN(2258,F1521,$D1521)*overallRate,MIN(2258,F1521)*overallRate),ROUND(MAX(IF($B1521="Non - avec lien de dépendance",0,MIN((0.75*F1521),1694)),MIN(F1521,(0.75*$D1521),1694)),2)),IF($B1521="Non - avec lien de dépendance",MIN(2258,F1521,$D1521)*overallRate,MIN(2258,F1521)*overallRate))</f>
        <v>#VALUE!</v>
      </c>
    </row>
    <row r="1522" spans="7:12" x14ac:dyDescent="0.5">
      <c r="G1522" s="56" t="str">
        <f t="shared" si="69"/>
        <v>Effectuez l’étape 1</v>
      </c>
      <c r="H1522" s="56" t="str">
        <f t="shared" si="70"/>
        <v>Effectuez l’étape 1</v>
      </c>
      <c r="I1522" s="3">
        <f t="shared" si="71"/>
        <v>0</v>
      </c>
      <c r="K1522" s="114" t="e">
        <f>IF(revenueReduction&gt;0.3,MAX(IF($B1522="Non - avec lien de dépendance",MIN(2258,E1522,$D1522)*overallRate,MIN(2258,E1522)*overallRate),ROUND(MAX(IF($B1522="Non - avec lien de dépendance",0,MIN((0.75*E1522),1694)),MIN(E1522,(0.75*$D1522),1694)),2)),IF($B1522="Non - avec lien de dépendance",MIN(2258,E1522,$D1522)*overallRate,MIN(2258,E1522)*overallRate))</f>
        <v>#VALUE!</v>
      </c>
      <c r="L1522" s="114" t="e">
        <f>IF(revenueReduction&gt;0.3,MAX(IF($B1522="Non - avec lien de dépendance",MIN(2258,F1522,$D1522)*overallRate,MIN(2258,F1522)*overallRate),ROUND(MAX(IF($B1522="Non - avec lien de dépendance",0,MIN((0.75*F1522),1694)),MIN(F1522,(0.75*$D1522),1694)),2)),IF($B1522="Non - avec lien de dépendance",MIN(2258,F1522,$D1522)*overallRate,MIN(2258,F1522)*overallRate))</f>
        <v>#VALUE!</v>
      </c>
    </row>
    <row r="1523" spans="7:12" x14ac:dyDescent="0.5">
      <c r="G1523" s="56" t="str">
        <f t="shared" si="69"/>
        <v>Effectuez l’étape 1</v>
      </c>
      <c r="H1523" s="56" t="str">
        <f t="shared" si="70"/>
        <v>Effectuez l’étape 1</v>
      </c>
      <c r="I1523" s="3">
        <f t="shared" si="71"/>
        <v>0</v>
      </c>
      <c r="K1523" s="114" t="e">
        <f>IF(revenueReduction&gt;0.3,MAX(IF($B1523="Non - avec lien de dépendance",MIN(2258,E1523,$D1523)*overallRate,MIN(2258,E1523)*overallRate),ROUND(MAX(IF($B1523="Non - avec lien de dépendance",0,MIN((0.75*E1523),1694)),MIN(E1523,(0.75*$D1523),1694)),2)),IF($B1523="Non - avec lien de dépendance",MIN(2258,E1523,$D1523)*overallRate,MIN(2258,E1523)*overallRate))</f>
        <v>#VALUE!</v>
      </c>
      <c r="L1523" s="114" t="e">
        <f>IF(revenueReduction&gt;0.3,MAX(IF($B1523="Non - avec lien de dépendance",MIN(2258,F1523,$D1523)*overallRate,MIN(2258,F1523)*overallRate),ROUND(MAX(IF($B1523="Non - avec lien de dépendance",0,MIN((0.75*F1523),1694)),MIN(F1523,(0.75*$D1523),1694)),2)),IF($B1523="Non - avec lien de dépendance",MIN(2258,F1523,$D1523)*overallRate,MIN(2258,F1523)*overallRate))</f>
        <v>#VALUE!</v>
      </c>
    </row>
    <row r="1524" spans="7:12" x14ac:dyDescent="0.5">
      <c r="G1524" s="56" t="str">
        <f t="shared" si="69"/>
        <v>Effectuez l’étape 1</v>
      </c>
      <c r="H1524" s="56" t="str">
        <f t="shared" si="70"/>
        <v>Effectuez l’étape 1</v>
      </c>
      <c r="I1524" s="3">
        <f t="shared" si="71"/>
        <v>0</v>
      </c>
      <c r="K1524" s="114" t="e">
        <f>IF(revenueReduction&gt;0.3,MAX(IF($B1524="Non - avec lien de dépendance",MIN(2258,E1524,$D1524)*overallRate,MIN(2258,E1524)*overallRate),ROUND(MAX(IF($B1524="Non - avec lien de dépendance",0,MIN((0.75*E1524),1694)),MIN(E1524,(0.75*$D1524),1694)),2)),IF($B1524="Non - avec lien de dépendance",MIN(2258,E1524,$D1524)*overallRate,MIN(2258,E1524)*overallRate))</f>
        <v>#VALUE!</v>
      </c>
      <c r="L1524" s="114" t="e">
        <f>IF(revenueReduction&gt;0.3,MAX(IF($B1524="Non - avec lien de dépendance",MIN(2258,F1524,$D1524)*overallRate,MIN(2258,F1524)*overallRate),ROUND(MAX(IF($B1524="Non - avec lien de dépendance",0,MIN((0.75*F1524),1694)),MIN(F1524,(0.75*$D1524),1694)),2)),IF($B1524="Non - avec lien de dépendance",MIN(2258,F1524,$D1524)*overallRate,MIN(2258,F1524)*overallRate))</f>
        <v>#VALUE!</v>
      </c>
    </row>
    <row r="1525" spans="7:12" x14ac:dyDescent="0.5">
      <c r="G1525" s="56" t="str">
        <f t="shared" si="69"/>
        <v>Effectuez l’étape 1</v>
      </c>
      <c r="H1525" s="56" t="str">
        <f t="shared" si="70"/>
        <v>Effectuez l’étape 1</v>
      </c>
      <c r="I1525" s="3">
        <f t="shared" si="71"/>
        <v>0</v>
      </c>
      <c r="K1525" s="114" t="e">
        <f>IF(revenueReduction&gt;0.3,MAX(IF($B1525="Non - avec lien de dépendance",MIN(2258,E1525,$D1525)*overallRate,MIN(2258,E1525)*overallRate),ROUND(MAX(IF($B1525="Non - avec lien de dépendance",0,MIN((0.75*E1525),1694)),MIN(E1525,(0.75*$D1525),1694)),2)),IF($B1525="Non - avec lien de dépendance",MIN(2258,E1525,$D1525)*overallRate,MIN(2258,E1525)*overallRate))</f>
        <v>#VALUE!</v>
      </c>
      <c r="L1525" s="114" t="e">
        <f>IF(revenueReduction&gt;0.3,MAX(IF($B1525="Non - avec lien de dépendance",MIN(2258,F1525,$D1525)*overallRate,MIN(2258,F1525)*overallRate),ROUND(MAX(IF($B1525="Non - avec lien de dépendance",0,MIN((0.75*F1525),1694)),MIN(F1525,(0.75*$D1525),1694)),2)),IF($B1525="Non - avec lien de dépendance",MIN(2258,F1525,$D1525)*overallRate,MIN(2258,F1525)*overallRate))</f>
        <v>#VALUE!</v>
      </c>
    </row>
    <row r="1526" spans="7:12" x14ac:dyDescent="0.5">
      <c r="G1526" s="56" t="str">
        <f t="shared" si="69"/>
        <v>Effectuez l’étape 1</v>
      </c>
      <c r="H1526" s="56" t="str">
        <f t="shared" si="70"/>
        <v>Effectuez l’étape 1</v>
      </c>
      <c r="I1526" s="3">
        <f t="shared" si="71"/>
        <v>0</v>
      </c>
      <c r="K1526" s="114" t="e">
        <f>IF(revenueReduction&gt;0.3,MAX(IF($B1526="Non - avec lien de dépendance",MIN(2258,E1526,$D1526)*overallRate,MIN(2258,E1526)*overallRate),ROUND(MAX(IF($B1526="Non - avec lien de dépendance",0,MIN((0.75*E1526),1694)),MIN(E1526,(0.75*$D1526),1694)),2)),IF($B1526="Non - avec lien de dépendance",MIN(2258,E1526,$D1526)*overallRate,MIN(2258,E1526)*overallRate))</f>
        <v>#VALUE!</v>
      </c>
      <c r="L1526" s="114" t="e">
        <f>IF(revenueReduction&gt;0.3,MAX(IF($B1526="Non - avec lien de dépendance",MIN(2258,F1526,$D1526)*overallRate,MIN(2258,F1526)*overallRate),ROUND(MAX(IF($B1526="Non - avec lien de dépendance",0,MIN((0.75*F1526),1694)),MIN(F1526,(0.75*$D1526),1694)),2)),IF($B1526="Non - avec lien de dépendance",MIN(2258,F1526,$D1526)*overallRate,MIN(2258,F1526)*overallRate))</f>
        <v>#VALUE!</v>
      </c>
    </row>
    <row r="1527" spans="7:12" x14ac:dyDescent="0.5">
      <c r="G1527" s="56" t="str">
        <f t="shared" si="69"/>
        <v>Effectuez l’étape 1</v>
      </c>
      <c r="H1527" s="56" t="str">
        <f t="shared" si="70"/>
        <v>Effectuez l’étape 1</v>
      </c>
      <c r="I1527" s="3">
        <f t="shared" si="71"/>
        <v>0</v>
      </c>
      <c r="K1527" s="114" t="e">
        <f>IF(revenueReduction&gt;0.3,MAX(IF($B1527="Non - avec lien de dépendance",MIN(2258,E1527,$D1527)*overallRate,MIN(2258,E1527)*overallRate),ROUND(MAX(IF($B1527="Non - avec lien de dépendance",0,MIN((0.75*E1527),1694)),MIN(E1527,(0.75*$D1527),1694)),2)),IF($B1527="Non - avec lien de dépendance",MIN(2258,E1527,$D1527)*overallRate,MIN(2258,E1527)*overallRate))</f>
        <v>#VALUE!</v>
      </c>
      <c r="L1527" s="114" t="e">
        <f>IF(revenueReduction&gt;0.3,MAX(IF($B1527="Non - avec lien de dépendance",MIN(2258,F1527,$D1527)*overallRate,MIN(2258,F1527)*overallRate),ROUND(MAX(IF($B1527="Non - avec lien de dépendance",0,MIN((0.75*F1527),1694)),MIN(F1527,(0.75*$D1527),1694)),2)),IF($B1527="Non - avec lien de dépendance",MIN(2258,F1527,$D1527)*overallRate,MIN(2258,F1527)*overallRate))</f>
        <v>#VALUE!</v>
      </c>
    </row>
    <row r="1528" spans="7:12" x14ac:dyDescent="0.5">
      <c r="G1528" s="56" t="str">
        <f t="shared" si="69"/>
        <v>Effectuez l’étape 1</v>
      </c>
      <c r="H1528" s="56" t="str">
        <f t="shared" si="70"/>
        <v>Effectuez l’étape 1</v>
      </c>
      <c r="I1528" s="3">
        <f t="shared" si="71"/>
        <v>0</v>
      </c>
      <c r="K1528" s="114" t="e">
        <f>IF(revenueReduction&gt;0.3,MAX(IF($B1528="Non - avec lien de dépendance",MIN(2258,E1528,$D1528)*overallRate,MIN(2258,E1528)*overallRate),ROUND(MAX(IF($B1528="Non - avec lien de dépendance",0,MIN((0.75*E1528),1694)),MIN(E1528,(0.75*$D1528),1694)),2)),IF($B1528="Non - avec lien de dépendance",MIN(2258,E1528,$D1528)*overallRate,MIN(2258,E1528)*overallRate))</f>
        <v>#VALUE!</v>
      </c>
      <c r="L1528" s="114" t="e">
        <f>IF(revenueReduction&gt;0.3,MAX(IF($B1528="Non - avec lien de dépendance",MIN(2258,F1528,$D1528)*overallRate,MIN(2258,F1528)*overallRate),ROUND(MAX(IF($B1528="Non - avec lien de dépendance",0,MIN((0.75*F1528),1694)),MIN(F1528,(0.75*$D1528),1694)),2)),IF($B1528="Non - avec lien de dépendance",MIN(2258,F1528,$D1528)*overallRate,MIN(2258,F1528)*overallRate))</f>
        <v>#VALUE!</v>
      </c>
    </row>
    <row r="1529" spans="7:12" x14ac:dyDescent="0.5">
      <c r="G1529" s="56" t="str">
        <f t="shared" si="69"/>
        <v>Effectuez l’étape 1</v>
      </c>
      <c r="H1529" s="56" t="str">
        <f t="shared" si="70"/>
        <v>Effectuez l’étape 1</v>
      </c>
      <c r="I1529" s="3">
        <f t="shared" si="71"/>
        <v>0</v>
      </c>
      <c r="K1529" s="114" t="e">
        <f>IF(revenueReduction&gt;0.3,MAX(IF($B1529="Non - avec lien de dépendance",MIN(2258,E1529,$D1529)*overallRate,MIN(2258,E1529)*overallRate),ROUND(MAX(IF($B1529="Non - avec lien de dépendance",0,MIN((0.75*E1529),1694)),MIN(E1529,(0.75*$D1529),1694)),2)),IF($B1529="Non - avec lien de dépendance",MIN(2258,E1529,$D1529)*overallRate,MIN(2258,E1529)*overallRate))</f>
        <v>#VALUE!</v>
      </c>
      <c r="L1529" s="114" t="e">
        <f>IF(revenueReduction&gt;0.3,MAX(IF($B1529="Non - avec lien de dépendance",MIN(2258,F1529,$D1529)*overallRate,MIN(2258,F1529)*overallRate),ROUND(MAX(IF($B1529="Non - avec lien de dépendance",0,MIN((0.75*F1529),1694)),MIN(F1529,(0.75*$D1529),1694)),2)),IF($B1529="Non - avec lien de dépendance",MIN(2258,F1529,$D1529)*overallRate,MIN(2258,F1529)*overallRate))</f>
        <v>#VALUE!</v>
      </c>
    </row>
    <row r="1530" spans="7:12" x14ac:dyDescent="0.5">
      <c r="G1530" s="56" t="str">
        <f t="shared" si="69"/>
        <v>Effectuez l’étape 1</v>
      </c>
      <c r="H1530" s="56" t="str">
        <f t="shared" si="70"/>
        <v>Effectuez l’étape 1</v>
      </c>
      <c r="I1530" s="3">
        <f t="shared" si="71"/>
        <v>0</v>
      </c>
      <c r="K1530" s="114" t="e">
        <f>IF(revenueReduction&gt;0.3,MAX(IF($B1530="Non - avec lien de dépendance",MIN(2258,E1530,$D1530)*overallRate,MIN(2258,E1530)*overallRate),ROUND(MAX(IF($B1530="Non - avec lien de dépendance",0,MIN((0.75*E1530),1694)),MIN(E1530,(0.75*$D1530),1694)),2)),IF($B1530="Non - avec lien de dépendance",MIN(2258,E1530,$D1530)*overallRate,MIN(2258,E1530)*overallRate))</f>
        <v>#VALUE!</v>
      </c>
      <c r="L1530" s="114" t="e">
        <f>IF(revenueReduction&gt;0.3,MAX(IF($B1530="Non - avec lien de dépendance",MIN(2258,F1530,$D1530)*overallRate,MIN(2258,F1530)*overallRate),ROUND(MAX(IF($B1530="Non - avec lien de dépendance",0,MIN((0.75*F1530),1694)),MIN(F1530,(0.75*$D1530),1694)),2)),IF($B1530="Non - avec lien de dépendance",MIN(2258,F1530,$D1530)*overallRate,MIN(2258,F1530)*overallRate))</f>
        <v>#VALUE!</v>
      </c>
    </row>
    <row r="1531" spans="7:12" x14ac:dyDescent="0.5">
      <c r="G1531" s="56" t="str">
        <f t="shared" si="69"/>
        <v>Effectuez l’étape 1</v>
      </c>
      <c r="H1531" s="56" t="str">
        <f t="shared" si="70"/>
        <v>Effectuez l’étape 1</v>
      </c>
      <c r="I1531" s="3">
        <f t="shared" si="71"/>
        <v>0</v>
      </c>
      <c r="K1531" s="114" t="e">
        <f>IF(revenueReduction&gt;0.3,MAX(IF($B1531="Non - avec lien de dépendance",MIN(2258,E1531,$D1531)*overallRate,MIN(2258,E1531)*overallRate),ROUND(MAX(IF($B1531="Non - avec lien de dépendance",0,MIN((0.75*E1531),1694)),MIN(E1531,(0.75*$D1531),1694)),2)),IF($B1531="Non - avec lien de dépendance",MIN(2258,E1531,$D1531)*overallRate,MIN(2258,E1531)*overallRate))</f>
        <v>#VALUE!</v>
      </c>
      <c r="L1531" s="114" t="e">
        <f>IF(revenueReduction&gt;0.3,MAX(IF($B1531="Non - avec lien de dépendance",MIN(2258,F1531,$D1531)*overallRate,MIN(2258,F1531)*overallRate),ROUND(MAX(IF($B1531="Non - avec lien de dépendance",0,MIN((0.75*F1531),1694)),MIN(F1531,(0.75*$D1531),1694)),2)),IF($B1531="Non - avec lien de dépendance",MIN(2258,F1531,$D1531)*overallRate,MIN(2258,F1531)*overallRate))</f>
        <v>#VALUE!</v>
      </c>
    </row>
    <row r="1532" spans="7:12" x14ac:dyDescent="0.5">
      <c r="G1532" s="56" t="str">
        <f t="shared" si="69"/>
        <v>Effectuez l’étape 1</v>
      </c>
      <c r="H1532" s="56" t="str">
        <f t="shared" si="70"/>
        <v>Effectuez l’étape 1</v>
      </c>
      <c r="I1532" s="3">
        <f t="shared" si="71"/>
        <v>0</v>
      </c>
      <c r="K1532" s="114" t="e">
        <f>IF(revenueReduction&gt;0.3,MAX(IF($B1532="Non - avec lien de dépendance",MIN(2258,E1532,$D1532)*overallRate,MIN(2258,E1532)*overallRate),ROUND(MAX(IF($B1532="Non - avec lien de dépendance",0,MIN((0.75*E1532),1694)),MIN(E1532,(0.75*$D1532),1694)),2)),IF($B1532="Non - avec lien de dépendance",MIN(2258,E1532,$D1532)*overallRate,MIN(2258,E1532)*overallRate))</f>
        <v>#VALUE!</v>
      </c>
      <c r="L1532" s="114" t="e">
        <f>IF(revenueReduction&gt;0.3,MAX(IF($B1532="Non - avec lien de dépendance",MIN(2258,F1532,$D1532)*overallRate,MIN(2258,F1532)*overallRate),ROUND(MAX(IF($B1532="Non - avec lien de dépendance",0,MIN((0.75*F1532),1694)),MIN(F1532,(0.75*$D1532),1694)),2)),IF($B1532="Non - avec lien de dépendance",MIN(2258,F1532,$D1532)*overallRate,MIN(2258,F1532)*overallRate))</f>
        <v>#VALUE!</v>
      </c>
    </row>
    <row r="1533" spans="7:12" x14ac:dyDescent="0.5">
      <c r="G1533" s="56" t="str">
        <f t="shared" si="69"/>
        <v>Effectuez l’étape 1</v>
      </c>
      <c r="H1533" s="56" t="str">
        <f t="shared" si="70"/>
        <v>Effectuez l’étape 1</v>
      </c>
      <c r="I1533" s="3">
        <f t="shared" si="71"/>
        <v>0</v>
      </c>
      <c r="K1533" s="114" t="e">
        <f>IF(revenueReduction&gt;0.3,MAX(IF($B1533="Non - avec lien de dépendance",MIN(2258,E1533,$D1533)*overallRate,MIN(2258,E1533)*overallRate),ROUND(MAX(IF($B1533="Non - avec lien de dépendance",0,MIN((0.75*E1533),1694)),MIN(E1533,(0.75*$D1533),1694)),2)),IF($B1533="Non - avec lien de dépendance",MIN(2258,E1533,$D1533)*overallRate,MIN(2258,E1533)*overallRate))</f>
        <v>#VALUE!</v>
      </c>
      <c r="L1533" s="114" t="e">
        <f>IF(revenueReduction&gt;0.3,MAX(IF($B1533="Non - avec lien de dépendance",MIN(2258,F1533,$D1533)*overallRate,MIN(2258,F1533)*overallRate),ROUND(MAX(IF($B1533="Non - avec lien de dépendance",0,MIN((0.75*F1533),1694)),MIN(F1533,(0.75*$D1533),1694)),2)),IF($B1533="Non - avec lien de dépendance",MIN(2258,F1533,$D1533)*overallRate,MIN(2258,F1533)*overallRate))</f>
        <v>#VALUE!</v>
      </c>
    </row>
    <row r="1534" spans="7:12" x14ac:dyDescent="0.5">
      <c r="G1534" s="56" t="str">
        <f t="shared" si="69"/>
        <v>Effectuez l’étape 1</v>
      </c>
      <c r="H1534" s="56" t="str">
        <f t="shared" si="70"/>
        <v>Effectuez l’étape 1</v>
      </c>
      <c r="I1534" s="3">
        <f t="shared" si="71"/>
        <v>0</v>
      </c>
      <c r="K1534" s="114" t="e">
        <f>IF(revenueReduction&gt;0.3,MAX(IF($B1534="Non - avec lien de dépendance",MIN(2258,E1534,$D1534)*overallRate,MIN(2258,E1534)*overallRate),ROUND(MAX(IF($B1534="Non - avec lien de dépendance",0,MIN((0.75*E1534),1694)),MIN(E1534,(0.75*$D1534),1694)),2)),IF($B1534="Non - avec lien de dépendance",MIN(2258,E1534,$D1534)*overallRate,MIN(2258,E1534)*overallRate))</f>
        <v>#VALUE!</v>
      </c>
      <c r="L1534" s="114" t="e">
        <f>IF(revenueReduction&gt;0.3,MAX(IF($B1534="Non - avec lien de dépendance",MIN(2258,F1534,$D1534)*overallRate,MIN(2258,F1534)*overallRate),ROUND(MAX(IF($B1534="Non - avec lien de dépendance",0,MIN((0.75*F1534),1694)),MIN(F1534,(0.75*$D1534),1694)),2)),IF($B1534="Non - avec lien de dépendance",MIN(2258,F1534,$D1534)*overallRate,MIN(2258,F1534)*overallRate))</f>
        <v>#VALUE!</v>
      </c>
    </row>
    <row r="1535" spans="7:12" x14ac:dyDescent="0.5">
      <c r="G1535" s="56" t="str">
        <f t="shared" si="69"/>
        <v>Effectuez l’étape 1</v>
      </c>
      <c r="H1535" s="56" t="str">
        <f t="shared" si="70"/>
        <v>Effectuez l’étape 1</v>
      </c>
      <c r="I1535" s="3">
        <f t="shared" si="71"/>
        <v>0</v>
      </c>
      <c r="K1535" s="114" t="e">
        <f>IF(revenueReduction&gt;0.3,MAX(IF($B1535="Non - avec lien de dépendance",MIN(2258,E1535,$D1535)*overallRate,MIN(2258,E1535)*overallRate),ROUND(MAX(IF($B1535="Non - avec lien de dépendance",0,MIN((0.75*E1535),1694)),MIN(E1535,(0.75*$D1535),1694)),2)),IF($B1535="Non - avec lien de dépendance",MIN(2258,E1535,$D1535)*overallRate,MIN(2258,E1535)*overallRate))</f>
        <v>#VALUE!</v>
      </c>
      <c r="L1535" s="114" t="e">
        <f>IF(revenueReduction&gt;0.3,MAX(IF($B1535="Non - avec lien de dépendance",MIN(2258,F1535,$D1535)*overallRate,MIN(2258,F1535)*overallRate),ROUND(MAX(IF($B1535="Non - avec lien de dépendance",0,MIN((0.75*F1535),1694)),MIN(F1535,(0.75*$D1535),1694)),2)),IF($B1535="Non - avec lien de dépendance",MIN(2258,F1535,$D1535)*overallRate,MIN(2258,F1535)*overallRate))</f>
        <v>#VALUE!</v>
      </c>
    </row>
    <row r="1536" spans="7:12" x14ac:dyDescent="0.5">
      <c r="G1536" s="56" t="str">
        <f t="shared" si="69"/>
        <v>Effectuez l’étape 1</v>
      </c>
      <c r="H1536" s="56" t="str">
        <f t="shared" si="70"/>
        <v>Effectuez l’étape 1</v>
      </c>
      <c r="I1536" s="3">
        <f t="shared" si="71"/>
        <v>0</v>
      </c>
      <c r="K1536" s="114" t="e">
        <f>IF(revenueReduction&gt;0.3,MAX(IF($B1536="Non - avec lien de dépendance",MIN(2258,E1536,$D1536)*overallRate,MIN(2258,E1536)*overallRate),ROUND(MAX(IF($B1536="Non - avec lien de dépendance",0,MIN((0.75*E1536),1694)),MIN(E1536,(0.75*$D1536),1694)),2)),IF($B1536="Non - avec lien de dépendance",MIN(2258,E1536,$D1536)*overallRate,MIN(2258,E1536)*overallRate))</f>
        <v>#VALUE!</v>
      </c>
      <c r="L1536" s="114" t="e">
        <f>IF(revenueReduction&gt;0.3,MAX(IF($B1536="Non - avec lien de dépendance",MIN(2258,F1536,$D1536)*overallRate,MIN(2258,F1536)*overallRate),ROUND(MAX(IF($B1536="Non - avec lien de dépendance",0,MIN((0.75*F1536),1694)),MIN(F1536,(0.75*$D1536),1694)),2)),IF($B1536="Non - avec lien de dépendance",MIN(2258,F1536,$D1536)*overallRate,MIN(2258,F1536)*overallRate))</f>
        <v>#VALUE!</v>
      </c>
    </row>
    <row r="1537" spans="7:12" x14ac:dyDescent="0.5">
      <c r="G1537" s="56" t="str">
        <f t="shared" si="69"/>
        <v>Effectuez l’étape 1</v>
      </c>
      <c r="H1537" s="56" t="str">
        <f t="shared" si="70"/>
        <v>Effectuez l’étape 1</v>
      </c>
      <c r="I1537" s="3">
        <f t="shared" si="71"/>
        <v>0</v>
      </c>
      <c r="K1537" s="114" t="e">
        <f>IF(revenueReduction&gt;0.3,MAX(IF($B1537="Non - avec lien de dépendance",MIN(2258,E1537,$D1537)*overallRate,MIN(2258,E1537)*overallRate),ROUND(MAX(IF($B1537="Non - avec lien de dépendance",0,MIN((0.75*E1537),1694)),MIN(E1537,(0.75*$D1537),1694)),2)),IF($B1537="Non - avec lien de dépendance",MIN(2258,E1537,$D1537)*overallRate,MIN(2258,E1537)*overallRate))</f>
        <v>#VALUE!</v>
      </c>
      <c r="L1537" s="114" t="e">
        <f>IF(revenueReduction&gt;0.3,MAX(IF($B1537="Non - avec lien de dépendance",MIN(2258,F1537,$D1537)*overallRate,MIN(2258,F1537)*overallRate),ROUND(MAX(IF($B1537="Non - avec lien de dépendance",0,MIN((0.75*F1537),1694)),MIN(F1537,(0.75*$D1537),1694)),2)),IF($B1537="Non - avec lien de dépendance",MIN(2258,F1537,$D1537)*overallRate,MIN(2258,F1537)*overallRate))</f>
        <v>#VALUE!</v>
      </c>
    </row>
    <row r="1538" spans="7:12" x14ac:dyDescent="0.5">
      <c r="G1538" s="56" t="str">
        <f t="shared" si="69"/>
        <v>Effectuez l’étape 1</v>
      </c>
      <c r="H1538" s="56" t="str">
        <f t="shared" si="70"/>
        <v>Effectuez l’étape 1</v>
      </c>
      <c r="I1538" s="3">
        <f t="shared" si="71"/>
        <v>0</v>
      </c>
      <c r="K1538" s="114" t="e">
        <f>IF(revenueReduction&gt;0.3,MAX(IF($B1538="Non - avec lien de dépendance",MIN(2258,E1538,$D1538)*overallRate,MIN(2258,E1538)*overallRate),ROUND(MAX(IF($B1538="Non - avec lien de dépendance",0,MIN((0.75*E1538),1694)),MIN(E1538,(0.75*$D1538),1694)),2)),IF($B1538="Non - avec lien de dépendance",MIN(2258,E1538,$D1538)*overallRate,MIN(2258,E1538)*overallRate))</f>
        <v>#VALUE!</v>
      </c>
      <c r="L1538" s="114" t="e">
        <f>IF(revenueReduction&gt;0.3,MAX(IF($B1538="Non - avec lien de dépendance",MIN(2258,F1538,$D1538)*overallRate,MIN(2258,F1538)*overallRate),ROUND(MAX(IF($B1538="Non - avec lien de dépendance",0,MIN((0.75*F1538),1694)),MIN(F1538,(0.75*$D1538),1694)),2)),IF($B1538="Non - avec lien de dépendance",MIN(2258,F1538,$D1538)*overallRate,MIN(2258,F1538)*overallRate))</f>
        <v>#VALUE!</v>
      </c>
    </row>
    <row r="1539" spans="7:12" x14ac:dyDescent="0.5">
      <c r="G1539" s="56" t="str">
        <f t="shared" si="69"/>
        <v>Effectuez l’étape 1</v>
      </c>
      <c r="H1539" s="56" t="str">
        <f t="shared" si="70"/>
        <v>Effectuez l’étape 1</v>
      </c>
      <c r="I1539" s="3">
        <f t="shared" si="71"/>
        <v>0</v>
      </c>
      <c r="K1539" s="114" t="e">
        <f>IF(revenueReduction&gt;0.3,MAX(IF($B1539="Non - avec lien de dépendance",MIN(2258,E1539,$D1539)*overallRate,MIN(2258,E1539)*overallRate),ROUND(MAX(IF($B1539="Non - avec lien de dépendance",0,MIN((0.75*E1539),1694)),MIN(E1539,(0.75*$D1539),1694)),2)),IF($B1539="Non - avec lien de dépendance",MIN(2258,E1539,$D1539)*overallRate,MIN(2258,E1539)*overallRate))</f>
        <v>#VALUE!</v>
      </c>
      <c r="L1539" s="114" t="e">
        <f>IF(revenueReduction&gt;0.3,MAX(IF($B1539="Non - avec lien de dépendance",MIN(2258,F1539,$D1539)*overallRate,MIN(2258,F1539)*overallRate),ROUND(MAX(IF($B1539="Non - avec lien de dépendance",0,MIN((0.75*F1539),1694)),MIN(F1539,(0.75*$D1539),1694)),2)),IF($B1539="Non - avec lien de dépendance",MIN(2258,F1539,$D1539)*overallRate,MIN(2258,F1539)*overallRate))</f>
        <v>#VALUE!</v>
      </c>
    </row>
    <row r="1540" spans="7:12" x14ac:dyDescent="0.5">
      <c r="G1540" s="56" t="str">
        <f t="shared" si="69"/>
        <v>Effectuez l’étape 1</v>
      </c>
      <c r="H1540" s="56" t="str">
        <f t="shared" si="70"/>
        <v>Effectuez l’étape 1</v>
      </c>
      <c r="I1540" s="3">
        <f t="shared" si="71"/>
        <v>0</v>
      </c>
      <c r="K1540" s="114" t="e">
        <f>IF(revenueReduction&gt;0.3,MAX(IF($B1540="Non - avec lien de dépendance",MIN(2258,E1540,$D1540)*overallRate,MIN(2258,E1540)*overallRate),ROUND(MAX(IF($B1540="Non - avec lien de dépendance",0,MIN((0.75*E1540),1694)),MIN(E1540,(0.75*$D1540),1694)),2)),IF($B1540="Non - avec lien de dépendance",MIN(2258,E1540,$D1540)*overallRate,MIN(2258,E1540)*overallRate))</f>
        <v>#VALUE!</v>
      </c>
      <c r="L1540" s="114" t="e">
        <f>IF(revenueReduction&gt;0.3,MAX(IF($B1540="Non - avec lien de dépendance",MIN(2258,F1540,$D1540)*overallRate,MIN(2258,F1540)*overallRate),ROUND(MAX(IF($B1540="Non - avec lien de dépendance",0,MIN((0.75*F1540),1694)),MIN(F1540,(0.75*$D1540),1694)),2)),IF($B1540="Non - avec lien de dépendance",MIN(2258,F1540,$D1540)*overallRate,MIN(2258,F1540)*overallRate))</f>
        <v>#VALUE!</v>
      </c>
    </row>
    <row r="1541" spans="7:12" x14ac:dyDescent="0.5">
      <c r="G1541" s="56" t="str">
        <f t="shared" si="69"/>
        <v>Effectuez l’étape 1</v>
      </c>
      <c r="H1541" s="56" t="str">
        <f t="shared" si="70"/>
        <v>Effectuez l’étape 1</v>
      </c>
      <c r="I1541" s="3">
        <f t="shared" si="71"/>
        <v>0</v>
      </c>
      <c r="K1541" s="114" t="e">
        <f>IF(revenueReduction&gt;0.3,MAX(IF($B1541="Non - avec lien de dépendance",MIN(2258,E1541,$D1541)*overallRate,MIN(2258,E1541)*overallRate),ROUND(MAX(IF($B1541="Non - avec lien de dépendance",0,MIN((0.75*E1541),1694)),MIN(E1541,(0.75*$D1541),1694)),2)),IF($B1541="Non - avec lien de dépendance",MIN(2258,E1541,$D1541)*overallRate,MIN(2258,E1541)*overallRate))</f>
        <v>#VALUE!</v>
      </c>
      <c r="L1541" s="114" t="e">
        <f>IF(revenueReduction&gt;0.3,MAX(IF($B1541="Non - avec lien de dépendance",MIN(2258,F1541,$D1541)*overallRate,MIN(2258,F1541)*overallRate),ROUND(MAX(IF($B1541="Non - avec lien de dépendance",0,MIN((0.75*F1541),1694)),MIN(F1541,(0.75*$D1541),1694)),2)),IF($B1541="Non - avec lien de dépendance",MIN(2258,F1541,$D1541)*overallRate,MIN(2258,F1541)*overallRate))</f>
        <v>#VALUE!</v>
      </c>
    </row>
    <row r="1542" spans="7:12" x14ac:dyDescent="0.5">
      <c r="G1542" s="56" t="str">
        <f t="shared" ref="G1542:G1605" si="72">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73">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71"/>
        <v>0</v>
      </c>
      <c r="K1542" s="114" t="e">
        <f>IF(revenueReduction&gt;0.3,MAX(IF($B1542="Non - avec lien de dépendance",MIN(2258,E1542,$D1542)*overallRate,MIN(2258,E1542)*overallRate),ROUND(MAX(IF($B1542="Non - avec lien de dépendance",0,MIN((0.75*E1542),1694)),MIN(E1542,(0.75*$D1542),1694)),2)),IF($B1542="Non - avec lien de dépendance",MIN(2258,E1542,$D1542)*overallRate,MIN(2258,E1542)*overallRate))</f>
        <v>#VALUE!</v>
      </c>
      <c r="L1542" s="114" t="e">
        <f>IF(revenueReduction&gt;0.3,MAX(IF($B1542="Non - avec lien de dépendance",MIN(2258,F1542,$D1542)*overallRate,MIN(2258,F1542)*overallRate),ROUND(MAX(IF($B1542="Non - avec lien de dépendance",0,MIN((0.75*F1542),1694)),MIN(F1542,(0.75*$D1542),1694)),2)),IF($B1542="Non - avec lien de dépendance",MIN(2258,F1542,$D1542)*overallRate,MIN(2258,F1542)*overallRate))</f>
        <v>#VALUE!</v>
      </c>
    </row>
    <row r="1543" spans="7:12" x14ac:dyDescent="0.5">
      <c r="G1543" s="56" t="str">
        <f t="shared" si="72"/>
        <v>Effectuez l’étape 1</v>
      </c>
      <c r="H1543" s="56" t="str">
        <f t="shared" si="73"/>
        <v>Effectuez l’étape 1</v>
      </c>
      <c r="I1543" s="3">
        <f t="shared" ref="I1543:I1606" si="74">IF(AND(COUNT(B1543:F1543)&gt;0,OR(COUNT(D1543:F1543)&lt;&gt;3,ISBLANK(B1543))),"Fill out all amounts",SUM(G1543:H1543))</f>
        <v>0</v>
      </c>
      <c r="K1543" s="114" t="e">
        <f>IF(revenueReduction&gt;0.3,MAX(IF($B1543="Non - avec lien de dépendance",MIN(2258,E1543,$D1543)*overallRate,MIN(2258,E1543)*overallRate),ROUND(MAX(IF($B1543="Non - avec lien de dépendance",0,MIN((0.75*E1543),1694)),MIN(E1543,(0.75*$D1543),1694)),2)),IF($B1543="Non - avec lien de dépendance",MIN(2258,E1543,$D1543)*overallRate,MIN(2258,E1543)*overallRate))</f>
        <v>#VALUE!</v>
      </c>
      <c r="L1543" s="114" t="e">
        <f>IF(revenueReduction&gt;0.3,MAX(IF($B1543="Non - avec lien de dépendance",MIN(2258,F1543,$D1543)*overallRate,MIN(2258,F1543)*overallRate),ROUND(MAX(IF($B1543="Non - avec lien de dépendance",0,MIN((0.75*F1543),1694)),MIN(F1543,(0.75*$D1543),1694)),2)),IF($B1543="Non - avec lien de dépendance",MIN(2258,F1543,$D1543)*overallRate,MIN(2258,F1543)*overallRate))</f>
        <v>#VALUE!</v>
      </c>
    </row>
    <row r="1544" spans="7:12" x14ac:dyDescent="0.5">
      <c r="G1544" s="56" t="str">
        <f t="shared" si="72"/>
        <v>Effectuez l’étape 1</v>
      </c>
      <c r="H1544" s="56" t="str">
        <f t="shared" si="73"/>
        <v>Effectuez l’étape 1</v>
      </c>
      <c r="I1544" s="3">
        <f t="shared" si="74"/>
        <v>0</v>
      </c>
      <c r="K1544" s="114" t="e">
        <f>IF(revenueReduction&gt;0.3,MAX(IF($B1544="Non - avec lien de dépendance",MIN(2258,E1544,$D1544)*overallRate,MIN(2258,E1544)*overallRate),ROUND(MAX(IF($B1544="Non - avec lien de dépendance",0,MIN((0.75*E1544),1694)),MIN(E1544,(0.75*$D1544),1694)),2)),IF($B1544="Non - avec lien de dépendance",MIN(2258,E1544,$D1544)*overallRate,MIN(2258,E1544)*overallRate))</f>
        <v>#VALUE!</v>
      </c>
      <c r="L1544" s="114" t="e">
        <f>IF(revenueReduction&gt;0.3,MAX(IF($B1544="Non - avec lien de dépendance",MIN(2258,F1544,$D1544)*overallRate,MIN(2258,F1544)*overallRate),ROUND(MAX(IF($B1544="Non - avec lien de dépendance",0,MIN((0.75*F1544),1694)),MIN(F1544,(0.75*$D1544),1694)),2)),IF($B1544="Non - avec lien de dépendance",MIN(2258,F1544,$D1544)*overallRate,MIN(2258,F1544)*overallRate))</f>
        <v>#VALUE!</v>
      </c>
    </row>
    <row r="1545" spans="7:12" x14ac:dyDescent="0.5">
      <c r="G1545" s="56" t="str">
        <f t="shared" si="72"/>
        <v>Effectuez l’étape 1</v>
      </c>
      <c r="H1545" s="56" t="str">
        <f t="shared" si="73"/>
        <v>Effectuez l’étape 1</v>
      </c>
      <c r="I1545" s="3">
        <f t="shared" si="74"/>
        <v>0</v>
      </c>
      <c r="K1545" s="114" t="e">
        <f>IF(revenueReduction&gt;0.3,MAX(IF($B1545="Non - avec lien de dépendance",MIN(2258,E1545,$D1545)*overallRate,MIN(2258,E1545)*overallRate),ROUND(MAX(IF($B1545="Non - avec lien de dépendance",0,MIN((0.75*E1545),1694)),MIN(E1545,(0.75*$D1545),1694)),2)),IF($B1545="Non - avec lien de dépendance",MIN(2258,E1545,$D1545)*overallRate,MIN(2258,E1545)*overallRate))</f>
        <v>#VALUE!</v>
      </c>
      <c r="L1545" s="114" t="e">
        <f>IF(revenueReduction&gt;0.3,MAX(IF($B1545="Non - avec lien de dépendance",MIN(2258,F1545,$D1545)*overallRate,MIN(2258,F1545)*overallRate),ROUND(MAX(IF($B1545="Non - avec lien de dépendance",0,MIN((0.75*F1545),1694)),MIN(F1545,(0.75*$D1545),1694)),2)),IF($B1545="Non - avec lien de dépendance",MIN(2258,F1545,$D1545)*overallRate,MIN(2258,F1545)*overallRate))</f>
        <v>#VALUE!</v>
      </c>
    </row>
    <row r="1546" spans="7:12" x14ac:dyDescent="0.5">
      <c r="G1546" s="56" t="str">
        <f t="shared" si="72"/>
        <v>Effectuez l’étape 1</v>
      </c>
      <c r="H1546" s="56" t="str">
        <f t="shared" si="73"/>
        <v>Effectuez l’étape 1</v>
      </c>
      <c r="I1546" s="3">
        <f t="shared" si="74"/>
        <v>0</v>
      </c>
      <c r="K1546" s="114" t="e">
        <f>IF(revenueReduction&gt;0.3,MAX(IF($B1546="Non - avec lien de dépendance",MIN(2258,E1546,$D1546)*overallRate,MIN(2258,E1546)*overallRate),ROUND(MAX(IF($B1546="Non - avec lien de dépendance",0,MIN((0.75*E1546),1694)),MIN(E1546,(0.75*$D1546),1694)),2)),IF($B1546="Non - avec lien de dépendance",MIN(2258,E1546,$D1546)*overallRate,MIN(2258,E1546)*overallRate))</f>
        <v>#VALUE!</v>
      </c>
      <c r="L1546" s="114" t="e">
        <f>IF(revenueReduction&gt;0.3,MAX(IF($B1546="Non - avec lien de dépendance",MIN(2258,F1546,$D1546)*overallRate,MIN(2258,F1546)*overallRate),ROUND(MAX(IF($B1546="Non - avec lien de dépendance",0,MIN((0.75*F1546),1694)),MIN(F1546,(0.75*$D1546),1694)),2)),IF($B1546="Non - avec lien de dépendance",MIN(2258,F1546,$D1546)*overallRate,MIN(2258,F1546)*overallRate))</f>
        <v>#VALUE!</v>
      </c>
    </row>
    <row r="1547" spans="7:12" x14ac:dyDescent="0.5">
      <c r="G1547" s="56" t="str">
        <f t="shared" si="72"/>
        <v>Effectuez l’étape 1</v>
      </c>
      <c r="H1547" s="56" t="str">
        <f t="shared" si="73"/>
        <v>Effectuez l’étape 1</v>
      </c>
      <c r="I1547" s="3">
        <f t="shared" si="74"/>
        <v>0</v>
      </c>
      <c r="K1547" s="114" t="e">
        <f>IF(revenueReduction&gt;0.3,MAX(IF($B1547="Non - avec lien de dépendance",MIN(2258,E1547,$D1547)*overallRate,MIN(2258,E1547)*overallRate),ROUND(MAX(IF($B1547="Non - avec lien de dépendance",0,MIN((0.75*E1547),1694)),MIN(E1547,(0.75*$D1547),1694)),2)),IF($B1547="Non - avec lien de dépendance",MIN(2258,E1547,$D1547)*overallRate,MIN(2258,E1547)*overallRate))</f>
        <v>#VALUE!</v>
      </c>
      <c r="L1547" s="114" t="e">
        <f>IF(revenueReduction&gt;0.3,MAX(IF($B1547="Non - avec lien de dépendance",MIN(2258,F1547,$D1547)*overallRate,MIN(2258,F1547)*overallRate),ROUND(MAX(IF($B1547="Non - avec lien de dépendance",0,MIN((0.75*F1547),1694)),MIN(F1547,(0.75*$D1547),1694)),2)),IF($B1547="Non - avec lien de dépendance",MIN(2258,F1547,$D1547)*overallRate,MIN(2258,F1547)*overallRate))</f>
        <v>#VALUE!</v>
      </c>
    </row>
    <row r="1548" spans="7:12" x14ac:dyDescent="0.5">
      <c r="G1548" s="56" t="str">
        <f t="shared" si="72"/>
        <v>Effectuez l’étape 1</v>
      </c>
      <c r="H1548" s="56" t="str">
        <f t="shared" si="73"/>
        <v>Effectuez l’étape 1</v>
      </c>
      <c r="I1548" s="3">
        <f t="shared" si="74"/>
        <v>0</v>
      </c>
      <c r="K1548" s="114" t="e">
        <f>IF(revenueReduction&gt;0.3,MAX(IF($B1548="Non - avec lien de dépendance",MIN(2258,E1548,$D1548)*overallRate,MIN(2258,E1548)*overallRate),ROUND(MAX(IF($B1548="Non - avec lien de dépendance",0,MIN((0.75*E1548),1694)),MIN(E1548,(0.75*$D1548),1694)),2)),IF($B1548="Non - avec lien de dépendance",MIN(2258,E1548,$D1548)*overallRate,MIN(2258,E1548)*overallRate))</f>
        <v>#VALUE!</v>
      </c>
      <c r="L1548" s="114" t="e">
        <f>IF(revenueReduction&gt;0.3,MAX(IF($B1548="Non - avec lien de dépendance",MIN(2258,F1548,$D1548)*overallRate,MIN(2258,F1548)*overallRate),ROUND(MAX(IF($B1548="Non - avec lien de dépendance",0,MIN((0.75*F1548),1694)),MIN(F1548,(0.75*$D1548),1694)),2)),IF($B1548="Non - avec lien de dépendance",MIN(2258,F1548,$D1548)*overallRate,MIN(2258,F1548)*overallRate))</f>
        <v>#VALUE!</v>
      </c>
    </row>
    <row r="1549" spans="7:12" x14ac:dyDescent="0.5">
      <c r="G1549" s="56" t="str">
        <f t="shared" si="72"/>
        <v>Effectuez l’étape 1</v>
      </c>
      <c r="H1549" s="56" t="str">
        <f t="shared" si="73"/>
        <v>Effectuez l’étape 1</v>
      </c>
      <c r="I1549" s="3">
        <f t="shared" si="74"/>
        <v>0</v>
      </c>
      <c r="K1549" s="114" t="e">
        <f>IF(revenueReduction&gt;0.3,MAX(IF($B1549="Non - avec lien de dépendance",MIN(2258,E1549,$D1549)*overallRate,MIN(2258,E1549)*overallRate),ROUND(MAX(IF($B1549="Non - avec lien de dépendance",0,MIN((0.75*E1549),1694)),MIN(E1549,(0.75*$D1549),1694)),2)),IF($B1549="Non - avec lien de dépendance",MIN(2258,E1549,$D1549)*overallRate,MIN(2258,E1549)*overallRate))</f>
        <v>#VALUE!</v>
      </c>
      <c r="L1549" s="114" t="e">
        <f>IF(revenueReduction&gt;0.3,MAX(IF($B1549="Non - avec lien de dépendance",MIN(2258,F1549,$D1549)*overallRate,MIN(2258,F1549)*overallRate),ROUND(MAX(IF($B1549="Non - avec lien de dépendance",0,MIN((0.75*F1549),1694)),MIN(F1549,(0.75*$D1549),1694)),2)),IF($B1549="Non - avec lien de dépendance",MIN(2258,F1549,$D1549)*overallRate,MIN(2258,F1549)*overallRate))</f>
        <v>#VALUE!</v>
      </c>
    </row>
    <row r="1550" spans="7:12" x14ac:dyDescent="0.5">
      <c r="G1550" s="56" t="str">
        <f t="shared" si="72"/>
        <v>Effectuez l’étape 1</v>
      </c>
      <c r="H1550" s="56" t="str">
        <f t="shared" si="73"/>
        <v>Effectuez l’étape 1</v>
      </c>
      <c r="I1550" s="3">
        <f t="shared" si="74"/>
        <v>0</v>
      </c>
      <c r="K1550" s="114" t="e">
        <f>IF(revenueReduction&gt;0.3,MAX(IF($B1550="Non - avec lien de dépendance",MIN(2258,E1550,$D1550)*overallRate,MIN(2258,E1550)*overallRate),ROUND(MAX(IF($B1550="Non - avec lien de dépendance",0,MIN((0.75*E1550),1694)),MIN(E1550,(0.75*$D1550),1694)),2)),IF($B1550="Non - avec lien de dépendance",MIN(2258,E1550,$D1550)*overallRate,MIN(2258,E1550)*overallRate))</f>
        <v>#VALUE!</v>
      </c>
      <c r="L1550" s="114" t="e">
        <f>IF(revenueReduction&gt;0.3,MAX(IF($B1550="Non - avec lien de dépendance",MIN(2258,F1550,$D1550)*overallRate,MIN(2258,F1550)*overallRate),ROUND(MAX(IF($B1550="Non - avec lien de dépendance",0,MIN((0.75*F1550),1694)),MIN(F1550,(0.75*$D1550),1694)),2)),IF($B1550="Non - avec lien de dépendance",MIN(2258,F1550,$D1550)*overallRate,MIN(2258,F1550)*overallRate))</f>
        <v>#VALUE!</v>
      </c>
    </row>
    <row r="1551" spans="7:12" x14ac:dyDescent="0.5">
      <c r="G1551" s="56" t="str">
        <f t="shared" si="72"/>
        <v>Effectuez l’étape 1</v>
      </c>
      <c r="H1551" s="56" t="str">
        <f t="shared" si="73"/>
        <v>Effectuez l’étape 1</v>
      </c>
      <c r="I1551" s="3">
        <f t="shared" si="74"/>
        <v>0</v>
      </c>
      <c r="K1551" s="114" t="e">
        <f>IF(revenueReduction&gt;0.3,MAX(IF($B1551="Non - avec lien de dépendance",MIN(2258,E1551,$D1551)*overallRate,MIN(2258,E1551)*overallRate),ROUND(MAX(IF($B1551="Non - avec lien de dépendance",0,MIN((0.75*E1551),1694)),MIN(E1551,(0.75*$D1551),1694)),2)),IF($B1551="Non - avec lien de dépendance",MIN(2258,E1551,$D1551)*overallRate,MIN(2258,E1551)*overallRate))</f>
        <v>#VALUE!</v>
      </c>
      <c r="L1551" s="114" t="e">
        <f>IF(revenueReduction&gt;0.3,MAX(IF($B1551="Non - avec lien de dépendance",MIN(2258,F1551,$D1551)*overallRate,MIN(2258,F1551)*overallRate),ROUND(MAX(IF($B1551="Non - avec lien de dépendance",0,MIN((0.75*F1551),1694)),MIN(F1551,(0.75*$D1551),1694)),2)),IF($B1551="Non - avec lien de dépendance",MIN(2258,F1551,$D1551)*overallRate,MIN(2258,F1551)*overallRate))</f>
        <v>#VALUE!</v>
      </c>
    </row>
    <row r="1552" spans="7:12" x14ac:dyDescent="0.5">
      <c r="G1552" s="56" t="str">
        <f t="shared" si="72"/>
        <v>Effectuez l’étape 1</v>
      </c>
      <c r="H1552" s="56" t="str">
        <f t="shared" si="73"/>
        <v>Effectuez l’étape 1</v>
      </c>
      <c r="I1552" s="3">
        <f t="shared" si="74"/>
        <v>0</v>
      </c>
      <c r="K1552" s="114" t="e">
        <f>IF(revenueReduction&gt;0.3,MAX(IF($B1552="Non - avec lien de dépendance",MIN(2258,E1552,$D1552)*overallRate,MIN(2258,E1552)*overallRate),ROUND(MAX(IF($B1552="Non - avec lien de dépendance",0,MIN((0.75*E1552),1694)),MIN(E1552,(0.75*$D1552),1694)),2)),IF($B1552="Non - avec lien de dépendance",MIN(2258,E1552,$D1552)*overallRate,MIN(2258,E1552)*overallRate))</f>
        <v>#VALUE!</v>
      </c>
      <c r="L1552" s="114" t="e">
        <f>IF(revenueReduction&gt;0.3,MAX(IF($B1552="Non - avec lien de dépendance",MIN(2258,F1552,$D1552)*overallRate,MIN(2258,F1552)*overallRate),ROUND(MAX(IF($B1552="Non - avec lien de dépendance",0,MIN((0.75*F1552),1694)),MIN(F1552,(0.75*$D1552),1694)),2)),IF($B1552="Non - avec lien de dépendance",MIN(2258,F1552,$D1552)*overallRate,MIN(2258,F1552)*overallRate))</f>
        <v>#VALUE!</v>
      </c>
    </row>
    <row r="1553" spans="7:12" x14ac:dyDescent="0.5">
      <c r="G1553" s="56" t="str">
        <f t="shared" si="72"/>
        <v>Effectuez l’étape 1</v>
      </c>
      <c r="H1553" s="56" t="str">
        <f t="shared" si="73"/>
        <v>Effectuez l’étape 1</v>
      </c>
      <c r="I1553" s="3">
        <f t="shared" si="74"/>
        <v>0</v>
      </c>
      <c r="K1553" s="114" t="e">
        <f>IF(revenueReduction&gt;0.3,MAX(IF($B1553="Non - avec lien de dépendance",MIN(2258,E1553,$D1553)*overallRate,MIN(2258,E1553)*overallRate),ROUND(MAX(IF($B1553="Non - avec lien de dépendance",0,MIN((0.75*E1553),1694)),MIN(E1553,(0.75*$D1553),1694)),2)),IF($B1553="Non - avec lien de dépendance",MIN(2258,E1553,$D1553)*overallRate,MIN(2258,E1553)*overallRate))</f>
        <v>#VALUE!</v>
      </c>
      <c r="L1553" s="114" t="e">
        <f>IF(revenueReduction&gt;0.3,MAX(IF($B1553="Non - avec lien de dépendance",MIN(2258,F1553,$D1553)*overallRate,MIN(2258,F1553)*overallRate),ROUND(MAX(IF($B1553="Non - avec lien de dépendance",0,MIN((0.75*F1553),1694)),MIN(F1553,(0.75*$D1553),1694)),2)),IF($B1553="Non - avec lien de dépendance",MIN(2258,F1553,$D1553)*overallRate,MIN(2258,F1553)*overallRate))</f>
        <v>#VALUE!</v>
      </c>
    </row>
    <row r="1554" spans="7:12" x14ac:dyDescent="0.5">
      <c r="G1554" s="56" t="str">
        <f t="shared" si="72"/>
        <v>Effectuez l’étape 1</v>
      </c>
      <c r="H1554" s="56" t="str">
        <f t="shared" si="73"/>
        <v>Effectuez l’étape 1</v>
      </c>
      <c r="I1554" s="3">
        <f t="shared" si="74"/>
        <v>0</v>
      </c>
      <c r="K1554" s="114" t="e">
        <f>IF(revenueReduction&gt;0.3,MAX(IF($B1554="Non - avec lien de dépendance",MIN(2258,E1554,$D1554)*overallRate,MIN(2258,E1554)*overallRate),ROUND(MAX(IF($B1554="Non - avec lien de dépendance",0,MIN((0.75*E1554),1694)),MIN(E1554,(0.75*$D1554),1694)),2)),IF($B1554="Non - avec lien de dépendance",MIN(2258,E1554,$D1554)*overallRate,MIN(2258,E1554)*overallRate))</f>
        <v>#VALUE!</v>
      </c>
      <c r="L1554" s="114" t="e">
        <f>IF(revenueReduction&gt;0.3,MAX(IF($B1554="Non - avec lien de dépendance",MIN(2258,F1554,$D1554)*overallRate,MIN(2258,F1554)*overallRate),ROUND(MAX(IF($B1554="Non - avec lien de dépendance",0,MIN((0.75*F1554),1694)),MIN(F1554,(0.75*$D1554),1694)),2)),IF($B1554="Non - avec lien de dépendance",MIN(2258,F1554,$D1554)*overallRate,MIN(2258,F1554)*overallRate))</f>
        <v>#VALUE!</v>
      </c>
    </row>
    <row r="1555" spans="7:12" x14ac:dyDescent="0.5">
      <c r="G1555" s="56" t="str">
        <f t="shared" si="72"/>
        <v>Effectuez l’étape 1</v>
      </c>
      <c r="H1555" s="56" t="str">
        <f t="shared" si="73"/>
        <v>Effectuez l’étape 1</v>
      </c>
      <c r="I1555" s="3">
        <f t="shared" si="74"/>
        <v>0</v>
      </c>
      <c r="K1555" s="114" t="e">
        <f>IF(revenueReduction&gt;0.3,MAX(IF($B1555="Non - avec lien de dépendance",MIN(2258,E1555,$D1555)*overallRate,MIN(2258,E1555)*overallRate),ROUND(MAX(IF($B1555="Non - avec lien de dépendance",0,MIN((0.75*E1555),1694)),MIN(E1555,(0.75*$D1555),1694)),2)),IF($B1555="Non - avec lien de dépendance",MIN(2258,E1555,$D1555)*overallRate,MIN(2258,E1555)*overallRate))</f>
        <v>#VALUE!</v>
      </c>
      <c r="L1555" s="114" t="e">
        <f>IF(revenueReduction&gt;0.3,MAX(IF($B1555="Non - avec lien de dépendance",MIN(2258,F1555,$D1555)*overallRate,MIN(2258,F1555)*overallRate),ROUND(MAX(IF($B1555="Non - avec lien de dépendance",0,MIN((0.75*F1555),1694)),MIN(F1555,(0.75*$D1555),1694)),2)),IF($B1555="Non - avec lien de dépendance",MIN(2258,F1555,$D1555)*overallRate,MIN(2258,F1555)*overallRate))</f>
        <v>#VALUE!</v>
      </c>
    </row>
    <row r="1556" spans="7:12" x14ac:dyDescent="0.5">
      <c r="G1556" s="56" t="str">
        <f t="shared" si="72"/>
        <v>Effectuez l’étape 1</v>
      </c>
      <c r="H1556" s="56" t="str">
        <f t="shared" si="73"/>
        <v>Effectuez l’étape 1</v>
      </c>
      <c r="I1556" s="3">
        <f t="shared" si="74"/>
        <v>0</v>
      </c>
      <c r="K1556" s="114" t="e">
        <f>IF(revenueReduction&gt;0.3,MAX(IF($B1556="Non - avec lien de dépendance",MIN(2258,E1556,$D1556)*overallRate,MIN(2258,E1556)*overallRate),ROUND(MAX(IF($B1556="Non - avec lien de dépendance",0,MIN((0.75*E1556),1694)),MIN(E1556,(0.75*$D1556),1694)),2)),IF($B1556="Non - avec lien de dépendance",MIN(2258,E1556,$D1556)*overallRate,MIN(2258,E1556)*overallRate))</f>
        <v>#VALUE!</v>
      </c>
      <c r="L1556" s="114" t="e">
        <f>IF(revenueReduction&gt;0.3,MAX(IF($B1556="Non - avec lien de dépendance",MIN(2258,F1556,$D1556)*overallRate,MIN(2258,F1556)*overallRate),ROUND(MAX(IF($B1556="Non - avec lien de dépendance",0,MIN((0.75*F1556),1694)),MIN(F1556,(0.75*$D1556),1694)),2)),IF($B1556="Non - avec lien de dépendance",MIN(2258,F1556,$D1556)*overallRate,MIN(2258,F1556)*overallRate))</f>
        <v>#VALUE!</v>
      </c>
    </row>
    <row r="1557" spans="7:12" x14ac:dyDescent="0.5">
      <c r="G1557" s="56" t="str">
        <f t="shared" si="72"/>
        <v>Effectuez l’étape 1</v>
      </c>
      <c r="H1557" s="56" t="str">
        <f t="shared" si="73"/>
        <v>Effectuez l’étape 1</v>
      </c>
      <c r="I1557" s="3">
        <f t="shared" si="74"/>
        <v>0</v>
      </c>
      <c r="K1557" s="114" t="e">
        <f>IF(revenueReduction&gt;0.3,MAX(IF($B1557="Non - avec lien de dépendance",MIN(2258,E1557,$D1557)*overallRate,MIN(2258,E1557)*overallRate),ROUND(MAX(IF($B1557="Non - avec lien de dépendance",0,MIN((0.75*E1557),1694)),MIN(E1557,(0.75*$D1557),1694)),2)),IF($B1557="Non - avec lien de dépendance",MIN(2258,E1557,$D1557)*overallRate,MIN(2258,E1557)*overallRate))</f>
        <v>#VALUE!</v>
      </c>
      <c r="L1557" s="114" t="e">
        <f>IF(revenueReduction&gt;0.3,MAX(IF($B1557="Non - avec lien de dépendance",MIN(2258,F1557,$D1557)*overallRate,MIN(2258,F1557)*overallRate),ROUND(MAX(IF($B1557="Non - avec lien de dépendance",0,MIN((0.75*F1557),1694)),MIN(F1557,(0.75*$D1557),1694)),2)),IF($B1557="Non - avec lien de dépendance",MIN(2258,F1557,$D1557)*overallRate,MIN(2258,F1557)*overallRate))</f>
        <v>#VALUE!</v>
      </c>
    </row>
    <row r="1558" spans="7:12" x14ac:dyDescent="0.5">
      <c r="G1558" s="56" t="str">
        <f t="shared" si="72"/>
        <v>Effectuez l’étape 1</v>
      </c>
      <c r="H1558" s="56" t="str">
        <f t="shared" si="73"/>
        <v>Effectuez l’étape 1</v>
      </c>
      <c r="I1558" s="3">
        <f t="shared" si="74"/>
        <v>0</v>
      </c>
      <c r="K1558" s="114" t="e">
        <f>IF(revenueReduction&gt;0.3,MAX(IF($B1558="Non - avec lien de dépendance",MIN(2258,E1558,$D1558)*overallRate,MIN(2258,E1558)*overallRate),ROUND(MAX(IF($B1558="Non - avec lien de dépendance",0,MIN((0.75*E1558),1694)),MIN(E1558,(0.75*$D1558),1694)),2)),IF($B1558="Non - avec lien de dépendance",MIN(2258,E1558,$D1558)*overallRate,MIN(2258,E1558)*overallRate))</f>
        <v>#VALUE!</v>
      </c>
      <c r="L1558" s="114" t="e">
        <f>IF(revenueReduction&gt;0.3,MAX(IF($B1558="Non - avec lien de dépendance",MIN(2258,F1558,$D1558)*overallRate,MIN(2258,F1558)*overallRate),ROUND(MAX(IF($B1558="Non - avec lien de dépendance",0,MIN((0.75*F1558),1694)),MIN(F1558,(0.75*$D1558),1694)),2)),IF($B1558="Non - avec lien de dépendance",MIN(2258,F1558,$D1558)*overallRate,MIN(2258,F1558)*overallRate))</f>
        <v>#VALUE!</v>
      </c>
    </row>
    <row r="1559" spans="7:12" x14ac:dyDescent="0.5">
      <c r="G1559" s="56" t="str">
        <f t="shared" si="72"/>
        <v>Effectuez l’étape 1</v>
      </c>
      <c r="H1559" s="56" t="str">
        <f t="shared" si="73"/>
        <v>Effectuez l’étape 1</v>
      </c>
      <c r="I1559" s="3">
        <f t="shared" si="74"/>
        <v>0</v>
      </c>
      <c r="K1559" s="114" t="e">
        <f>IF(revenueReduction&gt;0.3,MAX(IF($B1559="Non - avec lien de dépendance",MIN(2258,E1559,$D1559)*overallRate,MIN(2258,E1559)*overallRate),ROUND(MAX(IF($B1559="Non - avec lien de dépendance",0,MIN((0.75*E1559),1694)),MIN(E1559,(0.75*$D1559),1694)),2)),IF($B1559="Non - avec lien de dépendance",MIN(2258,E1559,$D1559)*overallRate,MIN(2258,E1559)*overallRate))</f>
        <v>#VALUE!</v>
      </c>
      <c r="L1559" s="114" t="e">
        <f>IF(revenueReduction&gt;0.3,MAX(IF($B1559="Non - avec lien de dépendance",MIN(2258,F1559,$D1559)*overallRate,MIN(2258,F1559)*overallRate),ROUND(MAX(IF($B1559="Non - avec lien de dépendance",0,MIN((0.75*F1559),1694)),MIN(F1559,(0.75*$D1559),1694)),2)),IF($B1559="Non - avec lien de dépendance",MIN(2258,F1559,$D1559)*overallRate,MIN(2258,F1559)*overallRate))</f>
        <v>#VALUE!</v>
      </c>
    </row>
    <row r="1560" spans="7:12" x14ac:dyDescent="0.5">
      <c r="G1560" s="56" t="str">
        <f t="shared" si="72"/>
        <v>Effectuez l’étape 1</v>
      </c>
      <c r="H1560" s="56" t="str">
        <f t="shared" si="73"/>
        <v>Effectuez l’étape 1</v>
      </c>
      <c r="I1560" s="3">
        <f t="shared" si="74"/>
        <v>0</v>
      </c>
      <c r="K1560" s="114" t="e">
        <f>IF(revenueReduction&gt;0.3,MAX(IF($B1560="Non - avec lien de dépendance",MIN(2258,E1560,$D1560)*overallRate,MIN(2258,E1560)*overallRate),ROUND(MAX(IF($B1560="Non - avec lien de dépendance",0,MIN((0.75*E1560),1694)),MIN(E1560,(0.75*$D1560),1694)),2)),IF($B1560="Non - avec lien de dépendance",MIN(2258,E1560,$D1560)*overallRate,MIN(2258,E1560)*overallRate))</f>
        <v>#VALUE!</v>
      </c>
      <c r="L1560" s="114" t="e">
        <f>IF(revenueReduction&gt;0.3,MAX(IF($B1560="Non - avec lien de dépendance",MIN(2258,F1560,$D1560)*overallRate,MIN(2258,F1560)*overallRate),ROUND(MAX(IF($B1560="Non - avec lien de dépendance",0,MIN((0.75*F1560),1694)),MIN(F1560,(0.75*$D1560),1694)),2)),IF($B1560="Non - avec lien de dépendance",MIN(2258,F1560,$D1560)*overallRate,MIN(2258,F1560)*overallRate))</f>
        <v>#VALUE!</v>
      </c>
    </row>
    <row r="1561" spans="7:12" x14ac:dyDescent="0.5">
      <c r="G1561" s="56" t="str">
        <f t="shared" si="72"/>
        <v>Effectuez l’étape 1</v>
      </c>
      <c r="H1561" s="56" t="str">
        <f t="shared" si="73"/>
        <v>Effectuez l’étape 1</v>
      </c>
      <c r="I1561" s="3">
        <f t="shared" si="74"/>
        <v>0</v>
      </c>
      <c r="K1561" s="114" t="e">
        <f>IF(revenueReduction&gt;0.3,MAX(IF($B1561="Non - avec lien de dépendance",MIN(2258,E1561,$D1561)*overallRate,MIN(2258,E1561)*overallRate),ROUND(MAX(IF($B1561="Non - avec lien de dépendance",0,MIN((0.75*E1561),1694)),MIN(E1561,(0.75*$D1561),1694)),2)),IF($B1561="Non - avec lien de dépendance",MIN(2258,E1561,$D1561)*overallRate,MIN(2258,E1561)*overallRate))</f>
        <v>#VALUE!</v>
      </c>
      <c r="L1561" s="114" t="e">
        <f>IF(revenueReduction&gt;0.3,MAX(IF($B1561="Non - avec lien de dépendance",MIN(2258,F1561,$D1561)*overallRate,MIN(2258,F1561)*overallRate),ROUND(MAX(IF($B1561="Non - avec lien de dépendance",0,MIN((0.75*F1561),1694)),MIN(F1561,(0.75*$D1561),1694)),2)),IF($B1561="Non - avec lien de dépendance",MIN(2258,F1561,$D1561)*overallRate,MIN(2258,F1561)*overallRate))</f>
        <v>#VALUE!</v>
      </c>
    </row>
    <row r="1562" spans="7:12" x14ac:dyDescent="0.5">
      <c r="G1562" s="56" t="str">
        <f t="shared" si="72"/>
        <v>Effectuez l’étape 1</v>
      </c>
      <c r="H1562" s="56" t="str">
        <f t="shared" si="73"/>
        <v>Effectuez l’étape 1</v>
      </c>
      <c r="I1562" s="3">
        <f t="shared" si="74"/>
        <v>0</v>
      </c>
      <c r="K1562" s="114" t="e">
        <f>IF(revenueReduction&gt;0.3,MAX(IF($B1562="Non - avec lien de dépendance",MIN(2258,E1562,$D1562)*overallRate,MIN(2258,E1562)*overallRate),ROUND(MAX(IF($B1562="Non - avec lien de dépendance",0,MIN((0.75*E1562),1694)),MIN(E1562,(0.75*$D1562),1694)),2)),IF($B1562="Non - avec lien de dépendance",MIN(2258,E1562,$D1562)*overallRate,MIN(2258,E1562)*overallRate))</f>
        <v>#VALUE!</v>
      </c>
      <c r="L1562" s="114" t="e">
        <f>IF(revenueReduction&gt;0.3,MAX(IF($B1562="Non - avec lien de dépendance",MIN(2258,F1562,$D1562)*overallRate,MIN(2258,F1562)*overallRate),ROUND(MAX(IF($B1562="Non - avec lien de dépendance",0,MIN((0.75*F1562),1694)),MIN(F1562,(0.75*$D1562),1694)),2)),IF($B1562="Non - avec lien de dépendance",MIN(2258,F1562,$D1562)*overallRate,MIN(2258,F1562)*overallRate))</f>
        <v>#VALUE!</v>
      </c>
    </row>
    <row r="1563" spans="7:12" x14ac:dyDescent="0.5">
      <c r="G1563" s="56" t="str">
        <f t="shared" si="72"/>
        <v>Effectuez l’étape 1</v>
      </c>
      <c r="H1563" s="56" t="str">
        <f t="shared" si="73"/>
        <v>Effectuez l’étape 1</v>
      </c>
      <c r="I1563" s="3">
        <f t="shared" si="74"/>
        <v>0</v>
      </c>
      <c r="K1563" s="114" t="e">
        <f>IF(revenueReduction&gt;0.3,MAX(IF($B1563="Non - avec lien de dépendance",MIN(2258,E1563,$D1563)*overallRate,MIN(2258,E1563)*overallRate),ROUND(MAX(IF($B1563="Non - avec lien de dépendance",0,MIN((0.75*E1563),1694)),MIN(E1563,(0.75*$D1563),1694)),2)),IF($B1563="Non - avec lien de dépendance",MIN(2258,E1563,$D1563)*overallRate,MIN(2258,E1563)*overallRate))</f>
        <v>#VALUE!</v>
      </c>
      <c r="L1563" s="114" t="e">
        <f>IF(revenueReduction&gt;0.3,MAX(IF($B1563="Non - avec lien de dépendance",MIN(2258,F1563,$D1563)*overallRate,MIN(2258,F1563)*overallRate),ROUND(MAX(IF($B1563="Non - avec lien de dépendance",0,MIN((0.75*F1563),1694)),MIN(F1563,(0.75*$D1563),1694)),2)),IF($B1563="Non - avec lien de dépendance",MIN(2258,F1563,$D1563)*overallRate,MIN(2258,F1563)*overallRate))</f>
        <v>#VALUE!</v>
      </c>
    </row>
    <row r="1564" spans="7:12" x14ac:dyDescent="0.5">
      <c r="G1564" s="56" t="str">
        <f t="shared" si="72"/>
        <v>Effectuez l’étape 1</v>
      </c>
      <c r="H1564" s="56" t="str">
        <f t="shared" si="73"/>
        <v>Effectuez l’étape 1</v>
      </c>
      <c r="I1564" s="3">
        <f t="shared" si="74"/>
        <v>0</v>
      </c>
      <c r="K1564" s="114" t="e">
        <f>IF(revenueReduction&gt;0.3,MAX(IF($B1564="Non - avec lien de dépendance",MIN(2258,E1564,$D1564)*overallRate,MIN(2258,E1564)*overallRate),ROUND(MAX(IF($B1564="Non - avec lien de dépendance",0,MIN((0.75*E1564),1694)),MIN(E1564,(0.75*$D1564),1694)),2)),IF($B1564="Non - avec lien de dépendance",MIN(2258,E1564,$D1564)*overallRate,MIN(2258,E1564)*overallRate))</f>
        <v>#VALUE!</v>
      </c>
      <c r="L1564" s="114" t="e">
        <f>IF(revenueReduction&gt;0.3,MAX(IF($B1564="Non - avec lien de dépendance",MIN(2258,F1564,$D1564)*overallRate,MIN(2258,F1564)*overallRate),ROUND(MAX(IF($B1564="Non - avec lien de dépendance",0,MIN((0.75*F1564),1694)),MIN(F1564,(0.75*$D1564),1694)),2)),IF($B1564="Non - avec lien de dépendance",MIN(2258,F1564,$D1564)*overallRate,MIN(2258,F1564)*overallRate))</f>
        <v>#VALUE!</v>
      </c>
    </row>
    <row r="1565" spans="7:12" x14ac:dyDescent="0.5">
      <c r="G1565" s="56" t="str">
        <f t="shared" si="72"/>
        <v>Effectuez l’étape 1</v>
      </c>
      <c r="H1565" s="56" t="str">
        <f t="shared" si="73"/>
        <v>Effectuez l’étape 1</v>
      </c>
      <c r="I1565" s="3">
        <f t="shared" si="74"/>
        <v>0</v>
      </c>
      <c r="K1565" s="114" t="e">
        <f>IF(revenueReduction&gt;0.3,MAX(IF($B1565="Non - avec lien de dépendance",MIN(2258,E1565,$D1565)*overallRate,MIN(2258,E1565)*overallRate),ROUND(MAX(IF($B1565="Non - avec lien de dépendance",0,MIN((0.75*E1565),1694)),MIN(E1565,(0.75*$D1565),1694)),2)),IF($B1565="Non - avec lien de dépendance",MIN(2258,E1565,$D1565)*overallRate,MIN(2258,E1565)*overallRate))</f>
        <v>#VALUE!</v>
      </c>
      <c r="L1565" s="114" t="e">
        <f>IF(revenueReduction&gt;0.3,MAX(IF($B1565="Non - avec lien de dépendance",MIN(2258,F1565,$D1565)*overallRate,MIN(2258,F1565)*overallRate),ROUND(MAX(IF($B1565="Non - avec lien de dépendance",0,MIN((0.75*F1565),1694)),MIN(F1565,(0.75*$D1565),1694)),2)),IF($B1565="Non - avec lien de dépendance",MIN(2258,F1565,$D1565)*overallRate,MIN(2258,F1565)*overallRate))</f>
        <v>#VALUE!</v>
      </c>
    </row>
    <row r="1566" spans="7:12" x14ac:dyDescent="0.5">
      <c r="G1566" s="56" t="str">
        <f t="shared" si="72"/>
        <v>Effectuez l’étape 1</v>
      </c>
      <c r="H1566" s="56" t="str">
        <f t="shared" si="73"/>
        <v>Effectuez l’étape 1</v>
      </c>
      <c r="I1566" s="3">
        <f t="shared" si="74"/>
        <v>0</v>
      </c>
      <c r="K1566" s="114" t="e">
        <f>IF(revenueReduction&gt;0.3,MAX(IF($B1566="Non - avec lien de dépendance",MIN(2258,E1566,$D1566)*overallRate,MIN(2258,E1566)*overallRate),ROUND(MAX(IF($B1566="Non - avec lien de dépendance",0,MIN((0.75*E1566),1694)),MIN(E1566,(0.75*$D1566),1694)),2)),IF($B1566="Non - avec lien de dépendance",MIN(2258,E1566,$D1566)*overallRate,MIN(2258,E1566)*overallRate))</f>
        <v>#VALUE!</v>
      </c>
      <c r="L1566" s="114" t="e">
        <f>IF(revenueReduction&gt;0.3,MAX(IF($B1566="Non - avec lien de dépendance",MIN(2258,F1566,$D1566)*overallRate,MIN(2258,F1566)*overallRate),ROUND(MAX(IF($B1566="Non - avec lien de dépendance",0,MIN((0.75*F1566),1694)),MIN(F1566,(0.75*$D1566),1694)),2)),IF($B1566="Non - avec lien de dépendance",MIN(2258,F1566,$D1566)*overallRate,MIN(2258,F1566)*overallRate))</f>
        <v>#VALUE!</v>
      </c>
    </row>
    <row r="1567" spans="7:12" x14ac:dyDescent="0.5">
      <c r="G1567" s="56" t="str">
        <f t="shared" si="72"/>
        <v>Effectuez l’étape 1</v>
      </c>
      <c r="H1567" s="56" t="str">
        <f t="shared" si="73"/>
        <v>Effectuez l’étape 1</v>
      </c>
      <c r="I1567" s="3">
        <f t="shared" si="74"/>
        <v>0</v>
      </c>
      <c r="K1567" s="114" t="e">
        <f>IF(revenueReduction&gt;0.3,MAX(IF($B1567="Non - avec lien de dépendance",MIN(2258,E1567,$D1567)*overallRate,MIN(2258,E1567)*overallRate),ROUND(MAX(IF($B1567="Non - avec lien de dépendance",0,MIN((0.75*E1567),1694)),MIN(E1567,(0.75*$D1567),1694)),2)),IF($B1567="Non - avec lien de dépendance",MIN(2258,E1567,$D1567)*overallRate,MIN(2258,E1567)*overallRate))</f>
        <v>#VALUE!</v>
      </c>
      <c r="L1567" s="114" t="e">
        <f>IF(revenueReduction&gt;0.3,MAX(IF($B1567="Non - avec lien de dépendance",MIN(2258,F1567,$D1567)*overallRate,MIN(2258,F1567)*overallRate),ROUND(MAX(IF($B1567="Non - avec lien de dépendance",0,MIN((0.75*F1567),1694)),MIN(F1567,(0.75*$D1567),1694)),2)),IF($B1567="Non - avec lien de dépendance",MIN(2258,F1567,$D1567)*overallRate,MIN(2258,F1567)*overallRate))</f>
        <v>#VALUE!</v>
      </c>
    </row>
    <row r="1568" spans="7:12" x14ac:dyDescent="0.5">
      <c r="G1568" s="56" t="str">
        <f t="shared" si="72"/>
        <v>Effectuez l’étape 1</v>
      </c>
      <c r="H1568" s="56" t="str">
        <f t="shared" si="73"/>
        <v>Effectuez l’étape 1</v>
      </c>
      <c r="I1568" s="3">
        <f t="shared" si="74"/>
        <v>0</v>
      </c>
      <c r="K1568" s="114" t="e">
        <f>IF(revenueReduction&gt;0.3,MAX(IF($B1568="Non - avec lien de dépendance",MIN(2258,E1568,$D1568)*overallRate,MIN(2258,E1568)*overallRate),ROUND(MAX(IF($B1568="Non - avec lien de dépendance",0,MIN((0.75*E1568),1694)),MIN(E1568,(0.75*$D1568),1694)),2)),IF($B1568="Non - avec lien de dépendance",MIN(2258,E1568,$D1568)*overallRate,MIN(2258,E1568)*overallRate))</f>
        <v>#VALUE!</v>
      </c>
      <c r="L1568" s="114" t="e">
        <f>IF(revenueReduction&gt;0.3,MAX(IF($B1568="Non - avec lien de dépendance",MIN(2258,F1568,$D1568)*overallRate,MIN(2258,F1568)*overallRate),ROUND(MAX(IF($B1568="Non - avec lien de dépendance",0,MIN((0.75*F1568),1694)),MIN(F1568,(0.75*$D1568),1694)),2)),IF($B1568="Non - avec lien de dépendance",MIN(2258,F1568,$D1568)*overallRate,MIN(2258,F1568)*overallRate))</f>
        <v>#VALUE!</v>
      </c>
    </row>
    <row r="1569" spans="7:12" x14ac:dyDescent="0.5">
      <c r="G1569" s="56" t="str">
        <f t="shared" si="72"/>
        <v>Effectuez l’étape 1</v>
      </c>
      <c r="H1569" s="56" t="str">
        <f t="shared" si="73"/>
        <v>Effectuez l’étape 1</v>
      </c>
      <c r="I1569" s="3">
        <f t="shared" si="74"/>
        <v>0</v>
      </c>
      <c r="K1569" s="114" t="e">
        <f>IF(revenueReduction&gt;0.3,MAX(IF($B1569="Non - avec lien de dépendance",MIN(2258,E1569,$D1569)*overallRate,MIN(2258,E1569)*overallRate),ROUND(MAX(IF($B1569="Non - avec lien de dépendance",0,MIN((0.75*E1569),1694)),MIN(E1569,(0.75*$D1569),1694)),2)),IF($B1569="Non - avec lien de dépendance",MIN(2258,E1569,$D1569)*overallRate,MIN(2258,E1569)*overallRate))</f>
        <v>#VALUE!</v>
      </c>
      <c r="L1569" s="114" t="e">
        <f>IF(revenueReduction&gt;0.3,MAX(IF($B1569="Non - avec lien de dépendance",MIN(2258,F1569,$D1569)*overallRate,MIN(2258,F1569)*overallRate),ROUND(MAX(IF($B1569="Non - avec lien de dépendance",0,MIN((0.75*F1569),1694)),MIN(F1569,(0.75*$D1569),1694)),2)),IF($B1569="Non - avec lien de dépendance",MIN(2258,F1569,$D1569)*overallRate,MIN(2258,F1569)*overallRate))</f>
        <v>#VALUE!</v>
      </c>
    </row>
    <row r="1570" spans="7:12" x14ac:dyDescent="0.5">
      <c r="G1570" s="56" t="str">
        <f t="shared" si="72"/>
        <v>Effectuez l’étape 1</v>
      </c>
      <c r="H1570" s="56" t="str">
        <f t="shared" si="73"/>
        <v>Effectuez l’étape 1</v>
      </c>
      <c r="I1570" s="3">
        <f t="shared" si="74"/>
        <v>0</v>
      </c>
      <c r="K1570" s="114" t="e">
        <f>IF(revenueReduction&gt;0.3,MAX(IF($B1570="Non - avec lien de dépendance",MIN(2258,E1570,$D1570)*overallRate,MIN(2258,E1570)*overallRate),ROUND(MAX(IF($B1570="Non - avec lien de dépendance",0,MIN((0.75*E1570),1694)),MIN(E1570,(0.75*$D1570),1694)),2)),IF($B1570="Non - avec lien de dépendance",MIN(2258,E1570,$D1570)*overallRate,MIN(2258,E1570)*overallRate))</f>
        <v>#VALUE!</v>
      </c>
      <c r="L1570" s="114" t="e">
        <f>IF(revenueReduction&gt;0.3,MAX(IF($B1570="Non - avec lien de dépendance",MIN(2258,F1570,$D1570)*overallRate,MIN(2258,F1570)*overallRate),ROUND(MAX(IF($B1570="Non - avec lien de dépendance",0,MIN((0.75*F1570),1694)),MIN(F1570,(0.75*$D1570),1694)),2)),IF($B1570="Non - avec lien de dépendance",MIN(2258,F1570,$D1570)*overallRate,MIN(2258,F1570)*overallRate))</f>
        <v>#VALUE!</v>
      </c>
    </row>
    <row r="1571" spans="7:12" x14ac:dyDescent="0.5">
      <c r="G1571" s="56" t="str">
        <f t="shared" si="72"/>
        <v>Effectuez l’étape 1</v>
      </c>
      <c r="H1571" s="56" t="str">
        <f t="shared" si="73"/>
        <v>Effectuez l’étape 1</v>
      </c>
      <c r="I1571" s="3">
        <f t="shared" si="74"/>
        <v>0</v>
      </c>
      <c r="K1571" s="114" t="e">
        <f>IF(revenueReduction&gt;0.3,MAX(IF($B1571="Non - avec lien de dépendance",MIN(2258,E1571,$D1571)*overallRate,MIN(2258,E1571)*overallRate),ROUND(MAX(IF($B1571="Non - avec lien de dépendance",0,MIN((0.75*E1571),1694)),MIN(E1571,(0.75*$D1571),1694)),2)),IF($B1571="Non - avec lien de dépendance",MIN(2258,E1571,$D1571)*overallRate,MIN(2258,E1571)*overallRate))</f>
        <v>#VALUE!</v>
      </c>
      <c r="L1571" s="114" t="e">
        <f>IF(revenueReduction&gt;0.3,MAX(IF($B1571="Non - avec lien de dépendance",MIN(2258,F1571,$D1571)*overallRate,MIN(2258,F1571)*overallRate),ROUND(MAX(IF($B1571="Non - avec lien de dépendance",0,MIN((0.75*F1571),1694)),MIN(F1571,(0.75*$D1571),1694)),2)),IF($B1571="Non - avec lien de dépendance",MIN(2258,F1571,$D1571)*overallRate,MIN(2258,F1571)*overallRate))</f>
        <v>#VALUE!</v>
      </c>
    </row>
    <row r="1572" spans="7:12" x14ac:dyDescent="0.5">
      <c r="G1572" s="56" t="str">
        <f t="shared" si="72"/>
        <v>Effectuez l’étape 1</v>
      </c>
      <c r="H1572" s="56" t="str">
        <f t="shared" si="73"/>
        <v>Effectuez l’étape 1</v>
      </c>
      <c r="I1572" s="3">
        <f t="shared" si="74"/>
        <v>0</v>
      </c>
      <c r="K1572" s="114" t="e">
        <f>IF(revenueReduction&gt;0.3,MAX(IF($B1572="Non - avec lien de dépendance",MIN(2258,E1572,$D1572)*overallRate,MIN(2258,E1572)*overallRate),ROUND(MAX(IF($B1572="Non - avec lien de dépendance",0,MIN((0.75*E1572),1694)),MIN(E1572,(0.75*$D1572),1694)),2)),IF($B1572="Non - avec lien de dépendance",MIN(2258,E1572,$D1572)*overallRate,MIN(2258,E1572)*overallRate))</f>
        <v>#VALUE!</v>
      </c>
      <c r="L1572" s="114" t="e">
        <f>IF(revenueReduction&gt;0.3,MAX(IF($B1572="Non - avec lien de dépendance",MIN(2258,F1572,$D1572)*overallRate,MIN(2258,F1572)*overallRate),ROUND(MAX(IF($B1572="Non - avec lien de dépendance",0,MIN((0.75*F1572),1694)),MIN(F1572,(0.75*$D1572),1694)),2)),IF($B1572="Non - avec lien de dépendance",MIN(2258,F1572,$D1572)*overallRate,MIN(2258,F1572)*overallRate))</f>
        <v>#VALUE!</v>
      </c>
    </row>
    <row r="1573" spans="7:12" x14ac:dyDescent="0.5">
      <c r="G1573" s="56" t="str">
        <f t="shared" si="72"/>
        <v>Effectuez l’étape 1</v>
      </c>
      <c r="H1573" s="56" t="str">
        <f t="shared" si="73"/>
        <v>Effectuez l’étape 1</v>
      </c>
      <c r="I1573" s="3">
        <f t="shared" si="74"/>
        <v>0</v>
      </c>
      <c r="K1573" s="114" t="e">
        <f>IF(revenueReduction&gt;0.3,MAX(IF($B1573="Non - avec lien de dépendance",MIN(2258,E1573,$D1573)*overallRate,MIN(2258,E1573)*overallRate),ROUND(MAX(IF($B1573="Non - avec lien de dépendance",0,MIN((0.75*E1573),1694)),MIN(E1573,(0.75*$D1573),1694)),2)),IF($B1573="Non - avec lien de dépendance",MIN(2258,E1573,$D1573)*overallRate,MIN(2258,E1573)*overallRate))</f>
        <v>#VALUE!</v>
      </c>
      <c r="L1573" s="114" t="e">
        <f>IF(revenueReduction&gt;0.3,MAX(IF($B1573="Non - avec lien de dépendance",MIN(2258,F1573,$D1573)*overallRate,MIN(2258,F1573)*overallRate),ROUND(MAX(IF($B1573="Non - avec lien de dépendance",0,MIN((0.75*F1573),1694)),MIN(F1573,(0.75*$D1573),1694)),2)),IF($B1573="Non - avec lien de dépendance",MIN(2258,F1573,$D1573)*overallRate,MIN(2258,F1573)*overallRate))</f>
        <v>#VALUE!</v>
      </c>
    </row>
    <row r="1574" spans="7:12" x14ac:dyDescent="0.5">
      <c r="G1574" s="56" t="str">
        <f t="shared" si="72"/>
        <v>Effectuez l’étape 1</v>
      </c>
      <c r="H1574" s="56" t="str">
        <f t="shared" si="73"/>
        <v>Effectuez l’étape 1</v>
      </c>
      <c r="I1574" s="3">
        <f t="shared" si="74"/>
        <v>0</v>
      </c>
      <c r="K1574" s="114" t="e">
        <f>IF(revenueReduction&gt;0.3,MAX(IF($B1574="Non - avec lien de dépendance",MIN(2258,E1574,$D1574)*overallRate,MIN(2258,E1574)*overallRate),ROUND(MAX(IF($B1574="Non - avec lien de dépendance",0,MIN((0.75*E1574),1694)),MIN(E1574,(0.75*$D1574),1694)),2)),IF($B1574="Non - avec lien de dépendance",MIN(2258,E1574,$D1574)*overallRate,MIN(2258,E1574)*overallRate))</f>
        <v>#VALUE!</v>
      </c>
      <c r="L1574" s="114" t="e">
        <f>IF(revenueReduction&gt;0.3,MAX(IF($B1574="Non - avec lien de dépendance",MIN(2258,F1574,$D1574)*overallRate,MIN(2258,F1574)*overallRate),ROUND(MAX(IF($B1574="Non - avec lien de dépendance",0,MIN((0.75*F1574),1694)),MIN(F1574,(0.75*$D1574),1694)),2)),IF($B1574="Non - avec lien de dépendance",MIN(2258,F1574,$D1574)*overallRate,MIN(2258,F1574)*overallRate))</f>
        <v>#VALUE!</v>
      </c>
    </row>
    <row r="1575" spans="7:12" x14ac:dyDescent="0.5">
      <c r="G1575" s="56" t="str">
        <f t="shared" si="72"/>
        <v>Effectuez l’étape 1</v>
      </c>
      <c r="H1575" s="56" t="str">
        <f t="shared" si="73"/>
        <v>Effectuez l’étape 1</v>
      </c>
      <c r="I1575" s="3">
        <f t="shared" si="74"/>
        <v>0</v>
      </c>
      <c r="K1575" s="114" t="e">
        <f>IF(revenueReduction&gt;0.3,MAX(IF($B1575="Non - avec lien de dépendance",MIN(2258,E1575,$D1575)*overallRate,MIN(2258,E1575)*overallRate),ROUND(MAX(IF($B1575="Non - avec lien de dépendance",0,MIN((0.75*E1575),1694)),MIN(E1575,(0.75*$D1575),1694)),2)),IF($B1575="Non - avec lien de dépendance",MIN(2258,E1575,$D1575)*overallRate,MIN(2258,E1575)*overallRate))</f>
        <v>#VALUE!</v>
      </c>
      <c r="L1575" s="114" t="e">
        <f>IF(revenueReduction&gt;0.3,MAX(IF($B1575="Non - avec lien de dépendance",MIN(2258,F1575,$D1575)*overallRate,MIN(2258,F1575)*overallRate),ROUND(MAX(IF($B1575="Non - avec lien de dépendance",0,MIN((0.75*F1575),1694)),MIN(F1575,(0.75*$D1575),1694)),2)),IF($B1575="Non - avec lien de dépendance",MIN(2258,F1575,$D1575)*overallRate,MIN(2258,F1575)*overallRate))</f>
        <v>#VALUE!</v>
      </c>
    </row>
    <row r="1576" spans="7:12" x14ac:dyDescent="0.5">
      <c r="G1576" s="56" t="str">
        <f t="shared" si="72"/>
        <v>Effectuez l’étape 1</v>
      </c>
      <c r="H1576" s="56" t="str">
        <f t="shared" si="73"/>
        <v>Effectuez l’étape 1</v>
      </c>
      <c r="I1576" s="3">
        <f t="shared" si="74"/>
        <v>0</v>
      </c>
      <c r="K1576" s="114" t="e">
        <f>IF(revenueReduction&gt;0.3,MAX(IF($B1576="Non - avec lien de dépendance",MIN(2258,E1576,$D1576)*overallRate,MIN(2258,E1576)*overallRate),ROUND(MAX(IF($B1576="Non - avec lien de dépendance",0,MIN((0.75*E1576),1694)),MIN(E1576,(0.75*$D1576),1694)),2)),IF($B1576="Non - avec lien de dépendance",MIN(2258,E1576,$D1576)*overallRate,MIN(2258,E1576)*overallRate))</f>
        <v>#VALUE!</v>
      </c>
      <c r="L1576" s="114" t="e">
        <f>IF(revenueReduction&gt;0.3,MAX(IF($B1576="Non - avec lien de dépendance",MIN(2258,F1576,$D1576)*overallRate,MIN(2258,F1576)*overallRate),ROUND(MAX(IF($B1576="Non - avec lien de dépendance",0,MIN((0.75*F1576),1694)),MIN(F1576,(0.75*$D1576),1694)),2)),IF($B1576="Non - avec lien de dépendance",MIN(2258,F1576,$D1576)*overallRate,MIN(2258,F1576)*overallRate))</f>
        <v>#VALUE!</v>
      </c>
    </row>
    <row r="1577" spans="7:12" x14ac:dyDescent="0.5">
      <c r="G1577" s="56" t="str">
        <f t="shared" si="72"/>
        <v>Effectuez l’étape 1</v>
      </c>
      <c r="H1577" s="56" t="str">
        <f t="shared" si="73"/>
        <v>Effectuez l’étape 1</v>
      </c>
      <c r="I1577" s="3">
        <f t="shared" si="74"/>
        <v>0</v>
      </c>
      <c r="K1577" s="114" t="e">
        <f>IF(revenueReduction&gt;0.3,MAX(IF($B1577="Non - avec lien de dépendance",MIN(2258,E1577,$D1577)*overallRate,MIN(2258,E1577)*overallRate),ROUND(MAX(IF($B1577="Non - avec lien de dépendance",0,MIN((0.75*E1577),1694)),MIN(E1577,(0.75*$D1577),1694)),2)),IF($B1577="Non - avec lien de dépendance",MIN(2258,E1577,$D1577)*overallRate,MIN(2258,E1577)*overallRate))</f>
        <v>#VALUE!</v>
      </c>
      <c r="L1577" s="114" t="e">
        <f>IF(revenueReduction&gt;0.3,MAX(IF($B1577="Non - avec lien de dépendance",MIN(2258,F1577,$D1577)*overallRate,MIN(2258,F1577)*overallRate),ROUND(MAX(IF($B1577="Non - avec lien de dépendance",0,MIN((0.75*F1577),1694)),MIN(F1577,(0.75*$D1577),1694)),2)),IF($B1577="Non - avec lien de dépendance",MIN(2258,F1577,$D1577)*overallRate,MIN(2258,F1577)*overallRate))</f>
        <v>#VALUE!</v>
      </c>
    </row>
    <row r="1578" spans="7:12" x14ac:dyDescent="0.5">
      <c r="G1578" s="56" t="str">
        <f t="shared" si="72"/>
        <v>Effectuez l’étape 1</v>
      </c>
      <c r="H1578" s="56" t="str">
        <f t="shared" si="73"/>
        <v>Effectuez l’étape 1</v>
      </c>
      <c r="I1578" s="3">
        <f t="shared" si="74"/>
        <v>0</v>
      </c>
      <c r="K1578" s="114" t="e">
        <f>IF(revenueReduction&gt;0.3,MAX(IF($B1578="Non - avec lien de dépendance",MIN(2258,E1578,$D1578)*overallRate,MIN(2258,E1578)*overallRate),ROUND(MAX(IF($B1578="Non - avec lien de dépendance",0,MIN((0.75*E1578),1694)),MIN(E1578,(0.75*$D1578),1694)),2)),IF($B1578="Non - avec lien de dépendance",MIN(2258,E1578,$D1578)*overallRate,MIN(2258,E1578)*overallRate))</f>
        <v>#VALUE!</v>
      </c>
      <c r="L1578" s="114" t="e">
        <f>IF(revenueReduction&gt;0.3,MAX(IF($B1578="Non - avec lien de dépendance",MIN(2258,F1578,$D1578)*overallRate,MIN(2258,F1578)*overallRate),ROUND(MAX(IF($B1578="Non - avec lien de dépendance",0,MIN((0.75*F1578),1694)),MIN(F1578,(0.75*$D1578),1694)),2)),IF($B1578="Non - avec lien de dépendance",MIN(2258,F1578,$D1578)*overallRate,MIN(2258,F1578)*overallRate))</f>
        <v>#VALUE!</v>
      </c>
    </row>
    <row r="1579" spans="7:12" x14ac:dyDescent="0.5">
      <c r="G1579" s="56" t="str">
        <f t="shared" si="72"/>
        <v>Effectuez l’étape 1</v>
      </c>
      <c r="H1579" s="56" t="str">
        <f t="shared" si="73"/>
        <v>Effectuez l’étape 1</v>
      </c>
      <c r="I1579" s="3">
        <f t="shared" si="74"/>
        <v>0</v>
      </c>
      <c r="K1579" s="114" t="e">
        <f>IF(revenueReduction&gt;0.3,MAX(IF($B1579="Non - avec lien de dépendance",MIN(2258,E1579,$D1579)*overallRate,MIN(2258,E1579)*overallRate),ROUND(MAX(IF($B1579="Non - avec lien de dépendance",0,MIN((0.75*E1579),1694)),MIN(E1579,(0.75*$D1579),1694)),2)),IF($B1579="Non - avec lien de dépendance",MIN(2258,E1579,$D1579)*overallRate,MIN(2258,E1579)*overallRate))</f>
        <v>#VALUE!</v>
      </c>
      <c r="L1579" s="114" t="e">
        <f>IF(revenueReduction&gt;0.3,MAX(IF($B1579="Non - avec lien de dépendance",MIN(2258,F1579,$D1579)*overallRate,MIN(2258,F1579)*overallRate),ROUND(MAX(IF($B1579="Non - avec lien de dépendance",0,MIN((0.75*F1579),1694)),MIN(F1579,(0.75*$D1579),1694)),2)),IF($B1579="Non - avec lien de dépendance",MIN(2258,F1579,$D1579)*overallRate,MIN(2258,F1579)*overallRate))</f>
        <v>#VALUE!</v>
      </c>
    </row>
    <row r="1580" spans="7:12" x14ac:dyDescent="0.5">
      <c r="G1580" s="56" t="str">
        <f t="shared" si="72"/>
        <v>Effectuez l’étape 1</v>
      </c>
      <c r="H1580" s="56" t="str">
        <f t="shared" si="73"/>
        <v>Effectuez l’étape 1</v>
      </c>
      <c r="I1580" s="3">
        <f t="shared" si="74"/>
        <v>0</v>
      </c>
      <c r="K1580" s="114" t="e">
        <f>IF(revenueReduction&gt;0.3,MAX(IF($B1580="Non - avec lien de dépendance",MIN(2258,E1580,$D1580)*overallRate,MIN(2258,E1580)*overallRate),ROUND(MAX(IF($B1580="Non - avec lien de dépendance",0,MIN((0.75*E1580),1694)),MIN(E1580,(0.75*$D1580),1694)),2)),IF($B1580="Non - avec lien de dépendance",MIN(2258,E1580,$D1580)*overallRate,MIN(2258,E1580)*overallRate))</f>
        <v>#VALUE!</v>
      </c>
      <c r="L1580" s="114" t="e">
        <f>IF(revenueReduction&gt;0.3,MAX(IF($B1580="Non - avec lien de dépendance",MIN(2258,F1580,$D1580)*overallRate,MIN(2258,F1580)*overallRate),ROUND(MAX(IF($B1580="Non - avec lien de dépendance",0,MIN((0.75*F1580),1694)),MIN(F1580,(0.75*$D1580),1694)),2)),IF($B1580="Non - avec lien de dépendance",MIN(2258,F1580,$D1580)*overallRate,MIN(2258,F1580)*overallRate))</f>
        <v>#VALUE!</v>
      </c>
    </row>
    <row r="1581" spans="7:12" x14ac:dyDescent="0.5">
      <c r="G1581" s="56" t="str">
        <f t="shared" si="72"/>
        <v>Effectuez l’étape 1</v>
      </c>
      <c r="H1581" s="56" t="str">
        <f t="shared" si="73"/>
        <v>Effectuez l’étape 1</v>
      </c>
      <c r="I1581" s="3">
        <f t="shared" si="74"/>
        <v>0</v>
      </c>
      <c r="K1581" s="114" t="e">
        <f>IF(revenueReduction&gt;0.3,MAX(IF($B1581="Non - avec lien de dépendance",MIN(2258,E1581,$D1581)*overallRate,MIN(2258,E1581)*overallRate),ROUND(MAX(IF($B1581="Non - avec lien de dépendance",0,MIN((0.75*E1581),1694)),MIN(E1581,(0.75*$D1581),1694)),2)),IF($B1581="Non - avec lien de dépendance",MIN(2258,E1581,$D1581)*overallRate,MIN(2258,E1581)*overallRate))</f>
        <v>#VALUE!</v>
      </c>
      <c r="L1581" s="114" t="e">
        <f>IF(revenueReduction&gt;0.3,MAX(IF($B1581="Non - avec lien de dépendance",MIN(2258,F1581,$D1581)*overallRate,MIN(2258,F1581)*overallRate),ROUND(MAX(IF($B1581="Non - avec lien de dépendance",0,MIN((0.75*F1581),1694)),MIN(F1581,(0.75*$D1581),1694)),2)),IF($B1581="Non - avec lien de dépendance",MIN(2258,F1581,$D1581)*overallRate,MIN(2258,F1581)*overallRate))</f>
        <v>#VALUE!</v>
      </c>
    </row>
    <row r="1582" spans="7:12" x14ac:dyDescent="0.5">
      <c r="G1582" s="56" t="str">
        <f t="shared" si="72"/>
        <v>Effectuez l’étape 1</v>
      </c>
      <c r="H1582" s="56" t="str">
        <f t="shared" si="73"/>
        <v>Effectuez l’étape 1</v>
      </c>
      <c r="I1582" s="3">
        <f t="shared" si="74"/>
        <v>0</v>
      </c>
      <c r="K1582" s="114" t="e">
        <f>IF(revenueReduction&gt;0.3,MAX(IF($B1582="Non - avec lien de dépendance",MIN(2258,E1582,$D1582)*overallRate,MIN(2258,E1582)*overallRate),ROUND(MAX(IF($B1582="Non - avec lien de dépendance",0,MIN((0.75*E1582),1694)),MIN(E1582,(0.75*$D1582),1694)),2)),IF($B1582="Non - avec lien de dépendance",MIN(2258,E1582,$D1582)*overallRate,MIN(2258,E1582)*overallRate))</f>
        <v>#VALUE!</v>
      </c>
      <c r="L1582" s="114" t="e">
        <f>IF(revenueReduction&gt;0.3,MAX(IF($B1582="Non - avec lien de dépendance",MIN(2258,F1582,$D1582)*overallRate,MIN(2258,F1582)*overallRate),ROUND(MAX(IF($B1582="Non - avec lien de dépendance",0,MIN((0.75*F1582),1694)),MIN(F1582,(0.75*$D1582),1694)),2)),IF($B1582="Non - avec lien de dépendance",MIN(2258,F1582,$D1582)*overallRate,MIN(2258,F1582)*overallRate))</f>
        <v>#VALUE!</v>
      </c>
    </row>
    <row r="1583" spans="7:12" x14ac:dyDescent="0.5">
      <c r="G1583" s="56" t="str">
        <f t="shared" si="72"/>
        <v>Effectuez l’étape 1</v>
      </c>
      <c r="H1583" s="56" t="str">
        <f t="shared" si="73"/>
        <v>Effectuez l’étape 1</v>
      </c>
      <c r="I1583" s="3">
        <f t="shared" si="74"/>
        <v>0</v>
      </c>
      <c r="K1583" s="114" t="e">
        <f>IF(revenueReduction&gt;0.3,MAX(IF($B1583="Non - avec lien de dépendance",MIN(2258,E1583,$D1583)*overallRate,MIN(2258,E1583)*overallRate),ROUND(MAX(IF($B1583="Non - avec lien de dépendance",0,MIN((0.75*E1583),1694)),MIN(E1583,(0.75*$D1583),1694)),2)),IF($B1583="Non - avec lien de dépendance",MIN(2258,E1583,$D1583)*overallRate,MIN(2258,E1583)*overallRate))</f>
        <v>#VALUE!</v>
      </c>
      <c r="L1583" s="114" t="e">
        <f>IF(revenueReduction&gt;0.3,MAX(IF($B1583="Non - avec lien de dépendance",MIN(2258,F1583,$D1583)*overallRate,MIN(2258,F1583)*overallRate),ROUND(MAX(IF($B1583="Non - avec lien de dépendance",0,MIN((0.75*F1583),1694)),MIN(F1583,(0.75*$D1583),1694)),2)),IF($B1583="Non - avec lien de dépendance",MIN(2258,F1583,$D1583)*overallRate,MIN(2258,F1583)*overallRate))</f>
        <v>#VALUE!</v>
      </c>
    </row>
    <row r="1584" spans="7:12" x14ac:dyDescent="0.5">
      <c r="G1584" s="56" t="str">
        <f t="shared" si="72"/>
        <v>Effectuez l’étape 1</v>
      </c>
      <c r="H1584" s="56" t="str">
        <f t="shared" si="73"/>
        <v>Effectuez l’étape 1</v>
      </c>
      <c r="I1584" s="3">
        <f t="shared" si="74"/>
        <v>0</v>
      </c>
      <c r="K1584" s="114" t="e">
        <f>IF(revenueReduction&gt;0.3,MAX(IF($B1584="Non - avec lien de dépendance",MIN(2258,E1584,$D1584)*overallRate,MIN(2258,E1584)*overallRate),ROUND(MAX(IF($B1584="Non - avec lien de dépendance",0,MIN((0.75*E1584),1694)),MIN(E1584,(0.75*$D1584),1694)),2)),IF($B1584="Non - avec lien de dépendance",MIN(2258,E1584,$D1584)*overallRate,MIN(2258,E1584)*overallRate))</f>
        <v>#VALUE!</v>
      </c>
      <c r="L1584" s="114" t="e">
        <f>IF(revenueReduction&gt;0.3,MAX(IF($B1584="Non - avec lien de dépendance",MIN(2258,F1584,$D1584)*overallRate,MIN(2258,F1584)*overallRate),ROUND(MAX(IF($B1584="Non - avec lien de dépendance",0,MIN((0.75*F1584),1694)),MIN(F1584,(0.75*$D1584),1694)),2)),IF($B1584="Non - avec lien de dépendance",MIN(2258,F1584,$D1584)*overallRate,MIN(2258,F1584)*overallRate))</f>
        <v>#VALUE!</v>
      </c>
    </row>
    <row r="1585" spans="7:12" x14ac:dyDescent="0.5">
      <c r="G1585" s="56" t="str">
        <f t="shared" si="72"/>
        <v>Effectuez l’étape 1</v>
      </c>
      <c r="H1585" s="56" t="str">
        <f t="shared" si="73"/>
        <v>Effectuez l’étape 1</v>
      </c>
      <c r="I1585" s="3">
        <f t="shared" si="74"/>
        <v>0</v>
      </c>
      <c r="K1585" s="114" t="e">
        <f>IF(revenueReduction&gt;0.3,MAX(IF($B1585="Non - avec lien de dépendance",MIN(2258,E1585,$D1585)*overallRate,MIN(2258,E1585)*overallRate),ROUND(MAX(IF($B1585="Non - avec lien de dépendance",0,MIN((0.75*E1585),1694)),MIN(E1585,(0.75*$D1585),1694)),2)),IF($B1585="Non - avec lien de dépendance",MIN(2258,E1585,$D1585)*overallRate,MIN(2258,E1585)*overallRate))</f>
        <v>#VALUE!</v>
      </c>
      <c r="L1585" s="114" t="e">
        <f>IF(revenueReduction&gt;0.3,MAX(IF($B1585="Non - avec lien de dépendance",MIN(2258,F1585,$D1585)*overallRate,MIN(2258,F1585)*overallRate),ROUND(MAX(IF($B1585="Non - avec lien de dépendance",0,MIN((0.75*F1585),1694)),MIN(F1585,(0.75*$D1585),1694)),2)),IF($B1585="Non - avec lien de dépendance",MIN(2258,F1585,$D1585)*overallRate,MIN(2258,F1585)*overallRate))</f>
        <v>#VALUE!</v>
      </c>
    </row>
    <row r="1586" spans="7:12" x14ac:dyDescent="0.5">
      <c r="G1586" s="56" t="str">
        <f t="shared" si="72"/>
        <v>Effectuez l’étape 1</v>
      </c>
      <c r="H1586" s="56" t="str">
        <f t="shared" si="73"/>
        <v>Effectuez l’étape 1</v>
      </c>
      <c r="I1586" s="3">
        <f t="shared" si="74"/>
        <v>0</v>
      </c>
      <c r="K1586" s="114" t="e">
        <f>IF(revenueReduction&gt;0.3,MAX(IF($B1586="Non - avec lien de dépendance",MIN(2258,E1586,$D1586)*overallRate,MIN(2258,E1586)*overallRate),ROUND(MAX(IF($B1586="Non - avec lien de dépendance",0,MIN((0.75*E1586),1694)),MIN(E1586,(0.75*$D1586),1694)),2)),IF($B1586="Non - avec lien de dépendance",MIN(2258,E1586,$D1586)*overallRate,MIN(2258,E1586)*overallRate))</f>
        <v>#VALUE!</v>
      </c>
      <c r="L1586" s="114" t="e">
        <f>IF(revenueReduction&gt;0.3,MAX(IF($B1586="Non - avec lien de dépendance",MIN(2258,F1586,$D1586)*overallRate,MIN(2258,F1586)*overallRate),ROUND(MAX(IF($B1586="Non - avec lien de dépendance",0,MIN((0.75*F1586),1694)),MIN(F1586,(0.75*$D1586),1694)),2)),IF($B1586="Non - avec lien de dépendance",MIN(2258,F1586,$D1586)*overallRate,MIN(2258,F1586)*overallRate))</f>
        <v>#VALUE!</v>
      </c>
    </row>
    <row r="1587" spans="7:12" x14ac:dyDescent="0.5">
      <c r="G1587" s="56" t="str">
        <f t="shared" si="72"/>
        <v>Effectuez l’étape 1</v>
      </c>
      <c r="H1587" s="56" t="str">
        <f t="shared" si="73"/>
        <v>Effectuez l’étape 1</v>
      </c>
      <c r="I1587" s="3">
        <f t="shared" si="74"/>
        <v>0</v>
      </c>
      <c r="K1587" s="114" t="e">
        <f>IF(revenueReduction&gt;0.3,MAX(IF($B1587="Non - avec lien de dépendance",MIN(2258,E1587,$D1587)*overallRate,MIN(2258,E1587)*overallRate),ROUND(MAX(IF($B1587="Non - avec lien de dépendance",0,MIN((0.75*E1587),1694)),MIN(E1587,(0.75*$D1587),1694)),2)),IF($B1587="Non - avec lien de dépendance",MIN(2258,E1587,$D1587)*overallRate,MIN(2258,E1587)*overallRate))</f>
        <v>#VALUE!</v>
      </c>
      <c r="L1587" s="114" t="e">
        <f>IF(revenueReduction&gt;0.3,MAX(IF($B1587="Non - avec lien de dépendance",MIN(2258,F1587,$D1587)*overallRate,MIN(2258,F1587)*overallRate),ROUND(MAX(IF($B1587="Non - avec lien de dépendance",0,MIN((0.75*F1587),1694)),MIN(F1587,(0.75*$D1587),1694)),2)),IF($B1587="Non - avec lien de dépendance",MIN(2258,F1587,$D1587)*overallRate,MIN(2258,F1587)*overallRate))</f>
        <v>#VALUE!</v>
      </c>
    </row>
    <row r="1588" spans="7:12" x14ac:dyDescent="0.5">
      <c r="G1588" s="56" t="str">
        <f t="shared" si="72"/>
        <v>Effectuez l’étape 1</v>
      </c>
      <c r="H1588" s="56" t="str">
        <f t="shared" si="73"/>
        <v>Effectuez l’étape 1</v>
      </c>
      <c r="I1588" s="3">
        <f t="shared" si="74"/>
        <v>0</v>
      </c>
      <c r="K1588" s="114" t="e">
        <f>IF(revenueReduction&gt;0.3,MAX(IF($B1588="Non - avec lien de dépendance",MIN(2258,E1588,$D1588)*overallRate,MIN(2258,E1588)*overallRate),ROUND(MAX(IF($B1588="Non - avec lien de dépendance",0,MIN((0.75*E1588),1694)),MIN(E1588,(0.75*$D1588),1694)),2)),IF($B1588="Non - avec lien de dépendance",MIN(2258,E1588,$D1588)*overallRate,MIN(2258,E1588)*overallRate))</f>
        <v>#VALUE!</v>
      </c>
      <c r="L1588" s="114" t="e">
        <f>IF(revenueReduction&gt;0.3,MAX(IF($B1588="Non - avec lien de dépendance",MIN(2258,F1588,$D1588)*overallRate,MIN(2258,F1588)*overallRate),ROUND(MAX(IF($B1588="Non - avec lien de dépendance",0,MIN((0.75*F1588),1694)),MIN(F1588,(0.75*$D1588),1694)),2)),IF($B1588="Non - avec lien de dépendance",MIN(2258,F1588,$D1588)*overallRate,MIN(2258,F1588)*overallRate))</f>
        <v>#VALUE!</v>
      </c>
    </row>
    <row r="1589" spans="7:12" x14ac:dyDescent="0.5">
      <c r="G1589" s="56" t="str">
        <f t="shared" si="72"/>
        <v>Effectuez l’étape 1</v>
      </c>
      <c r="H1589" s="56" t="str">
        <f t="shared" si="73"/>
        <v>Effectuez l’étape 1</v>
      </c>
      <c r="I1589" s="3">
        <f t="shared" si="74"/>
        <v>0</v>
      </c>
      <c r="K1589" s="114" t="e">
        <f>IF(revenueReduction&gt;0.3,MAX(IF($B1589="Non - avec lien de dépendance",MIN(2258,E1589,$D1589)*overallRate,MIN(2258,E1589)*overallRate),ROUND(MAX(IF($B1589="Non - avec lien de dépendance",0,MIN((0.75*E1589),1694)),MIN(E1589,(0.75*$D1589),1694)),2)),IF($B1589="Non - avec lien de dépendance",MIN(2258,E1589,$D1589)*overallRate,MIN(2258,E1589)*overallRate))</f>
        <v>#VALUE!</v>
      </c>
      <c r="L1589" s="114" t="e">
        <f>IF(revenueReduction&gt;0.3,MAX(IF($B1589="Non - avec lien de dépendance",MIN(2258,F1589,$D1589)*overallRate,MIN(2258,F1589)*overallRate),ROUND(MAX(IF($B1589="Non - avec lien de dépendance",0,MIN((0.75*F1589),1694)),MIN(F1589,(0.75*$D1589),1694)),2)),IF($B1589="Non - avec lien de dépendance",MIN(2258,F1589,$D1589)*overallRate,MIN(2258,F1589)*overallRate))</f>
        <v>#VALUE!</v>
      </c>
    </row>
    <row r="1590" spans="7:12" x14ac:dyDescent="0.5">
      <c r="G1590" s="56" t="str">
        <f t="shared" si="72"/>
        <v>Effectuez l’étape 1</v>
      </c>
      <c r="H1590" s="56" t="str">
        <f t="shared" si="73"/>
        <v>Effectuez l’étape 1</v>
      </c>
      <c r="I1590" s="3">
        <f t="shared" si="74"/>
        <v>0</v>
      </c>
      <c r="K1590" s="114" t="e">
        <f>IF(revenueReduction&gt;0.3,MAX(IF($B1590="Non - avec lien de dépendance",MIN(2258,E1590,$D1590)*overallRate,MIN(2258,E1590)*overallRate),ROUND(MAX(IF($B1590="Non - avec lien de dépendance",0,MIN((0.75*E1590),1694)),MIN(E1590,(0.75*$D1590),1694)),2)),IF($B1590="Non - avec lien de dépendance",MIN(2258,E1590,$D1590)*overallRate,MIN(2258,E1590)*overallRate))</f>
        <v>#VALUE!</v>
      </c>
      <c r="L1590" s="114" t="e">
        <f>IF(revenueReduction&gt;0.3,MAX(IF($B1590="Non - avec lien de dépendance",MIN(2258,F1590,$D1590)*overallRate,MIN(2258,F1590)*overallRate),ROUND(MAX(IF($B1590="Non - avec lien de dépendance",0,MIN((0.75*F1590),1694)),MIN(F1590,(0.75*$D1590),1694)),2)),IF($B1590="Non - avec lien de dépendance",MIN(2258,F1590,$D1590)*overallRate,MIN(2258,F1590)*overallRate))</f>
        <v>#VALUE!</v>
      </c>
    </row>
    <row r="1591" spans="7:12" x14ac:dyDescent="0.5">
      <c r="G1591" s="56" t="str">
        <f t="shared" si="72"/>
        <v>Effectuez l’étape 1</v>
      </c>
      <c r="H1591" s="56" t="str">
        <f t="shared" si="73"/>
        <v>Effectuez l’étape 1</v>
      </c>
      <c r="I1591" s="3">
        <f t="shared" si="74"/>
        <v>0</v>
      </c>
      <c r="K1591" s="114" t="e">
        <f>IF(revenueReduction&gt;0.3,MAX(IF($B1591="Non - avec lien de dépendance",MIN(2258,E1591,$D1591)*overallRate,MIN(2258,E1591)*overallRate),ROUND(MAX(IF($B1591="Non - avec lien de dépendance",0,MIN((0.75*E1591),1694)),MIN(E1591,(0.75*$D1591),1694)),2)),IF($B1591="Non - avec lien de dépendance",MIN(2258,E1591,$D1591)*overallRate,MIN(2258,E1591)*overallRate))</f>
        <v>#VALUE!</v>
      </c>
      <c r="L1591" s="114" t="e">
        <f>IF(revenueReduction&gt;0.3,MAX(IF($B1591="Non - avec lien de dépendance",MIN(2258,F1591,$D1591)*overallRate,MIN(2258,F1591)*overallRate),ROUND(MAX(IF($B1591="Non - avec lien de dépendance",0,MIN((0.75*F1591),1694)),MIN(F1591,(0.75*$D1591),1694)),2)),IF($B1591="Non - avec lien de dépendance",MIN(2258,F1591,$D1591)*overallRate,MIN(2258,F1591)*overallRate))</f>
        <v>#VALUE!</v>
      </c>
    </row>
    <row r="1592" spans="7:12" x14ac:dyDescent="0.5">
      <c r="G1592" s="56" t="str">
        <f t="shared" si="72"/>
        <v>Effectuez l’étape 1</v>
      </c>
      <c r="H1592" s="56" t="str">
        <f t="shared" si="73"/>
        <v>Effectuez l’étape 1</v>
      </c>
      <c r="I1592" s="3">
        <f t="shared" si="74"/>
        <v>0</v>
      </c>
      <c r="K1592" s="114" t="e">
        <f>IF(revenueReduction&gt;0.3,MAX(IF($B1592="Non - avec lien de dépendance",MIN(2258,E1592,$D1592)*overallRate,MIN(2258,E1592)*overallRate),ROUND(MAX(IF($B1592="Non - avec lien de dépendance",0,MIN((0.75*E1592),1694)),MIN(E1592,(0.75*$D1592),1694)),2)),IF($B1592="Non - avec lien de dépendance",MIN(2258,E1592,$D1592)*overallRate,MIN(2258,E1592)*overallRate))</f>
        <v>#VALUE!</v>
      </c>
      <c r="L1592" s="114" t="e">
        <f>IF(revenueReduction&gt;0.3,MAX(IF($B1592="Non - avec lien de dépendance",MIN(2258,F1592,$D1592)*overallRate,MIN(2258,F1592)*overallRate),ROUND(MAX(IF($B1592="Non - avec lien de dépendance",0,MIN((0.75*F1592),1694)),MIN(F1592,(0.75*$D1592),1694)),2)),IF($B1592="Non - avec lien de dépendance",MIN(2258,F1592,$D1592)*overallRate,MIN(2258,F1592)*overallRate))</f>
        <v>#VALUE!</v>
      </c>
    </row>
    <row r="1593" spans="7:12" x14ac:dyDescent="0.5">
      <c r="G1593" s="56" t="str">
        <f t="shared" si="72"/>
        <v>Effectuez l’étape 1</v>
      </c>
      <c r="H1593" s="56" t="str">
        <f t="shared" si="73"/>
        <v>Effectuez l’étape 1</v>
      </c>
      <c r="I1593" s="3">
        <f t="shared" si="74"/>
        <v>0</v>
      </c>
      <c r="K1593" s="114" t="e">
        <f>IF(revenueReduction&gt;0.3,MAX(IF($B1593="Non - avec lien de dépendance",MIN(2258,E1593,$D1593)*overallRate,MIN(2258,E1593)*overallRate),ROUND(MAX(IF($B1593="Non - avec lien de dépendance",0,MIN((0.75*E1593),1694)),MIN(E1593,(0.75*$D1593),1694)),2)),IF($B1593="Non - avec lien de dépendance",MIN(2258,E1593,$D1593)*overallRate,MIN(2258,E1593)*overallRate))</f>
        <v>#VALUE!</v>
      </c>
      <c r="L1593" s="114" t="e">
        <f>IF(revenueReduction&gt;0.3,MAX(IF($B1593="Non - avec lien de dépendance",MIN(2258,F1593,$D1593)*overallRate,MIN(2258,F1593)*overallRate),ROUND(MAX(IF($B1593="Non - avec lien de dépendance",0,MIN((0.75*F1593),1694)),MIN(F1593,(0.75*$D1593),1694)),2)),IF($B1593="Non - avec lien de dépendance",MIN(2258,F1593,$D1593)*overallRate,MIN(2258,F1593)*overallRate))</f>
        <v>#VALUE!</v>
      </c>
    </row>
    <row r="1594" spans="7:12" x14ac:dyDescent="0.5">
      <c r="G1594" s="56" t="str">
        <f t="shared" si="72"/>
        <v>Effectuez l’étape 1</v>
      </c>
      <c r="H1594" s="56" t="str">
        <f t="shared" si="73"/>
        <v>Effectuez l’étape 1</v>
      </c>
      <c r="I1594" s="3">
        <f t="shared" si="74"/>
        <v>0</v>
      </c>
      <c r="K1594" s="114" t="e">
        <f>IF(revenueReduction&gt;0.3,MAX(IF($B1594="Non - avec lien de dépendance",MIN(2258,E1594,$D1594)*overallRate,MIN(2258,E1594)*overallRate),ROUND(MAX(IF($B1594="Non - avec lien de dépendance",0,MIN((0.75*E1594),1694)),MIN(E1594,(0.75*$D1594),1694)),2)),IF($B1594="Non - avec lien de dépendance",MIN(2258,E1594,$D1594)*overallRate,MIN(2258,E1594)*overallRate))</f>
        <v>#VALUE!</v>
      </c>
      <c r="L1594" s="114" t="e">
        <f>IF(revenueReduction&gt;0.3,MAX(IF($B1594="Non - avec lien de dépendance",MIN(2258,F1594,$D1594)*overallRate,MIN(2258,F1594)*overallRate),ROUND(MAX(IF($B1594="Non - avec lien de dépendance",0,MIN((0.75*F1594),1694)),MIN(F1594,(0.75*$D1594),1694)),2)),IF($B1594="Non - avec lien de dépendance",MIN(2258,F1594,$D1594)*overallRate,MIN(2258,F1594)*overallRate))</f>
        <v>#VALUE!</v>
      </c>
    </row>
    <row r="1595" spans="7:12" x14ac:dyDescent="0.5">
      <c r="G1595" s="56" t="str">
        <f t="shared" si="72"/>
        <v>Effectuez l’étape 1</v>
      </c>
      <c r="H1595" s="56" t="str">
        <f t="shared" si="73"/>
        <v>Effectuez l’étape 1</v>
      </c>
      <c r="I1595" s="3">
        <f t="shared" si="74"/>
        <v>0</v>
      </c>
      <c r="K1595" s="114" t="e">
        <f>IF(revenueReduction&gt;0.3,MAX(IF($B1595="Non - avec lien de dépendance",MIN(2258,E1595,$D1595)*overallRate,MIN(2258,E1595)*overallRate),ROUND(MAX(IF($B1595="Non - avec lien de dépendance",0,MIN((0.75*E1595),1694)),MIN(E1595,(0.75*$D1595),1694)),2)),IF($B1595="Non - avec lien de dépendance",MIN(2258,E1595,$D1595)*overallRate,MIN(2258,E1595)*overallRate))</f>
        <v>#VALUE!</v>
      </c>
      <c r="L1595" s="114" t="e">
        <f>IF(revenueReduction&gt;0.3,MAX(IF($B1595="Non - avec lien de dépendance",MIN(2258,F1595,$D1595)*overallRate,MIN(2258,F1595)*overallRate),ROUND(MAX(IF($B1595="Non - avec lien de dépendance",0,MIN((0.75*F1595),1694)),MIN(F1595,(0.75*$D1595),1694)),2)),IF($B1595="Non - avec lien de dépendance",MIN(2258,F1595,$D1595)*overallRate,MIN(2258,F1595)*overallRate))</f>
        <v>#VALUE!</v>
      </c>
    </row>
    <row r="1596" spans="7:12" x14ac:dyDescent="0.5">
      <c r="G1596" s="56" t="str">
        <f t="shared" si="72"/>
        <v>Effectuez l’étape 1</v>
      </c>
      <c r="H1596" s="56" t="str">
        <f t="shared" si="73"/>
        <v>Effectuez l’étape 1</v>
      </c>
      <c r="I1596" s="3">
        <f t="shared" si="74"/>
        <v>0</v>
      </c>
      <c r="K1596" s="114" t="e">
        <f>IF(revenueReduction&gt;0.3,MAX(IF($B1596="Non - avec lien de dépendance",MIN(2258,E1596,$D1596)*overallRate,MIN(2258,E1596)*overallRate),ROUND(MAX(IF($B1596="Non - avec lien de dépendance",0,MIN((0.75*E1596),1694)),MIN(E1596,(0.75*$D1596),1694)),2)),IF($B1596="Non - avec lien de dépendance",MIN(2258,E1596,$D1596)*overallRate,MIN(2258,E1596)*overallRate))</f>
        <v>#VALUE!</v>
      </c>
      <c r="L1596" s="114" t="e">
        <f>IF(revenueReduction&gt;0.3,MAX(IF($B1596="Non - avec lien de dépendance",MIN(2258,F1596,$D1596)*overallRate,MIN(2258,F1596)*overallRate),ROUND(MAX(IF($B1596="Non - avec lien de dépendance",0,MIN((0.75*F1596),1694)),MIN(F1596,(0.75*$D1596),1694)),2)),IF($B1596="Non - avec lien de dépendance",MIN(2258,F1596,$D1596)*overallRate,MIN(2258,F1596)*overallRate))</f>
        <v>#VALUE!</v>
      </c>
    </row>
    <row r="1597" spans="7:12" x14ac:dyDescent="0.5">
      <c r="G1597" s="56" t="str">
        <f t="shared" si="72"/>
        <v>Effectuez l’étape 1</v>
      </c>
      <c r="H1597" s="56" t="str">
        <f t="shared" si="73"/>
        <v>Effectuez l’étape 1</v>
      </c>
      <c r="I1597" s="3">
        <f t="shared" si="74"/>
        <v>0</v>
      </c>
      <c r="K1597" s="114" t="e">
        <f>IF(revenueReduction&gt;0.3,MAX(IF($B1597="Non - avec lien de dépendance",MIN(2258,E1597,$D1597)*overallRate,MIN(2258,E1597)*overallRate),ROUND(MAX(IF($B1597="Non - avec lien de dépendance",0,MIN((0.75*E1597),1694)),MIN(E1597,(0.75*$D1597),1694)),2)),IF($B1597="Non - avec lien de dépendance",MIN(2258,E1597,$D1597)*overallRate,MIN(2258,E1597)*overallRate))</f>
        <v>#VALUE!</v>
      </c>
      <c r="L1597" s="114" t="e">
        <f>IF(revenueReduction&gt;0.3,MAX(IF($B1597="Non - avec lien de dépendance",MIN(2258,F1597,$D1597)*overallRate,MIN(2258,F1597)*overallRate),ROUND(MAX(IF($B1597="Non - avec lien de dépendance",0,MIN((0.75*F1597),1694)),MIN(F1597,(0.75*$D1597),1694)),2)),IF($B1597="Non - avec lien de dépendance",MIN(2258,F1597,$D1597)*overallRate,MIN(2258,F1597)*overallRate))</f>
        <v>#VALUE!</v>
      </c>
    </row>
    <row r="1598" spans="7:12" x14ac:dyDescent="0.5">
      <c r="G1598" s="56" t="str">
        <f t="shared" si="72"/>
        <v>Effectuez l’étape 1</v>
      </c>
      <c r="H1598" s="56" t="str">
        <f t="shared" si="73"/>
        <v>Effectuez l’étape 1</v>
      </c>
      <c r="I1598" s="3">
        <f t="shared" si="74"/>
        <v>0</v>
      </c>
      <c r="K1598" s="114" t="e">
        <f>IF(revenueReduction&gt;0.3,MAX(IF($B1598="Non - avec lien de dépendance",MIN(2258,E1598,$D1598)*overallRate,MIN(2258,E1598)*overallRate),ROUND(MAX(IF($B1598="Non - avec lien de dépendance",0,MIN((0.75*E1598),1694)),MIN(E1598,(0.75*$D1598),1694)),2)),IF($B1598="Non - avec lien de dépendance",MIN(2258,E1598,$D1598)*overallRate,MIN(2258,E1598)*overallRate))</f>
        <v>#VALUE!</v>
      </c>
      <c r="L1598" s="114" t="e">
        <f>IF(revenueReduction&gt;0.3,MAX(IF($B1598="Non - avec lien de dépendance",MIN(2258,F1598,$D1598)*overallRate,MIN(2258,F1598)*overallRate),ROUND(MAX(IF($B1598="Non - avec lien de dépendance",0,MIN((0.75*F1598),1694)),MIN(F1598,(0.75*$D1598),1694)),2)),IF($B1598="Non - avec lien de dépendance",MIN(2258,F1598,$D1598)*overallRate,MIN(2258,F1598)*overallRate))</f>
        <v>#VALUE!</v>
      </c>
    </row>
    <row r="1599" spans="7:12" x14ac:dyDescent="0.5">
      <c r="G1599" s="56" t="str">
        <f t="shared" si="72"/>
        <v>Effectuez l’étape 1</v>
      </c>
      <c r="H1599" s="56" t="str">
        <f t="shared" si="73"/>
        <v>Effectuez l’étape 1</v>
      </c>
      <c r="I1599" s="3">
        <f t="shared" si="74"/>
        <v>0</v>
      </c>
      <c r="K1599" s="114" t="e">
        <f>IF(revenueReduction&gt;0.3,MAX(IF($B1599="Non - avec lien de dépendance",MIN(2258,E1599,$D1599)*overallRate,MIN(2258,E1599)*overallRate),ROUND(MAX(IF($B1599="Non - avec lien de dépendance",0,MIN((0.75*E1599),1694)),MIN(E1599,(0.75*$D1599),1694)),2)),IF($B1599="Non - avec lien de dépendance",MIN(2258,E1599,$D1599)*overallRate,MIN(2258,E1599)*overallRate))</f>
        <v>#VALUE!</v>
      </c>
      <c r="L1599" s="114" t="e">
        <f>IF(revenueReduction&gt;0.3,MAX(IF($B1599="Non - avec lien de dépendance",MIN(2258,F1599,$D1599)*overallRate,MIN(2258,F1599)*overallRate),ROUND(MAX(IF($B1599="Non - avec lien de dépendance",0,MIN((0.75*F1599),1694)),MIN(F1599,(0.75*$D1599),1694)),2)),IF($B1599="Non - avec lien de dépendance",MIN(2258,F1599,$D1599)*overallRate,MIN(2258,F1599)*overallRate))</f>
        <v>#VALUE!</v>
      </c>
    </row>
    <row r="1600" spans="7:12" x14ac:dyDescent="0.5">
      <c r="G1600" s="56" t="str">
        <f t="shared" si="72"/>
        <v>Effectuez l’étape 1</v>
      </c>
      <c r="H1600" s="56" t="str">
        <f t="shared" si="73"/>
        <v>Effectuez l’étape 1</v>
      </c>
      <c r="I1600" s="3">
        <f t="shared" si="74"/>
        <v>0</v>
      </c>
      <c r="K1600" s="114" t="e">
        <f>IF(revenueReduction&gt;0.3,MAX(IF($B1600="Non - avec lien de dépendance",MIN(2258,E1600,$D1600)*overallRate,MIN(2258,E1600)*overallRate),ROUND(MAX(IF($B1600="Non - avec lien de dépendance",0,MIN((0.75*E1600),1694)),MIN(E1600,(0.75*$D1600),1694)),2)),IF($B1600="Non - avec lien de dépendance",MIN(2258,E1600,$D1600)*overallRate,MIN(2258,E1600)*overallRate))</f>
        <v>#VALUE!</v>
      </c>
      <c r="L1600" s="114" t="e">
        <f>IF(revenueReduction&gt;0.3,MAX(IF($B1600="Non - avec lien de dépendance",MIN(2258,F1600,$D1600)*overallRate,MIN(2258,F1600)*overallRate),ROUND(MAX(IF($B1600="Non - avec lien de dépendance",0,MIN((0.75*F1600),1694)),MIN(F1600,(0.75*$D1600),1694)),2)),IF($B1600="Non - avec lien de dépendance",MIN(2258,F1600,$D1600)*overallRate,MIN(2258,F1600)*overallRate))</f>
        <v>#VALUE!</v>
      </c>
    </row>
    <row r="1601" spans="7:12" x14ac:dyDescent="0.5">
      <c r="G1601" s="56" t="str">
        <f t="shared" si="72"/>
        <v>Effectuez l’étape 1</v>
      </c>
      <c r="H1601" s="56" t="str">
        <f t="shared" si="73"/>
        <v>Effectuez l’étape 1</v>
      </c>
      <c r="I1601" s="3">
        <f t="shared" si="74"/>
        <v>0</v>
      </c>
      <c r="K1601" s="114" t="e">
        <f>IF(revenueReduction&gt;0.3,MAX(IF($B1601="Non - avec lien de dépendance",MIN(2258,E1601,$D1601)*overallRate,MIN(2258,E1601)*overallRate),ROUND(MAX(IF($B1601="Non - avec lien de dépendance",0,MIN((0.75*E1601),1694)),MIN(E1601,(0.75*$D1601),1694)),2)),IF($B1601="Non - avec lien de dépendance",MIN(2258,E1601,$D1601)*overallRate,MIN(2258,E1601)*overallRate))</f>
        <v>#VALUE!</v>
      </c>
      <c r="L1601" s="114" t="e">
        <f>IF(revenueReduction&gt;0.3,MAX(IF($B1601="Non - avec lien de dépendance",MIN(2258,F1601,$D1601)*overallRate,MIN(2258,F1601)*overallRate),ROUND(MAX(IF($B1601="Non - avec lien de dépendance",0,MIN((0.75*F1601),1694)),MIN(F1601,(0.75*$D1601),1694)),2)),IF($B1601="Non - avec lien de dépendance",MIN(2258,F1601,$D1601)*overallRate,MIN(2258,F1601)*overallRate))</f>
        <v>#VALUE!</v>
      </c>
    </row>
    <row r="1602" spans="7:12" x14ac:dyDescent="0.5">
      <c r="G1602" s="56" t="str">
        <f t="shared" si="72"/>
        <v>Effectuez l’étape 1</v>
      </c>
      <c r="H1602" s="56" t="str">
        <f t="shared" si="73"/>
        <v>Effectuez l’étape 1</v>
      </c>
      <c r="I1602" s="3">
        <f t="shared" si="74"/>
        <v>0</v>
      </c>
      <c r="K1602" s="114" t="e">
        <f>IF(revenueReduction&gt;0.3,MAX(IF($B1602="Non - avec lien de dépendance",MIN(2258,E1602,$D1602)*overallRate,MIN(2258,E1602)*overallRate),ROUND(MAX(IF($B1602="Non - avec lien de dépendance",0,MIN((0.75*E1602),1694)),MIN(E1602,(0.75*$D1602),1694)),2)),IF($B1602="Non - avec lien de dépendance",MIN(2258,E1602,$D1602)*overallRate,MIN(2258,E1602)*overallRate))</f>
        <v>#VALUE!</v>
      </c>
      <c r="L1602" s="114" t="e">
        <f>IF(revenueReduction&gt;0.3,MAX(IF($B1602="Non - avec lien de dépendance",MIN(2258,F1602,$D1602)*overallRate,MIN(2258,F1602)*overallRate),ROUND(MAX(IF($B1602="Non - avec lien de dépendance",0,MIN((0.75*F1602),1694)),MIN(F1602,(0.75*$D1602),1694)),2)),IF($B1602="Non - avec lien de dépendance",MIN(2258,F1602,$D1602)*overallRate,MIN(2258,F1602)*overallRate))</f>
        <v>#VALUE!</v>
      </c>
    </row>
    <row r="1603" spans="7:12" x14ac:dyDescent="0.5">
      <c r="G1603" s="56" t="str">
        <f t="shared" si="72"/>
        <v>Effectuez l’étape 1</v>
      </c>
      <c r="H1603" s="56" t="str">
        <f t="shared" si="73"/>
        <v>Effectuez l’étape 1</v>
      </c>
      <c r="I1603" s="3">
        <f t="shared" si="74"/>
        <v>0</v>
      </c>
      <c r="K1603" s="114" t="e">
        <f>IF(revenueReduction&gt;0.3,MAX(IF($B1603="Non - avec lien de dépendance",MIN(2258,E1603,$D1603)*overallRate,MIN(2258,E1603)*overallRate),ROUND(MAX(IF($B1603="Non - avec lien de dépendance",0,MIN((0.75*E1603),1694)),MIN(E1603,(0.75*$D1603),1694)),2)),IF($B1603="Non - avec lien de dépendance",MIN(2258,E1603,$D1603)*overallRate,MIN(2258,E1603)*overallRate))</f>
        <v>#VALUE!</v>
      </c>
      <c r="L1603" s="114" t="e">
        <f>IF(revenueReduction&gt;0.3,MAX(IF($B1603="Non - avec lien de dépendance",MIN(2258,F1603,$D1603)*overallRate,MIN(2258,F1603)*overallRate),ROUND(MAX(IF($B1603="Non - avec lien de dépendance",0,MIN((0.75*F1603),1694)),MIN(F1603,(0.75*$D1603),1694)),2)),IF($B1603="Non - avec lien de dépendance",MIN(2258,F1603,$D1603)*overallRate,MIN(2258,F1603)*overallRate))</f>
        <v>#VALUE!</v>
      </c>
    </row>
    <row r="1604" spans="7:12" x14ac:dyDescent="0.5">
      <c r="G1604" s="56" t="str">
        <f t="shared" si="72"/>
        <v>Effectuez l’étape 1</v>
      </c>
      <c r="H1604" s="56" t="str">
        <f t="shared" si="73"/>
        <v>Effectuez l’étape 1</v>
      </c>
      <c r="I1604" s="3">
        <f t="shared" si="74"/>
        <v>0</v>
      </c>
      <c r="K1604" s="114" t="e">
        <f>IF(revenueReduction&gt;0.3,MAX(IF($B1604="Non - avec lien de dépendance",MIN(2258,E1604,$D1604)*overallRate,MIN(2258,E1604)*overallRate),ROUND(MAX(IF($B1604="Non - avec lien de dépendance",0,MIN((0.75*E1604),1694)),MIN(E1604,(0.75*$D1604),1694)),2)),IF($B1604="Non - avec lien de dépendance",MIN(2258,E1604,$D1604)*overallRate,MIN(2258,E1604)*overallRate))</f>
        <v>#VALUE!</v>
      </c>
      <c r="L1604" s="114" t="e">
        <f>IF(revenueReduction&gt;0.3,MAX(IF($B1604="Non - avec lien de dépendance",MIN(2258,F1604,$D1604)*overallRate,MIN(2258,F1604)*overallRate),ROUND(MAX(IF($B1604="Non - avec lien de dépendance",0,MIN((0.75*F1604),1694)),MIN(F1604,(0.75*$D1604),1694)),2)),IF($B1604="Non - avec lien de dépendance",MIN(2258,F1604,$D1604)*overallRate,MIN(2258,F1604)*overallRate))</f>
        <v>#VALUE!</v>
      </c>
    </row>
    <row r="1605" spans="7:12" x14ac:dyDescent="0.5">
      <c r="G1605" s="56" t="str">
        <f t="shared" si="72"/>
        <v>Effectuez l’étape 1</v>
      </c>
      <c r="H1605" s="56" t="str">
        <f t="shared" si="73"/>
        <v>Effectuez l’étape 1</v>
      </c>
      <c r="I1605" s="3">
        <f t="shared" si="74"/>
        <v>0</v>
      </c>
      <c r="K1605" s="114" t="e">
        <f>IF(revenueReduction&gt;0.3,MAX(IF($B1605="Non - avec lien de dépendance",MIN(2258,E1605,$D1605)*overallRate,MIN(2258,E1605)*overallRate),ROUND(MAX(IF($B1605="Non - avec lien de dépendance",0,MIN((0.75*E1605),1694)),MIN(E1605,(0.75*$D1605),1694)),2)),IF($B1605="Non - avec lien de dépendance",MIN(2258,E1605,$D1605)*overallRate,MIN(2258,E1605)*overallRate))</f>
        <v>#VALUE!</v>
      </c>
      <c r="L1605" s="114" t="e">
        <f>IF(revenueReduction&gt;0.3,MAX(IF($B1605="Non - avec lien de dépendance",MIN(2258,F1605,$D1605)*overallRate,MIN(2258,F1605)*overallRate),ROUND(MAX(IF($B1605="Non - avec lien de dépendance",0,MIN((0.75*F1605),1694)),MIN(F1605,(0.75*$D1605),1694)),2)),IF($B1605="Non - avec lien de dépendance",MIN(2258,F1605,$D1605)*overallRate,MIN(2258,F1605)*overallRate))</f>
        <v>#VALUE!</v>
      </c>
    </row>
    <row r="1606" spans="7:12" x14ac:dyDescent="0.5">
      <c r="G1606" s="56" t="str">
        <f t="shared" ref="G1606:G1669" si="7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7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74"/>
        <v>0</v>
      </c>
      <c r="K1606" s="114" t="e">
        <f>IF(revenueReduction&gt;0.3,MAX(IF($B1606="Non - avec lien de dépendance",MIN(2258,E1606,$D1606)*overallRate,MIN(2258,E1606)*overallRate),ROUND(MAX(IF($B1606="Non - avec lien de dépendance",0,MIN((0.75*E1606),1694)),MIN(E1606,(0.75*$D1606),1694)),2)),IF($B1606="Non - avec lien de dépendance",MIN(2258,E1606,$D1606)*overallRate,MIN(2258,E1606)*overallRate))</f>
        <v>#VALUE!</v>
      </c>
      <c r="L1606" s="114" t="e">
        <f>IF(revenueReduction&gt;0.3,MAX(IF($B1606="Non - avec lien de dépendance",MIN(2258,F1606,$D1606)*overallRate,MIN(2258,F1606)*overallRate),ROUND(MAX(IF($B1606="Non - avec lien de dépendance",0,MIN((0.75*F1606),1694)),MIN(F1606,(0.75*$D1606),1694)),2)),IF($B1606="Non - avec lien de dépendance",MIN(2258,F1606,$D1606)*overallRate,MIN(2258,F1606)*overallRate))</f>
        <v>#VALUE!</v>
      </c>
    </row>
    <row r="1607" spans="7:12" x14ac:dyDescent="0.5">
      <c r="G1607" s="56" t="str">
        <f t="shared" si="75"/>
        <v>Effectuez l’étape 1</v>
      </c>
      <c r="H1607" s="56" t="str">
        <f t="shared" si="76"/>
        <v>Effectuez l’étape 1</v>
      </c>
      <c r="I1607" s="3">
        <f t="shared" ref="I1607:I1670" si="77">IF(AND(COUNT(B1607:F1607)&gt;0,OR(COUNT(D1607:F1607)&lt;&gt;3,ISBLANK(B1607))),"Fill out all amounts",SUM(G1607:H1607))</f>
        <v>0</v>
      </c>
      <c r="K1607" s="114" t="e">
        <f>IF(revenueReduction&gt;0.3,MAX(IF($B1607="Non - avec lien de dépendance",MIN(2258,E1607,$D1607)*overallRate,MIN(2258,E1607)*overallRate),ROUND(MAX(IF($B1607="Non - avec lien de dépendance",0,MIN((0.75*E1607),1694)),MIN(E1607,(0.75*$D1607),1694)),2)),IF($B1607="Non - avec lien de dépendance",MIN(2258,E1607,$D1607)*overallRate,MIN(2258,E1607)*overallRate))</f>
        <v>#VALUE!</v>
      </c>
      <c r="L1607" s="114" t="e">
        <f>IF(revenueReduction&gt;0.3,MAX(IF($B1607="Non - avec lien de dépendance",MIN(2258,F1607,$D1607)*overallRate,MIN(2258,F1607)*overallRate),ROUND(MAX(IF($B1607="Non - avec lien de dépendance",0,MIN((0.75*F1607),1694)),MIN(F1607,(0.75*$D1607),1694)),2)),IF($B1607="Non - avec lien de dépendance",MIN(2258,F1607,$D1607)*overallRate,MIN(2258,F1607)*overallRate))</f>
        <v>#VALUE!</v>
      </c>
    </row>
    <row r="1608" spans="7:12" x14ac:dyDescent="0.5">
      <c r="G1608" s="56" t="str">
        <f t="shared" si="75"/>
        <v>Effectuez l’étape 1</v>
      </c>
      <c r="H1608" s="56" t="str">
        <f t="shared" si="76"/>
        <v>Effectuez l’étape 1</v>
      </c>
      <c r="I1608" s="3">
        <f t="shared" si="77"/>
        <v>0</v>
      </c>
      <c r="K1608" s="114" t="e">
        <f>IF(revenueReduction&gt;0.3,MAX(IF($B1608="Non - avec lien de dépendance",MIN(2258,E1608,$D1608)*overallRate,MIN(2258,E1608)*overallRate),ROUND(MAX(IF($B1608="Non - avec lien de dépendance",0,MIN((0.75*E1608),1694)),MIN(E1608,(0.75*$D1608),1694)),2)),IF($B1608="Non - avec lien de dépendance",MIN(2258,E1608,$D1608)*overallRate,MIN(2258,E1608)*overallRate))</f>
        <v>#VALUE!</v>
      </c>
      <c r="L1608" s="114" t="e">
        <f>IF(revenueReduction&gt;0.3,MAX(IF($B1608="Non - avec lien de dépendance",MIN(2258,F1608,$D1608)*overallRate,MIN(2258,F1608)*overallRate),ROUND(MAX(IF($B1608="Non - avec lien de dépendance",0,MIN((0.75*F1608),1694)),MIN(F1608,(0.75*$D1608),1694)),2)),IF($B1608="Non - avec lien de dépendance",MIN(2258,F1608,$D1608)*overallRate,MIN(2258,F1608)*overallRate))</f>
        <v>#VALUE!</v>
      </c>
    </row>
    <row r="1609" spans="7:12" x14ac:dyDescent="0.5">
      <c r="G1609" s="56" t="str">
        <f t="shared" si="75"/>
        <v>Effectuez l’étape 1</v>
      </c>
      <c r="H1609" s="56" t="str">
        <f t="shared" si="76"/>
        <v>Effectuez l’étape 1</v>
      </c>
      <c r="I1609" s="3">
        <f t="shared" si="77"/>
        <v>0</v>
      </c>
      <c r="K1609" s="114" t="e">
        <f>IF(revenueReduction&gt;0.3,MAX(IF($B1609="Non - avec lien de dépendance",MIN(2258,E1609,$D1609)*overallRate,MIN(2258,E1609)*overallRate),ROUND(MAX(IF($B1609="Non - avec lien de dépendance",0,MIN((0.75*E1609),1694)),MIN(E1609,(0.75*$D1609),1694)),2)),IF($B1609="Non - avec lien de dépendance",MIN(2258,E1609,$D1609)*overallRate,MIN(2258,E1609)*overallRate))</f>
        <v>#VALUE!</v>
      </c>
      <c r="L1609" s="114" t="e">
        <f>IF(revenueReduction&gt;0.3,MAX(IF($B1609="Non - avec lien de dépendance",MIN(2258,F1609,$D1609)*overallRate,MIN(2258,F1609)*overallRate),ROUND(MAX(IF($B1609="Non - avec lien de dépendance",0,MIN((0.75*F1609),1694)),MIN(F1609,(0.75*$D1609),1694)),2)),IF($B1609="Non - avec lien de dépendance",MIN(2258,F1609,$D1609)*overallRate,MIN(2258,F1609)*overallRate))</f>
        <v>#VALUE!</v>
      </c>
    </row>
    <row r="1610" spans="7:12" x14ac:dyDescent="0.5">
      <c r="G1610" s="56" t="str">
        <f t="shared" si="75"/>
        <v>Effectuez l’étape 1</v>
      </c>
      <c r="H1610" s="56" t="str">
        <f t="shared" si="76"/>
        <v>Effectuez l’étape 1</v>
      </c>
      <c r="I1610" s="3">
        <f t="shared" si="77"/>
        <v>0</v>
      </c>
      <c r="K1610" s="114" t="e">
        <f>IF(revenueReduction&gt;0.3,MAX(IF($B1610="Non - avec lien de dépendance",MIN(2258,E1610,$D1610)*overallRate,MIN(2258,E1610)*overallRate),ROUND(MAX(IF($B1610="Non - avec lien de dépendance",0,MIN((0.75*E1610),1694)),MIN(E1610,(0.75*$D1610),1694)),2)),IF($B1610="Non - avec lien de dépendance",MIN(2258,E1610,$D1610)*overallRate,MIN(2258,E1610)*overallRate))</f>
        <v>#VALUE!</v>
      </c>
      <c r="L1610" s="114" t="e">
        <f>IF(revenueReduction&gt;0.3,MAX(IF($B1610="Non - avec lien de dépendance",MIN(2258,F1610,$D1610)*overallRate,MIN(2258,F1610)*overallRate),ROUND(MAX(IF($B1610="Non - avec lien de dépendance",0,MIN((0.75*F1610),1694)),MIN(F1610,(0.75*$D1610),1694)),2)),IF($B1610="Non - avec lien de dépendance",MIN(2258,F1610,$D1610)*overallRate,MIN(2258,F1610)*overallRate))</f>
        <v>#VALUE!</v>
      </c>
    </row>
    <row r="1611" spans="7:12" x14ac:dyDescent="0.5">
      <c r="G1611" s="56" t="str">
        <f t="shared" si="75"/>
        <v>Effectuez l’étape 1</v>
      </c>
      <c r="H1611" s="56" t="str">
        <f t="shared" si="76"/>
        <v>Effectuez l’étape 1</v>
      </c>
      <c r="I1611" s="3">
        <f t="shared" si="77"/>
        <v>0</v>
      </c>
      <c r="K1611" s="114" t="e">
        <f>IF(revenueReduction&gt;0.3,MAX(IF($B1611="Non - avec lien de dépendance",MIN(2258,E1611,$D1611)*overallRate,MIN(2258,E1611)*overallRate),ROUND(MAX(IF($B1611="Non - avec lien de dépendance",0,MIN((0.75*E1611),1694)),MIN(E1611,(0.75*$D1611),1694)),2)),IF($B1611="Non - avec lien de dépendance",MIN(2258,E1611,$D1611)*overallRate,MIN(2258,E1611)*overallRate))</f>
        <v>#VALUE!</v>
      </c>
      <c r="L1611" s="114" t="e">
        <f>IF(revenueReduction&gt;0.3,MAX(IF($B1611="Non - avec lien de dépendance",MIN(2258,F1611,$D1611)*overallRate,MIN(2258,F1611)*overallRate),ROUND(MAX(IF($B1611="Non - avec lien de dépendance",0,MIN((0.75*F1611),1694)),MIN(F1611,(0.75*$D1611),1694)),2)),IF($B1611="Non - avec lien de dépendance",MIN(2258,F1611,$D1611)*overallRate,MIN(2258,F1611)*overallRate))</f>
        <v>#VALUE!</v>
      </c>
    </row>
    <row r="1612" spans="7:12" x14ac:dyDescent="0.5">
      <c r="G1612" s="56" t="str">
        <f t="shared" si="75"/>
        <v>Effectuez l’étape 1</v>
      </c>
      <c r="H1612" s="56" t="str">
        <f t="shared" si="76"/>
        <v>Effectuez l’étape 1</v>
      </c>
      <c r="I1612" s="3">
        <f t="shared" si="77"/>
        <v>0</v>
      </c>
      <c r="K1612" s="114" t="e">
        <f>IF(revenueReduction&gt;0.3,MAX(IF($B1612="Non - avec lien de dépendance",MIN(2258,E1612,$D1612)*overallRate,MIN(2258,E1612)*overallRate),ROUND(MAX(IF($B1612="Non - avec lien de dépendance",0,MIN((0.75*E1612),1694)),MIN(E1612,(0.75*$D1612),1694)),2)),IF($B1612="Non - avec lien de dépendance",MIN(2258,E1612,$D1612)*overallRate,MIN(2258,E1612)*overallRate))</f>
        <v>#VALUE!</v>
      </c>
      <c r="L1612" s="114" t="e">
        <f>IF(revenueReduction&gt;0.3,MAX(IF($B1612="Non - avec lien de dépendance",MIN(2258,F1612,$D1612)*overallRate,MIN(2258,F1612)*overallRate),ROUND(MAX(IF($B1612="Non - avec lien de dépendance",0,MIN((0.75*F1612),1694)),MIN(F1612,(0.75*$D1612),1694)),2)),IF($B1612="Non - avec lien de dépendance",MIN(2258,F1612,$D1612)*overallRate,MIN(2258,F1612)*overallRate))</f>
        <v>#VALUE!</v>
      </c>
    </row>
    <row r="1613" spans="7:12" x14ac:dyDescent="0.5">
      <c r="G1613" s="56" t="str">
        <f t="shared" si="75"/>
        <v>Effectuez l’étape 1</v>
      </c>
      <c r="H1613" s="56" t="str">
        <f t="shared" si="76"/>
        <v>Effectuez l’étape 1</v>
      </c>
      <c r="I1613" s="3">
        <f t="shared" si="77"/>
        <v>0</v>
      </c>
      <c r="K1613" s="114" t="e">
        <f>IF(revenueReduction&gt;0.3,MAX(IF($B1613="Non - avec lien de dépendance",MIN(2258,E1613,$D1613)*overallRate,MIN(2258,E1613)*overallRate),ROUND(MAX(IF($B1613="Non - avec lien de dépendance",0,MIN((0.75*E1613),1694)),MIN(E1613,(0.75*$D1613),1694)),2)),IF($B1613="Non - avec lien de dépendance",MIN(2258,E1613,$D1613)*overallRate,MIN(2258,E1613)*overallRate))</f>
        <v>#VALUE!</v>
      </c>
      <c r="L1613" s="114" t="e">
        <f>IF(revenueReduction&gt;0.3,MAX(IF($B1613="Non - avec lien de dépendance",MIN(2258,F1613,$D1613)*overallRate,MIN(2258,F1613)*overallRate),ROUND(MAX(IF($B1613="Non - avec lien de dépendance",0,MIN((0.75*F1613),1694)),MIN(F1613,(0.75*$D1613),1694)),2)),IF($B1613="Non - avec lien de dépendance",MIN(2258,F1613,$D1613)*overallRate,MIN(2258,F1613)*overallRate))</f>
        <v>#VALUE!</v>
      </c>
    </row>
    <row r="1614" spans="7:12" x14ac:dyDescent="0.5">
      <c r="G1614" s="56" t="str">
        <f t="shared" si="75"/>
        <v>Effectuez l’étape 1</v>
      </c>
      <c r="H1614" s="56" t="str">
        <f t="shared" si="76"/>
        <v>Effectuez l’étape 1</v>
      </c>
      <c r="I1614" s="3">
        <f t="shared" si="77"/>
        <v>0</v>
      </c>
      <c r="K1614" s="114" t="e">
        <f>IF(revenueReduction&gt;0.3,MAX(IF($B1614="Non - avec lien de dépendance",MIN(2258,E1614,$D1614)*overallRate,MIN(2258,E1614)*overallRate),ROUND(MAX(IF($B1614="Non - avec lien de dépendance",0,MIN((0.75*E1614),1694)),MIN(E1614,(0.75*$D1614),1694)),2)),IF($B1614="Non - avec lien de dépendance",MIN(2258,E1614,$D1614)*overallRate,MIN(2258,E1614)*overallRate))</f>
        <v>#VALUE!</v>
      </c>
      <c r="L1614" s="114" t="e">
        <f>IF(revenueReduction&gt;0.3,MAX(IF($B1614="Non - avec lien de dépendance",MIN(2258,F1614,$D1614)*overallRate,MIN(2258,F1614)*overallRate),ROUND(MAX(IF($B1614="Non - avec lien de dépendance",0,MIN((0.75*F1614),1694)),MIN(F1614,(0.75*$D1614),1694)),2)),IF($B1614="Non - avec lien de dépendance",MIN(2258,F1614,$D1614)*overallRate,MIN(2258,F1614)*overallRate))</f>
        <v>#VALUE!</v>
      </c>
    </row>
    <row r="1615" spans="7:12" x14ac:dyDescent="0.5">
      <c r="G1615" s="56" t="str">
        <f t="shared" si="75"/>
        <v>Effectuez l’étape 1</v>
      </c>
      <c r="H1615" s="56" t="str">
        <f t="shared" si="76"/>
        <v>Effectuez l’étape 1</v>
      </c>
      <c r="I1615" s="3">
        <f t="shared" si="77"/>
        <v>0</v>
      </c>
      <c r="K1615" s="114" t="e">
        <f>IF(revenueReduction&gt;0.3,MAX(IF($B1615="Non - avec lien de dépendance",MIN(2258,E1615,$D1615)*overallRate,MIN(2258,E1615)*overallRate),ROUND(MAX(IF($B1615="Non - avec lien de dépendance",0,MIN((0.75*E1615),1694)),MIN(E1615,(0.75*$D1615),1694)),2)),IF($B1615="Non - avec lien de dépendance",MIN(2258,E1615,$D1615)*overallRate,MIN(2258,E1615)*overallRate))</f>
        <v>#VALUE!</v>
      </c>
      <c r="L1615" s="114" t="e">
        <f>IF(revenueReduction&gt;0.3,MAX(IF($B1615="Non - avec lien de dépendance",MIN(2258,F1615,$D1615)*overallRate,MIN(2258,F1615)*overallRate),ROUND(MAX(IF($B1615="Non - avec lien de dépendance",0,MIN((0.75*F1615),1694)),MIN(F1615,(0.75*$D1615),1694)),2)),IF($B1615="Non - avec lien de dépendance",MIN(2258,F1615,$D1615)*overallRate,MIN(2258,F1615)*overallRate))</f>
        <v>#VALUE!</v>
      </c>
    </row>
    <row r="1616" spans="7:12" x14ac:dyDescent="0.5">
      <c r="G1616" s="56" t="str">
        <f t="shared" si="75"/>
        <v>Effectuez l’étape 1</v>
      </c>
      <c r="H1616" s="56" t="str">
        <f t="shared" si="76"/>
        <v>Effectuez l’étape 1</v>
      </c>
      <c r="I1616" s="3">
        <f t="shared" si="77"/>
        <v>0</v>
      </c>
      <c r="K1616" s="114" t="e">
        <f>IF(revenueReduction&gt;0.3,MAX(IF($B1616="Non - avec lien de dépendance",MIN(2258,E1616,$D1616)*overallRate,MIN(2258,E1616)*overallRate),ROUND(MAX(IF($B1616="Non - avec lien de dépendance",0,MIN((0.75*E1616),1694)),MIN(E1616,(0.75*$D1616),1694)),2)),IF($B1616="Non - avec lien de dépendance",MIN(2258,E1616,$D1616)*overallRate,MIN(2258,E1616)*overallRate))</f>
        <v>#VALUE!</v>
      </c>
      <c r="L1616" s="114" t="e">
        <f>IF(revenueReduction&gt;0.3,MAX(IF($B1616="Non - avec lien de dépendance",MIN(2258,F1616,$D1616)*overallRate,MIN(2258,F1616)*overallRate),ROUND(MAX(IF($B1616="Non - avec lien de dépendance",0,MIN((0.75*F1616),1694)),MIN(F1616,(0.75*$D1616),1694)),2)),IF($B1616="Non - avec lien de dépendance",MIN(2258,F1616,$D1616)*overallRate,MIN(2258,F1616)*overallRate))</f>
        <v>#VALUE!</v>
      </c>
    </row>
    <row r="1617" spans="7:12" x14ac:dyDescent="0.5">
      <c r="G1617" s="56" t="str">
        <f t="shared" si="75"/>
        <v>Effectuez l’étape 1</v>
      </c>
      <c r="H1617" s="56" t="str">
        <f t="shared" si="76"/>
        <v>Effectuez l’étape 1</v>
      </c>
      <c r="I1617" s="3">
        <f t="shared" si="77"/>
        <v>0</v>
      </c>
      <c r="K1617" s="114" t="e">
        <f>IF(revenueReduction&gt;0.3,MAX(IF($B1617="Non - avec lien de dépendance",MIN(2258,E1617,$D1617)*overallRate,MIN(2258,E1617)*overallRate),ROUND(MAX(IF($B1617="Non - avec lien de dépendance",0,MIN((0.75*E1617),1694)),MIN(E1617,(0.75*$D1617),1694)),2)),IF($B1617="Non - avec lien de dépendance",MIN(2258,E1617,$D1617)*overallRate,MIN(2258,E1617)*overallRate))</f>
        <v>#VALUE!</v>
      </c>
      <c r="L1617" s="114" t="e">
        <f>IF(revenueReduction&gt;0.3,MAX(IF($B1617="Non - avec lien de dépendance",MIN(2258,F1617,$D1617)*overallRate,MIN(2258,F1617)*overallRate),ROUND(MAX(IF($B1617="Non - avec lien de dépendance",0,MIN((0.75*F1617),1694)),MIN(F1617,(0.75*$D1617),1694)),2)),IF($B1617="Non - avec lien de dépendance",MIN(2258,F1617,$D1617)*overallRate,MIN(2258,F1617)*overallRate))</f>
        <v>#VALUE!</v>
      </c>
    </row>
    <row r="1618" spans="7:12" x14ac:dyDescent="0.5">
      <c r="G1618" s="56" t="str">
        <f t="shared" si="75"/>
        <v>Effectuez l’étape 1</v>
      </c>
      <c r="H1618" s="56" t="str">
        <f t="shared" si="76"/>
        <v>Effectuez l’étape 1</v>
      </c>
      <c r="I1618" s="3">
        <f t="shared" si="77"/>
        <v>0</v>
      </c>
      <c r="K1618" s="114" t="e">
        <f>IF(revenueReduction&gt;0.3,MAX(IF($B1618="Non - avec lien de dépendance",MIN(2258,E1618,$D1618)*overallRate,MIN(2258,E1618)*overallRate),ROUND(MAX(IF($B1618="Non - avec lien de dépendance",0,MIN((0.75*E1618),1694)),MIN(E1618,(0.75*$D1618),1694)),2)),IF($B1618="Non - avec lien de dépendance",MIN(2258,E1618,$D1618)*overallRate,MIN(2258,E1618)*overallRate))</f>
        <v>#VALUE!</v>
      </c>
      <c r="L1618" s="114" t="e">
        <f>IF(revenueReduction&gt;0.3,MAX(IF($B1618="Non - avec lien de dépendance",MIN(2258,F1618,$D1618)*overallRate,MIN(2258,F1618)*overallRate),ROUND(MAX(IF($B1618="Non - avec lien de dépendance",0,MIN((0.75*F1618),1694)),MIN(F1618,(0.75*$D1618),1694)),2)),IF($B1618="Non - avec lien de dépendance",MIN(2258,F1618,$D1618)*overallRate,MIN(2258,F1618)*overallRate))</f>
        <v>#VALUE!</v>
      </c>
    </row>
    <row r="1619" spans="7:12" x14ac:dyDescent="0.5">
      <c r="G1619" s="56" t="str">
        <f t="shared" si="75"/>
        <v>Effectuez l’étape 1</v>
      </c>
      <c r="H1619" s="56" t="str">
        <f t="shared" si="76"/>
        <v>Effectuez l’étape 1</v>
      </c>
      <c r="I1619" s="3">
        <f t="shared" si="77"/>
        <v>0</v>
      </c>
      <c r="K1619" s="114" t="e">
        <f>IF(revenueReduction&gt;0.3,MAX(IF($B1619="Non - avec lien de dépendance",MIN(2258,E1619,$D1619)*overallRate,MIN(2258,E1619)*overallRate),ROUND(MAX(IF($B1619="Non - avec lien de dépendance",0,MIN((0.75*E1619),1694)),MIN(E1619,(0.75*$D1619),1694)),2)),IF($B1619="Non - avec lien de dépendance",MIN(2258,E1619,$D1619)*overallRate,MIN(2258,E1619)*overallRate))</f>
        <v>#VALUE!</v>
      </c>
      <c r="L1619" s="114" t="e">
        <f>IF(revenueReduction&gt;0.3,MAX(IF($B1619="Non - avec lien de dépendance",MIN(2258,F1619,$D1619)*overallRate,MIN(2258,F1619)*overallRate),ROUND(MAX(IF($B1619="Non - avec lien de dépendance",0,MIN((0.75*F1619),1694)),MIN(F1619,(0.75*$D1619),1694)),2)),IF($B1619="Non - avec lien de dépendance",MIN(2258,F1619,$D1619)*overallRate,MIN(2258,F1619)*overallRate))</f>
        <v>#VALUE!</v>
      </c>
    </row>
    <row r="1620" spans="7:12" x14ac:dyDescent="0.5">
      <c r="G1620" s="56" t="str">
        <f t="shared" si="75"/>
        <v>Effectuez l’étape 1</v>
      </c>
      <c r="H1620" s="56" t="str">
        <f t="shared" si="76"/>
        <v>Effectuez l’étape 1</v>
      </c>
      <c r="I1620" s="3">
        <f t="shared" si="77"/>
        <v>0</v>
      </c>
      <c r="K1620" s="114" t="e">
        <f>IF(revenueReduction&gt;0.3,MAX(IF($B1620="Non - avec lien de dépendance",MIN(2258,E1620,$D1620)*overallRate,MIN(2258,E1620)*overallRate),ROUND(MAX(IF($B1620="Non - avec lien de dépendance",0,MIN((0.75*E1620),1694)),MIN(E1620,(0.75*$D1620),1694)),2)),IF($B1620="Non - avec lien de dépendance",MIN(2258,E1620,$D1620)*overallRate,MIN(2258,E1620)*overallRate))</f>
        <v>#VALUE!</v>
      </c>
      <c r="L1620" s="114" t="e">
        <f>IF(revenueReduction&gt;0.3,MAX(IF($B1620="Non - avec lien de dépendance",MIN(2258,F1620,$D1620)*overallRate,MIN(2258,F1620)*overallRate),ROUND(MAX(IF($B1620="Non - avec lien de dépendance",0,MIN((0.75*F1620),1694)),MIN(F1620,(0.75*$D1620),1694)),2)),IF($B1620="Non - avec lien de dépendance",MIN(2258,F1620,$D1620)*overallRate,MIN(2258,F1620)*overallRate))</f>
        <v>#VALUE!</v>
      </c>
    </row>
    <row r="1621" spans="7:12" x14ac:dyDescent="0.5">
      <c r="G1621" s="56" t="str">
        <f t="shared" si="75"/>
        <v>Effectuez l’étape 1</v>
      </c>
      <c r="H1621" s="56" t="str">
        <f t="shared" si="76"/>
        <v>Effectuez l’étape 1</v>
      </c>
      <c r="I1621" s="3">
        <f t="shared" si="77"/>
        <v>0</v>
      </c>
      <c r="K1621" s="114" t="e">
        <f>IF(revenueReduction&gt;0.3,MAX(IF($B1621="Non - avec lien de dépendance",MIN(2258,E1621,$D1621)*overallRate,MIN(2258,E1621)*overallRate),ROUND(MAX(IF($B1621="Non - avec lien de dépendance",0,MIN((0.75*E1621),1694)),MIN(E1621,(0.75*$D1621),1694)),2)),IF($B1621="Non - avec lien de dépendance",MIN(2258,E1621,$D1621)*overallRate,MIN(2258,E1621)*overallRate))</f>
        <v>#VALUE!</v>
      </c>
      <c r="L1621" s="114" t="e">
        <f>IF(revenueReduction&gt;0.3,MAX(IF($B1621="Non - avec lien de dépendance",MIN(2258,F1621,$D1621)*overallRate,MIN(2258,F1621)*overallRate),ROUND(MAX(IF($B1621="Non - avec lien de dépendance",0,MIN((0.75*F1621),1694)),MIN(F1621,(0.75*$D1621),1694)),2)),IF($B1621="Non - avec lien de dépendance",MIN(2258,F1621,$D1621)*overallRate,MIN(2258,F1621)*overallRate))</f>
        <v>#VALUE!</v>
      </c>
    </row>
    <row r="1622" spans="7:12" x14ac:dyDescent="0.5">
      <c r="G1622" s="56" t="str">
        <f t="shared" si="75"/>
        <v>Effectuez l’étape 1</v>
      </c>
      <c r="H1622" s="56" t="str">
        <f t="shared" si="76"/>
        <v>Effectuez l’étape 1</v>
      </c>
      <c r="I1622" s="3">
        <f t="shared" si="77"/>
        <v>0</v>
      </c>
      <c r="K1622" s="114" t="e">
        <f>IF(revenueReduction&gt;0.3,MAX(IF($B1622="Non - avec lien de dépendance",MIN(2258,E1622,$D1622)*overallRate,MIN(2258,E1622)*overallRate),ROUND(MAX(IF($B1622="Non - avec lien de dépendance",0,MIN((0.75*E1622),1694)),MIN(E1622,(0.75*$D1622),1694)),2)),IF($B1622="Non - avec lien de dépendance",MIN(2258,E1622,$D1622)*overallRate,MIN(2258,E1622)*overallRate))</f>
        <v>#VALUE!</v>
      </c>
      <c r="L1622" s="114" t="e">
        <f>IF(revenueReduction&gt;0.3,MAX(IF($B1622="Non - avec lien de dépendance",MIN(2258,F1622,$D1622)*overallRate,MIN(2258,F1622)*overallRate),ROUND(MAX(IF($B1622="Non - avec lien de dépendance",0,MIN((0.75*F1622),1694)),MIN(F1622,(0.75*$D1622),1694)),2)),IF($B1622="Non - avec lien de dépendance",MIN(2258,F1622,$D1622)*overallRate,MIN(2258,F1622)*overallRate))</f>
        <v>#VALUE!</v>
      </c>
    </row>
    <row r="1623" spans="7:12" x14ac:dyDescent="0.5">
      <c r="G1623" s="56" t="str">
        <f t="shared" si="75"/>
        <v>Effectuez l’étape 1</v>
      </c>
      <c r="H1623" s="56" t="str">
        <f t="shared" si="76"/>
        <v>Effectuez l’étape 1</v>
      </c>
      <c r="I1623" s="3">
        <f t="shared" si="77"/>
        <v>0</v>
      </c>
      <c r="K1623" s="114" t="e">
        <f>IF(revenueReduction&gt;0.3,MAX(IF($B1623="Non - avec lien de dépendance",MIN(2258,E1623,$D1623)*overallRate,MIN(2258,E1623)*overallRate),ROUND(MAX(IF($B1623="Non - avec lien de dépendance",0,MIN((0.75*E1623),1694)),MIN(E1623,(0.75*$D1623),1694)),2)),IF($B1623="Non - avec lien de dépendance",MIN(2258,E1623,$D1623)*overallRate,MIN(2258,E1623)*overallRate))</f>
        <v>#VALUE!</v>
      </c>
      <c r="L1623" s="114" t="e">
        <f>IF(revenueReduction&gt;0.3,MAX(IF($B1623="Non - avec lien de dépendance",MIN(2258,F1623,$D1623)*overallRate,MIN(2258,F1623)*overallRate),ROUND(MAX(IF($B1623="Non - avec lien de dépendance",0,MIN((0.75*F1623),1694)),MIN(F1623,(0.75*$D1623),1694)),2)),IF($B1623="Non - avec lien de dépendance",MIN(2258,F1623,$D1623)*overallRate,MIN(2258,F1623)*overallRate))</f>
        <v>#VALUE!</v>
      </c>
    </row>
    <row r="1624" spans="7:12" x14ac:dyDescent="0.5">
      <c r="G1624" s="56" t="str">
        <f t="shared" si="75"/>
        <v>Effectuez l’étape 1</v>
      </c>
      <c r="H1624" s="56" t="str">
        <f t="shared" si="76"/>
        <v>Effectuez l’étape 1</v>
      </c>
      <c r="I1624" s="3">
        <f t="shared" si="77"/>
        <v>0</v>
      </c>
      <c r="K1624" s="114" t="e">
        <f>IF(revenueReduction&gt;0.3,MAX(IF($B1624="Non - avec lien de dépendance",MIN(2258,E1624,$D1624)*overallRate,MIN(2258,E1624)*overallRate),ROUND(MAX(IF($B1624="Non - avec lien de dépendance",0,MIN((0.75*E1624),1694)),MIN(E1624,(0.75*$D1624),1694)),2)),IF($B1624="Non - avec lien de dépendance",MIN(2258,E1624,$D1624)*overallRate,MIN(2258,E1624)*overallRate))</f>
        <v>#VALUE!</v>
      </c>
      <c r="L1624" s="114" t="e">
        <f>IF(revenueReduction&gt;0.3,MAX(IF($B1624="Non - avec lien de dépendance",MIN(2258,F1624,$D1624)*overallRate,MIN(2258,F1624)*overallRate),ROUND(MAX(IF($B1624="Non - avec lien de dépendance",0,MIN((0.75*F1624),1694)),MIN(F1624,(0.75*$D1624),1694)),2)),IF($B1624="Non - avec lien de dépendance",MIN(2258,F1624,$D1624)*overallRate,MIN(2258,F1624)*overallRate))</f>
        <v>#VALUE!</v>
      </c>
    </row>
    <row r="1625" spans="7:12" x14ac:dyDescent="0.5">
      <c r="G1625" s="56" t="str">
        <f t="shared" si="75"/>
        <v>Effectuez l’étape 1</v>
      </c>
      <c r="H1625" s="56" t="str">
        <f t="shared" si="76"/>
        <v>Effectuez l’étape 1</v>
      </c>
      <c r="I1625" s="3">
        <f t="shared" si="77"/>
        <v>0</v>
      </c>
      <c r="K1625" s="114" t="e">
        <f>IF(revenueReduction&gt;0.3,MAX(IF($B1625="Non - avec lien de dépendance",MIN(2258,E1625,$D1625)*overallRate,MIN(2258,E1625)*overallRate),ROUND(MAX(IF($B1625="Non - avec lien de dépendance",0,MIN((0.75*E1625),1694)),MIN(E1625,(0.75*$D1625),1694)),2)),IF($B1625="Non - avec lien de dépendance",MIN(2258,E1625,$D1625)*overallRate,MIN(2258,E1625)*overallRate))</f>
        <v>#VALUE!</v>
      </c>
      <c r="L1625" s="114" t="e">
        <f>IF(revenueReduction&gt;0.3,MAX(IF($B1625="Non - avec lien de dépendance",MIN(2258,F1625,$D1625)*overallRate,MIN(2258,F1625)*overallRate),ROUND(MAX(IF($B1625="Non - avec lien de dépendance",0,MIN((0.75*F1625),1694)),MIN(F1625,(0.75*$D1625),1694)),2)),IF($B1625="Non - avec lien de dépendance",MIN(2258,F1625,$D1625)*overallRate,MIN(2258,F1625)*overallRate))</f>
        <v>#VALUE!</v>
      </c>
    </row>
    <row r="1626" spans="7:12" x14ac:dyDescent="0.5">
      <c r="G1626" s="56" t="str">
        <f t="shared" si="75"/>
        <v>Effectuez l’étape 1</v>
      </c>
      <c r="H1626" s="56" t="str">
        <f t="shared" si="76"/>
        <v>Effectuez l’étape 1</v>
      </c>
      <c r="I1626" s="3">
        <f t="shared" si="77"/>
        <v>0</v>
      </c>
      <c r="K1626" s="114" t="e">
        <f>IF(revenueReduction&gt;0.3,MAX(IF($B1626="Non - avec lien de dépendance",MIN(2258,E1626,$D1626)*overallRate,MIN(2258,E1626)*overallRate),ROUND(MAX(IF($B1626="Non - avec lien de dépendance",0,MIN((0.75*E1626),1694)),MIN(E1626,(0.75*$D1626),1694)),2)),IF($B1626="Non - avec lien de dépendance",MIN(2258,E1626,$D1626)*overallRate,MIN(2258,E1626)*overallRate))</f>
        <v>#VALUE!</v>
      </c>
      <c r="L1626" s="114" t="e">
        <f>IF(revenueReduction&gt;0.3,MAX(IF($B1626="Non - avec lien de dépendance",MIN(2258,F1626,$D1626)*overallRate,MIN(2258,F1626)*overallRate),ROUND(MAX(IF($B1626="Non - avec lien de dépendance",0,MIN((0.75*F1626),1694)),MIN(F1626,(0.75*$D1626),1694)),2)),IF($B1626="Non - avec lien de dépendance",MIN(2258,F1626,$D1626)*overallRate,MIN(2258,F1626)*overallRate))</f>
        <v>#VALUE!</v>
      </c>
    </row>
    <row r="1627" spans="7:12" x14ac:dyDescent="0.5">
      <c r="G1627" s="56" t="str">
        <f t="shared" si="75"/>
        <v>Effectuez l’étape 1</v>
      </c>
      <c r="H1627" s="56" t="str">
        <f t="shared" si="76"/>
        <v>Effectuez l’étape 1</v>
      </c>
      <c r="I1627" s="3">
        <f t="shared" si="77"/>
        <v>0</v>
      </c>
      <c r="K1627" s="114" t="e">
        <f>IF(revenueReduction&gt;0.3,MAX(IF($B1627="Non - avec lien de dépendance",MIN(2258,E1627,$D1627)*overallRate,MIN(2258,E1627)*overallRate),ROUND(MAX(IF($B1627="Non - avec lien de dépendance",0,MIN((0.75*E1627),1694)),MIN(E1627,(0.75*$D1627),1694)),2)),IF($B1627="Non - avec lien de dépendance",MIN(2258,E1627,$D1627)*overallRate,MIN(2258,E1627)*overallRate))</f>
        <v>#VALUE!</v>
      </c>
      <c r="L1627" s="114" t="e">
        <f>IF(revenueReduction&gt;0.3,MAX(IF($B1627="Non - avec lien de dépendance",MIN(2258,F1627,$D1627)*overallRate,MIN(2258,F1627)*overallRate),ROUND(MAX(IF($B1627="Non - avec lien de dépendance",0,MIN((0.75*F1627),1694)),MIN(F1627,(0.75*$D1627),1694)),2)),IF($B1627="Non - avec lien de dépendance",MIN(2258,F1627,$D1627)*overallRate,MIN(2258,F1627)*overallRate))</f>
        <v>#VALUE!</v>
      </c>
    </row>
    <row r="1628" spans="7:12" x14ac:dyDescent="0.5">
      <c r="G1628" s="56" t="str">
        <f t="shared" si="75"/>
        <v>Effectuez l’étape 1</v>
      </c>
      <c r="H1628" s="56" t="str">
        <f t="shared" si="76"/>
        <v>Effectuez l’étape 1</v>
      </c>
      <c r="I1628" s="3">
        <f t="shared" si="77"/>
        <v>0</v>
      </c>
      <c r="K1628" s="114" t="e">
        <f>IF(revenueReduction&gt;0.3,MAX(IF($B1628="Non - avec lien de dépendance",MIN(2258,E1628,$D1628)*overallRate,MIN(2258,E1628)*overallRate),ROUND(MAX(IF($B1628="Non - avec lien de dépendance",0,MIN((0.75*E1628),1694)),MIN(E1628,(0.75*$D1628),1694)),2)),IF($B1628="Non - avec lien de dépendance",MIN(2258,E1628,$D1628)*overallRate,MIN(2258,E1628)*overallRate))</f>
        <v>#VALUE!</v>
      </c>
      <c r="L1628" s="114" t="e">
        <f>IF(revenueReduction&gt;0.3,MAX(IF($B1628="Non - avec lien de dépendance",MIN(2258,F1628,$D1628)*overallRate,MIN(2258,F1628)*overallRate),ROUND(MAX(IF($B1628="Non - avec lien de dépendance",0,MIN((0.75*F1628),1694)),MIN(F1628,(0.75*$D1628),1694)),2)),IF($B1628="Non - avec lien de dépendance",MIN(2258,F1628,$D1628)*overallRate,MIN(2258,F1628)*overallRate))</f>
        <v>#VALUE!</v>
      </c>
    </row>
    <row r="1629" spans="7:12" x14ac:dyDescent="0.5">
      <c r="G1629" s="56" t="str">
        <f t="shared" si="75"/>
        <v>Effectuez l’étape 1</v>
      </c>
      <c r="H1629" s="56" t="str">
        <f t="shared" si="76"/>
        <v>Effectuez l’étape 1</v>
      </c>
      <c r="I1629" s="3">
        <f t="shared" si="77"/>
        <v>0</v>
      </c>
      <c r="K1629" s="114" t="e">
        <f>IF(revenueReduction&gt;0.3,MAX(IF($B1629="Non - avec lien de dépendance",MIN(2258,E1629,$D1629)*overallRate,MIN(2258,E1629)*overallRate),ROUND(MAX(IF($B1629="Non - avec lien de dépendance",0,MIN((0.75*E1629),1694)),MIN(E1629,(0.75*$D1629),1694)),2)),IF($B1629="Non - avec lien de dépendance",MIN(2258,E1629,$D1629)*overallRate,MIN(2258,E1629)*overallRate))</f>
        <v>#VALUE!</v>
      </c>
      <c r="L1629" s="114" t="e">
        <f>IF(revenueReduction&gt;0.3,MAX(IF($B1629="Non - avec lien de dépendance",MIN(2258,F1629,$D1629)*overallRate,MIN(2258,F1629)*overallRate),ROUND(MAX(IF($B1629="Non - avec lien de dépendance",0,MIN((0.75*F1629),1694)),MIN(F1629,(0.75*$D1629),1694)),2)),IF($B1629="Non - avec lien de dépendance",MIN(2258,F1629,$D1629)*overallRate,MIN(2258,F1629)*overallRate))</f>
        <v>#VALUE!</v>
      </c>
    </row>
    <row r="1630" spans="7:12" x14ac:dyDescent="0.5">
      <c r="G1630" s="56" t="str">
        <f t="shared" si="75"/>
        <v>Effectuez l’étape 1</v>
      </c>
      <c r="H1630" s="56" t="str">
        <f t="shared" si="76"/>
        <v>Effectuez l’étape 1</v>
      </c>
      <c r="I1630" s="3">
        <f t="shared" si="77"/>
        <v>0</v>
      </c>
      <c r="K1630" s="114" t="e">
        <f>IF(revenueReduction&gt;0.3,MAX(IF($B1630="Non - avec lien de dépendance",MIN(2258,E1630,$D1630)*overallRate,MIN(2258,E1630)*overallRate),ROUND(MAX(IF($B1630="Non - avec lien de dépendance",0,MIN((0.75*E1630),1694)),MIN(E1630,(0.75*$D1630),1694)),2)),IF($B1630="Non - avec lien de dépendance",MIN(2258,E1630,$D1630)*overallRate,MIN(2258,E1630)*overallRate))</f>
        <v>#VALUE!</v>
      </c>
      <c r="L1630" s="114" t="e">
        <f>IF(revenueReduction&gt;0.3,MAX(IF($B1630="Non - avec lien de dépendance",MIN(2258,F1630,$D1630)*overallRate,MIN(2258,F1630)*overallRate),ROUND(MAX(IF($B1630="Non - avec lien de dépendance",0,MIN((0.75*F1630),1694)),MIN(F1630,(0.75*$D1630),1694)),2)),IF($B1630="Non - avec lien de dépendance",MIN(2258,F1630,$D1630)*overallRate,MIN(2258,F1630)*overallRate))</f>
        <v>#VALUE!</v>
      </c>
    </row>
    <row r="1631" spans="7:12" x14ac:dyDescent="0.5">
      <c r="G1631" s="56" t="str">
        <f t="shared" si="75"/>
        <v>Effectuez l’étape 1</v>
      </c>
      <c r="H1631" s="56" t="str">
        <f t="shared" si="76"/>
        <v>Effectuez l’étape 1</v>
      </c>
      <c r="I1631" s="3">
        <f t="shared" si="77"/>
        <v>0</v>
      </c>
      <c r="K1631" s="114" t="e">
        <f>IF(revenueReduction&gt;0.3,MAX(IF($B1631="Non - avec lien de dépendance",MIN(2258,E1631,$D1631)*overallRate,MIN(2258,E1631)*overallRate),ROUND(MAX(IF($B1631="Non - avec lien de dépendance",0,MIN((0.75*E1631),1694)),MIN(E1631,(0.75*$D1631),1694)),2)),IF($B1631="Non - avec lien de dépendance",MIN(2258,E1631,$D1631)*overallRate,MIN(2258,E1631)*overallRate))</f>
        <v>#VALUE!</v>
      </c>
      <c r="L1631" s="114" t="e">
        <f>IF(revenueReduction&gt;0.3,MAX(IF($B1631="Non - avec lien de dépendance",MIN(2258,F1631,$D1631)*overallRate,MIN(2258,F1631)*overallRate),ROUND(MAX(IF($B1631="Non - avec lien de dépendance",0,MIN((0.75*F1631),1694)),MIN(F1631,(0.75*$D1631),1694)),2)),IF($B1631="Non - avec lien de dépendance",MIN(2258,F1631,$D1631)*overallRate,MIN(2258,F1631)*overallRate))</f>
        <v>#VALUE!</v>
      </c>
    </row>
    <row r="1632" spans="7:12" x14ac:dyDescent="0.5">
      <c r="G1632" s="56" t="str">
        <f t="shared" si="75"/>
        <v>Effectuez l’étape 1</v>
      </c>
      <c r="H1632" s="56" t="str">
        <f t="shared" si="76"/>
        <v>Effectuez l’étape 1</v>
      </c>
      <c r="I1632" s="3">
        <f t="shared" si="77"/>
        <v>0</v>
      </c>
      <c r="K1632" s="114" t="e">
        <f>IF(revenueReduction&gt;0.3,MAX(IF($B1632="Non - avec lien de dépendance",MIN(2258,E1632,$D1632)*overallRate,MIN(2258,E1632)*overallRate),ROUND(MAX(IF($B1632="Non - avec lien de dépendance",0,MIN((0.75*E1632),1694)),MIN(E1632,(0.75*$D1632),1694)),2)),IF($B1632="Non - avec lien de dépendance",MIN(2258,E1632,$D1632)*overallRate,MIN(2258,E1632)*overallRate))</f>
        <v>#VALUE!</v>
      </c>
      <c r="L1632" s="114" t="e">
        <f>IF(revenueReduction&gt;0.3,MAX(IF($B1632="Non - avec lien de dépendance",MIN(2258,F1632,$D1632)*overallRate,MIN(2258,F1632)*overallRate),ROUND(MAX(IF($B1632="Non - avec lien de dépendance",0,MIN((0.75*F1632),1694)),MIN(F1632,(0.75*$D1632),1694)),2)),IF($B1632="Non - avec lien de dépendance",MIN(2258,F1632,$D1632)*overallRate,MIN(2258,F1632)*overallRate))</f>
        <v>#VALUE!</v>
      </c>
    </row>
    <row r="1633" spans="7:12" x14ac:dyDescent="0.5">
      <c r="G1633" s="56" t="str">
        <f t="shared" si="75"/>
        <v>Effectuez l’étape 1</v>
      </c>
      <c r="H1633" s="56" t="str">
        <f t="shared" si="76"/>
        <v>Effectuez l’étape 1</v>
      </c>
      <c r="I1633" s="3">
        <f t="shared" si="77"/>
        <v>0</v>
      </c>
      <c r="K1633" s="114" t="e">
        <f>IF(revenueReduction&gt;0.3,MAX(IF($B1633="Non - avec lien de dépendance",MIN(2258,E1633,$D1633)*overallRate,MIN(2258,E1633)*overallRate),ROUND(MAX(IF($B1633="Non - avec lien de dépendance",0,MIN((0.75*E1633),1694)),MIN(E1633,(0.75*$D1633),1694)),2)),IF($B1633="Non - avec lien de dépendance",MIN(2258,E1633,$D1633)*overallRate,MIN(2258,E1633)*overallRate))</f>
        <v>#VALUE!</v>
      </c>
      <c r="L1633" s="114" t="e">
        <f>IF(revenueReduction&gt;0.3,MAX(IF($B1633="Non - avec lien de dépendance",MIN(2258,F1633,$D1633)*overallRate,MIN(2258,F1633)*overallRate),ROUND(MAX(IF($B1633="Non - avec lien de dépendance",0,MIN((0.75*F1633),1694)),MIN(F1633,(0.75*$D1633),1694)),2)),IF($B1633="Non - avec lien de dépendance",MIN(2258,F1633,$D1633)*overallRate,MIN(2258,F1633)*overallRate))</f>
        <v>#VALUE!</v>
      </c>
    </row>
    <row r="1634" spans="7:12" x14ac:dyDescent="0.5">
      <c r="G1634" s="56" t="str">
        <f t="shared" si="75"/>
        <v>Effectuez l’étape 1</v>
      </c>
      <c r="H1634" s="56" t="str">
        <f t="shared" si="76"/>
        <v>Effectuez l’étape 1</v>
      </c>
      <c r="I1634" s="3">
        <f t="shared" si="77"/>
        <v>0</v>
      </c>
      <c r="K1634" s="114" t="e">
        <f>IF(revenueReduction&gt;0.3,MAX(IF($B1634="Non - avec lien de dépendance",MIN(2258,E1634,$D1634)*overallRate,MIN(2258,E1634)*overallRate),ROUND(MAX(IF($B1634="Non - avec lien de dépendance",0,MIN((0.75*E1634),1694)),MIN(E1634,(0.75*$D1634),1694)),2)),IF($B1634="Non - avec lien de dépendance",MIN(2258,E1634,$D1634)*overallRate,MIN(2258,E1634)*overallRate))</f>
        <v>#VALUE!</v>
      </c>
      <c r="L1634" s="114" t="e">
        <f>IF(revenueReduction&gt;0.3,MAX(IF($B1634="Non - avec lien de dépendance",MIN(2258,F1634,$D1634)*overallRate,MIN(2258,F1634)*overallRate),ROUND(MAX(IF($B1634="Non - avec lien de dépendance",0,MIN((0.75*F1634),1694)),MIN(F1634,(0.75*$D1634),1694)),2)),IF($B1634="Non - avec lien de dépendance",MIN(2258,F1634,$D1634)*overallRate,MIN(2258,F1634)*overallRate))</f>
        <v>#VALUE!</v>
      </c>
    </row>
    <row r="1635" spans="7:12" x14ac:dyDescent="0.5">
      <c r="G1635" s="56" t="str">
        <f t="shared" si="75"/>
        <v>Effectuez l’étape 1</v>
      </c>
      <c r="H1635" s="56" t="str">
        <f t="shared" si="76"/>
        <v>Effectuez l’étape 1</v>
      </c>
      <c r="I1635" s="3">
        <f t="shared" si="77"/>
        <v>0</v>
      </c>
      <c r="K1635" s="114" t="e">
        <f>IF(revenueReduction&gt;0.3,MAX(IF($B1635="Non - avec lien de dépendance",MIN(2258,E1635,$D1635)*overallRate,MIN(2258,E1635)*overallRate),ROUND(MAX(IF($B1635="Non - avec lien de dépendance",0,MIN((0.75*E1635),1694)),MIN(E1635,(0.75*$D1635),1694)),2)),IF($B1635="Non - avec lien de dépendance",MIN(2258,E1635,$D1635)*overallRate,MIN(2258,E1635)*overallRate))</f>
        <v>#VALUE!</v>
      </c>
      <c r="L1635" s="114" t="e">
        <f>IF(revenueReduction&gt;0.3,MAX(IF($B1635="Non - avec lien de dépendance",MIN(2258,F1635,$D1635)*overallRate,MIN(2258,F1635)*overallRate),ROUND(MAX(IF($B1635="Non - avec lien de dépendance",0,MIN((0.75*F1635),1694)),MIN(F1635,(0.75*$D1635),1694)),2)),IF($B1635="Non - avec lien de dépendance",MIN(2258,F1635,$D1635)*overallRate,MIN(2258,F1635)*overallRate))</f>
        <v>#VALUE!</v>
      </c>
    </row>
    <row r="1636" spans="7:12" x14ac:dyDescent="0.5">
      <c r="G1636" s="56" t="str">
        <f t="shared" si="75"/>
        <v>Effectuez l’étape 1</v>
      </c>
      <c r="H1636" s="56" t="str">
        <f t="shared" si="76"/>
        <v>Effectuez l’étape 1</v>
      </c>
      <c r="I1636" s="3">
        <f t="shared" si="77"/>
        <v>0</v>
      </c>
      <c r="K1636" s="114" t="e">
        <f>IF(revenueReduction&gt;0.3,MAX(IF($B1636="Non - avec lien de dépendance",MIN(2258,E1636,$D1636)*overallRate,MIN(2258,E1636)*overallRate),ROUND(MAX(IF($B1636="Non - avec lien de dépendance",0,MIN((0.75*E1636),1694)),MIN(E1636,(0.75*$D1636),1694)),2)),IF($B1636="Non - avec lien de dépendance",MIN(2258,E1636,$D1636)*overallRate,MIN(2258,E1636)*overallRate))</f>
        <v>#VALUE!</v>
      </c>
      <c r="L1636" s="114" t="e">
        <f>IF(revenueReduction&gt;0.3,MAX(IF($B1636="Non - avec lien de dépendance",MIN(2258,F1636,$D1636)*overallRate,MIN(2258,F1636)*overallRate),ROUND(MAX(IF($B1636="Non - avec lien de dépendance",0,MIN((0.75*F1636),1694)),MIN(F1636,(0.75*$D1636),1694)),2)),IF($B1636="Non - avec lien de dépendance",MIN(2258,F1636,$D1636)*overallRate,MIN(2258,F1636)*overallRate))</f>
        <v>#VALUE!</v>
      </c>
    </row>
    <row r="1637" spans="7:12" x14ac:dyDescent="0.5">
      <c r="G1637" s="56" t="str">
        <f t="shared" si="75"/>
        <v>Effectuez l’étape 1</v>
      </c>
      <c r="H1637" s="56" t="str">
        <f t="shared" si="76"/>
        <v>Effectuez l’étape 1</v>
      </c>
      <c r="I1637" s="3">
        <f t="shared" si="77"/>
        <v>0</v>
      </c>
      <c r="K1637" s="114" t="e">
        <f>IF(revenueReduction&gt;0.3,MAX(IF($B1637="Non - avec lien de dépendance",MIN(2258,E1637,$D1637)*overallRate,MIN(2258,E1637)*overallRate),ROUND(MAX(IF($B1637="Non - avec lien de dépendance",0,MIN((0.75*E1637),1694)),MIN(E1637,(0.75*$D1637),1694)),2)),IF($B1637="Non - avec lien de dépendance",MIN(2258,E1637,$D1637)*overallRate,MIN(2258,E1637)*overallRate))</f>
        <v>#VALUE!</v>
      </c>
      <c r="L1637" s="114" t="e">
        <f>IF(revenueReduction&gt;0.3,MAX(IF($B1637="Non - avec lien de dépendance",MIN(2258,F1637,$D1637)*overallRate,MIN(2258,F1637)*overallRate),ROUND(MAX(IF($B1637="Non - avec lien de dépendance",0,MIN((0.75*F1637),1694)),MIN(F1637,(0.75*$D1637),1694)),2)),IF($B1637="Non - avec lien de dépendance",MIN(2258,F1637,$D1637)*overallRate,MIN(2258,F1637)*overallRate))</f>
        <v>#VALUE!</v>
      </c>
    </row>
    <row r="1638" spans="7:12" x14ac:dyDescent="0.5">
      <c r="G1638" s="56" t="str">
        <f t="shared" si="75"/>
        <v>Effectuez l’étape 1</v>
      </c>
      <c r="H1638" s="56" t="str">
        <f t="shared" si="76"/>
        <v>Effectuez l’étape 1</v>
      </c>
      <c r="I1638" s="3">
        <f t="shared" si="77"/>
        <v>0</v>
      </c>
      <c r="K1638" s="114" t="e">
        <f>IF(revenueReduction&gt;0.3,MAX(IF($B1638="Non - avec lien de dépendance",MIN(2258,E1638,$D1638)*overallRate,MIN(2258,E1638)*overallRate),ROUND(MAX(IF($B1638="Non - avec lien de dépendance",0,MIN((0.75*E1638),1694)),MIN(E1638,(0.75*$D1638),1694)),2)),IF($B1638="Non - avec lien de dépendance",MIN(2258,E1638,$D1638)*overallRate,MIN(2258,E1638)*overallRate))</f>
        <v>#VALUE!</v>
      </c>
      <c r="L1638" s="114" t="e">
        <f>IF(revenueReduction&gt;0.3,MAX(IF($B1638="Non - avec lien de dépendance",MIN(2258,F1638,$D1638)*overallRate,MIN(2258,F1638)*overallRate),ROUND(MAX(IF($B1638="Non - avec lien de dépendance",0,MIN((0.75*F1638),1694)),MIN(F1638,(0.75*$D1638),1694)),2)),IF($B1638="Non - avec lien de dépendance",MIN(2258,F1638,$D1638)*overallRate,MIN(2258,F1638)*overallRate))</f>
        <v>#VALUE!</v>
      </c>
    </row>
    <row r="1639" spans="7:12" x14ac:dyDescent="0.5">
      <c r="G1639" s="56" t="str">
        <f t="shared" si="75"/>
        <v>Effectuez l’étape 1</v>
      </c>
      <c r="H1639" s="56" t="str">
        <f t="shared" si="76"/>
        <v>Effectuez l’étape 1</v>
      </c>
      <c r="I1639" s="3">
        <f t="shared" si="77"/>
        <v>0</v>
      </c>
      <c r="K1639" s="114" t="e">
        <f>IF(revenueReduction&gt;0.3,MAX(IF($B1639="Non - avec lien de dépendance",MIN(2258,E1639,$D1639)*overallRate,MIN(2258,E1639)*overallRate),ROUND(MAX(IF($B1639="Non - avec lien de dépendance",0,MIN((0.75*E1639),1694)),MIN(E1639,(0.75*$D1639),1694)),2)),IF($B1639="Non - avec lien de dépendance",MIN(2258,E1639,$D1639)*overallRate,MIN(2258,E1639)*overallRate))</f>
        <v>#VALUE!</v>
      </c>
      <c r="L1639" s="114" t="e">
        <f>IF(revenueReduction&gt;0.3,MAX(IF($B1639="Non - avec lien de dépendance",MIN(2258,F1639,$D1639)*overallRate,MIN(2258,F1639)*overallRate),ROUND(MAX(IF($B1639="Non - avec lien de dépendance",0,MIN((0.75*F1639),1694)),MIN(F1639,(0.75*$D1639),1694)),2)),IF($B1639="Non - avec lien de dépendance",MIN(2258,F1639,$D1639)*overallRate,MIN(2258,F1639)*overallRate))</f>
        <v>#VALUE!</v>
      </c>
    </row>
    <row r="1640" spans="7:12" x14ac:dyDescent="0.5">
      <c r="G1640" s="56" t="str">
        <f t="shared" si="75"/>
        <v>Effectuez l’étape 1</v>
      </c>
      <c r="H1640" s="56" t="str">
        <f t="shared" si="76"/>
        <v>Effectuez l’étape 1</v>
      </c>
      <c r="I1640" s="3">
        <f t="shared" si="77"/>
        <v>0</v>
      </c>
      <c r="K1640" s="114" t="e">
        <f>IF(revenueReduction&gt;0.3,MAX(IF($B1640="Non - avec lien de dépendance",MIN(2258,E1640,$D1640)*overallRate,MIN(2258,E1640)*overallRate),ROUND(MAX(IF($B1640="Non - avec lien de dépendance",0,MIN((0.75*E1640),1694)),MIN(E1640,(0.75*$D1640),1694)),2)),IF($B1640="Non - avec lien de dépendance",MIN(2258,E1640,$D1640)*overallRate,MIN(2258,E1640)*overallRate))</f>
        <v>#VALUE!</v>
      </c>
      <c r="L1640" s="114" t="e">
        <f>IF(revenueReduction&gt;0.3,MAX(IF($B1640="Non - avec lien de dépendance",MIN(2258,F1640,$D1640)*overallRate,MIN(2258,F1640)*overallRate),ROUND(MAX(IF($B1640="Non - avec lien de dépendance",0,MIN((0.75*F1640),1694)),MIN(F1640,(0.75*$D1640),1694)),2)),IF($B1640="Non - avec lien de dépendance",MIN(2258,F1640,$D1640)*overallRate,MIN(2258,F1640)*overallRate))</f>
        <v>#VALUE!</v>
      </c>
    </row>
    <row r="1641" spans="7:12" x14ac:dyDescent="0.5">
      <c r="G1641" s="56" t="str">
        <f t="shared" si="75"/>
        <v>Effectuez l’étape 1</v>
      </c>
      <c r="H1641" s="56" t="str">
        <f t="shared" si="76"/>
        <v>Effectuez l’étape 1</v>
      </c>
      <c r="I1641" s="3">
        <f t="shared" si="77"/>
        <v>0</v>
      </c>
      <c r="K1641" s="114" t="e">
        <f>IF(revenueReduction&gt;0.3,MAX(IF($B1641="Non - avec lien de dépendance",MIN(2258,E1641,$D1641)*overallRate,MIN(2258,E1641)*overallRate),ROUND(MAX(IF($B1641="Non - avec lien de dépendance",0,MIN((0.75*E1641),1694)),MIN(E1641,(0.75*$D1641),1694)),2)),IF($B1641="Non - avec lien de dépendance",MIN(2258,E1641,$D1641)*overallRate,MIN(2258,E1641)*overallRate))</f>
        <v>#VALUE!</v>
      </c>
      <c r="L1641" s="114" t="e">
        <f>IF(revenueReduction&gt;0.3,MAX(IF($B1641="Non - avec lien de dépendance",MIN(2258,F1641,$D1641)*overallRate,MIN(2258,F1641)*overallRate),ROUND(MAX(IF($B1641="Non - avec lien de dépendance",0,MIN((0.75*F1641),1694)),MIN(F1641,(0.75*$D1641),1694)),2)),IF($B1641="Non - avec lien de dépendance",MIN(2258,F1641,$D1641)*overallRate,MIN(2258,F1641)*overallRate))</f>
        <v>#VALUE!</v>
      </c>
    </row>
    <row r="1642" spans="7:12" x14ac:dyDescent="0.5">
      <c r="G1642" s="56" t="str">
        <f t="shared" si="75"/>
        <v>Effectuez l’étape 1</v>
      </c>
      <c r="H1642" s="56" t="str">
        <f t="shared" si="76"/>
        <v>Effectuez l’étape 1</v>
      </c>
      <c r="I1642" s="3">
        <f t="shared" si="77"/>
        <v>0</v>
      </c>
      <c r="K1642" s="114" t="e">
        <f>IF(revenueReduction&gt;0.3,MAX(IF($B1642="Non - avec lien de dépendance",MIN(2258,E1642,$D1642)*overallRate,MIN(2258,E1642)*overallRate),ROUND(MAX(IF($B1642="Non - avec lien de dépendance",0,MIN((0.75*E1642),1694)),MIN(E1642,(0.75*$D1642),1694)),2)),IF($B1642="Non - avec lien de dépendance",MIN(2258,E1642,$D1642)*overallRate,MIN(2258,E1642)*overallRate))</f>
        <v>#VALUE!</v>
      </c>
      <c r="L1642" s="114" t="e">
        <f>IF(revenueReduction&gt;0.3,MAX(IF($B1642="Non - avec lien de dépendance",MIN(2258,F1642,$D1642)*overallRate,MIN(2258,F1642)*overallRate),ROUND(MAX(IF($B1642="Non - avec lien de dépendance",0,MIN((0.75*F1642),1694)),MIN(F1642,(0.75*$D1642),1694)),2)),IF($B1642="Non - avec lien de dépendance",MIN(2258,F1642,$D1642)*overallRate,MIN(2258,F1642)*overallRate))</f>
        <v>#VALUE!</v>
      </c>
    </row>
    <row r="1643" spans="7:12" x14ac:dyDescent="0.5">
      <c r="G1643" s="56" t="str">
        <f t="shared" si="75"/>
        <v>Effectuez l’étape 1</v>
      </c>
      <c r="H1643" s="56" t="str">
        <f t="shared" si="76"/>
        <v>Effectuez l’étape 1</v>
      </c>
      <c r="I1643" s="3">
        <f t="shared" si="77"/>
        <v>0</v>
      </c>
      <c r="K1643" s="114" t="e">
        <f>IF(revenueReduction&gt;0.3,MAX(IF($B1643="Non - avec lien de dépendance",MIN(2258,E1643,$D1643)*overallRate,MIN(2258,E1643)*overallRate),ROUND(MAX(IF($B1643="Non - avec lien de dépendance",0,MIN((0.75*E1643),1694)),MIN(E1643,(0.75*$D1643),1694)),2)),IF($B1643="Non - avec lien de dépendance",MIN(2258,E1643,$D1643)*overallRate,MIN(2258,E1643)*overallRate))</f>
        <v>#VALUE!</v>
      </c>
      <c r="L1643" s="114" t="e">
        <f>IF(revenueReduction&gt;0.3,MAX(IF($B1643="Non - avec lien de dépendance",MIN(2258,F1643,$D1643)*overallRate,MIN(2258,F1643)*overallRate),ROUND(MAX(IF($B1643="Non - avec lien de dépendance",0,MIN((0.75*F1643),1694)),MIN(F1643,(0.75*$D1643),1694)),2)),IF($B1643="Non - avec lien de dépendance",MIN(2258,F1643,$D1643)*overallRate,MIN(2258,F1643)*overallRate))</f>
        <v>#VALUE!</v>
      </c>
    </row>
    <row r="1644" spans="7:12" x14ac:dyDescent="0.5">
      <c r="G1644" s="56" t="str">
        <f t="shared" si="75"/>
        <v>Effectuez l’étape 1</v>
      </c>
      <c r="H1644" s="56" t="str">
        <f t="shared" si="76"/>
        <v>Effectuez l’étape 1</v>
      </c>
      <c r="I1644" s="3">
        <f t="shared" si="77"/>
        <v>0</v>
      </c>
      <c r="K1644" s="114" t="e">
        <f>IF(revenueReduction&gt;0.3,MAX(IF($B1644="Non - avec lien de dépendance",MIN(2258,E1644,$D1644)*overallRate,MIN(2258,E1644)*overallRate),ROUND(MAX(IF($B1644="Non - avec lien de dépendance",0,MIN((0.75*E1644),1694)),MIN(E1644,(0.75*$D1644),1694)),2)),IF($B1644="Non - avec lien de dépendance",MIN(2258,E1644,$D1644)*overallRate,MIN(2258,E1644)*overallRate))</f>
        <v>#VALUE!</v>
      </c>
      <c r="L1644" s="114" t="e">
        <f>IF(revenueReduction&gt;0.3,MAX(IF($B1644="Non - avec lien de dépendance",MIN(2258,F1644,$D1644)*overallRate,MIN(2258,F1644)*overallRate),ROUND(MAX(IF($B1644="Non - avec lien de dépendance",0,MIN((0.75*F1644),1694)),MIN(F1644,(0.75*$D1644),1694)),2)),IF($B1644="Non - avec lien de dépendance",MIN(2258,F1644,$D1644)*overallRate,MIN(2258,F1644)*overallRate))</f>
        <v>#VALUE!</v>
      </c>
    </row>
    <row r="1645" spans="7:12" x14ac:dyDescent="0.5">
      <c r="G1645" s="56" t="str">
        <f t="shared" si="75"/>
        <v>Effectuez l’étape 1</v>
      </c>
      <c r="H1645" s="56" t="str">
        <f t="shared" si="76"/>
        <v>Effectuez l’étape 1</v>
      </c>
      <c r="I1645" s="3">
        <f t="shared" si="77"/>
        <v>0</v>
      </c>
      <c r="K1645" s="114" t="e">
        <f>IF(revenueReduction&gt;0.3,MAX(IF($B1645="Non - avec lien de dépendance",MIN(2258,E1645,$D1645)*overallRate,MIN(2258,E1645)*overallRate),ROUND(MAX(IF($B1645="Non - avec lien de dépendance",0,MIN((0.75*E1645),1694)),MIN(E1645,(0.75*$D1645),1694)),2)),IF($B1645="Non - avec lien de dépendance",MIN(2258,E1645,$D1645)*overallRate,MIN(2258,E1645)*overallRate))</f>
        <v>#VALUE!</v>
      </c>
      <c r="L1645" s="114" t="e">
        <f>IF(revenueReduction&gt;0.3,MAX(IF($B1645="Non - avec lien de dépendance",MIN(2258,F1645,$D1645)*overallRate,MIN(2258,F1645)*overallRate),ROUND(MAX(IF($B1645="Non - avec lien de dépendance",0,MIN((0.75*F1645),1694)),MIN(F1645,(0.75*$D1645),1694)),2)),IF($B1645="Non - avec lien de dépendance",MIN(2258,F1645,$D1645)*overallRate,MIN(2258,F1645)*overallRate))</f>
        <v>#VALUE!</v>
      </c>
    </row>
    <row r="1646" spans="7:12" x14ac:dyDescent="0.5">
      <c r="G1646" s="56" t="str">
        <f t="shared" si="75"/>
        <v>Effectuez l’étape 1</v>
      </c>
      <c r="H1646" s="56" t="str">
        <f t="shared" si="76"/>
        <v>Effectuez l’étape 1</v>
      </c>
      <c r="I1646" s="3">
        <f t="shared" si="77"/>
        <v>0</v>
      </c>
      <c r="K1646" s="114" t="e">
        <f>IF(revenueReduction&gt;0.3,MAX(IF($B1646="Non - avec lien de dépendance",MIN(2258,E1646,$D1646)*overallRate,MIN(2258,E1646)*overallRate),ROUND(MAX(IF($B1646="Non - avec lien de dépendance",0,MIN((0.75*E1646),1694)),MIN(E1646,(0.75*$D1646),1694)),2)),IF($B1646="Non - avec lien de dépendance",MIN(2258,E1646,$D1646)*overallRate,MIN(2258,E1646)*overallRate))</f>
        <v>#VALUE!</v>
      </c>
      <c r="L1646" s="114" t="e">
        <f>IF(revenueReduction&gt;0.3,MAX(IF($B1646="Non - avec lien de dépendance",MIN(2258,F1646,$D1646)*overallRate,MIN(2258,F1646)*overallRate),ROUND(MAX(IF($B1646="Non - avec lien de dépendance",0,MIN((0.75*F1646),1694)),MIN(F1646,(0.75*$D1646),1694)),2)),IF($B1646="Non - avec lien de dépendance",MIN(2258,F1646,$D1646)*overallRate,MIN(2258,F1646)*overallRate))</f>
        <v>#VALUE!</v>
      </c>
    </row>
    <row r="1647" spans="7:12" x14ac:dyDescent="0.5">
      <c r="G1647" s="56" t="str">
        <f t="shared" si="75"/>
        <v>Effectuez l’étape 1</v>
      </c>
      <c r="H1647" s="56" t="str">
        <f t="shared" si="76"/>
        <v>Effectuez l’étape 1</v>
      </c>
      <c r="I1647" s="3">
        <f t="shared" si="77"/>
        <v>0</v>
      </c>
      <c r="K1647" s="114" t="e">
        <f>IF(revenueReduction&gt;0.3,MAX(IF($B1647="Non - avec lien de dépendance",MIN(2258,E1647,$D1647)*overallRate,MIN(2258,E1647)*overallRate),ROUND(MAX(IF($B1647="Non - avec lien de dépendance",0,MIN((0.75*E1647),1694)),MIN(E1647,(0.75*$D1647),1694)),2)),IF($B1647="Non - avec lien de dépendance",MIN(2258,E1647,$D1647)*overallRate,MIN(2258,E1647)*overallRate))</f>
        <v>#VALUE!</v>
      </c>
      <c r="L1647" s="114" t="e">
        <f>IF(revenueReduction&gt;0.3,MAX(IF($B1647="Non - avec lien de dépendance",MIN(2258,F1647,$D1647)*overallRate,MIN(2258,F1647)*overallRate),ROUND(MAX(IF($B1647="Non - avec lien de dépendance",0,MIN((0.75*F1647),1694)),MIN(F1647,(0.75*$D1647),1694)),2)),IF($B1647="Non - avec lien de dépendance",MIN(2258,F1647,$D1647)*overallRate,MIN(2258,F1647)*overallRate))</f>
        <v>#VALUE!</v>
      </c>
    </row>
    <row r="1648" spans="7:12" x14ac:dyDescent="0.5">
      <c r="G1648" s="56" t="str">
        <f t="shared" si="75"/>
        <v>Effectuez l’étape 1</v>
      </c>
      <c r="H1648" s="56" t="str">
        <f t="shared" si="76"/>
        <v>Effectuez l’étape 1</v>
      </c>
      <c r="I1648" s="3">
        <f t="shared" si="77"/>
        <v>0</v>
      </c>
      <c r="K1648" s="114" t="e">
        <f>IF(revenueReduction&gt;0.3,MAX(IF($B1648="Non - avec lien de dépendance",MIN(2258,E1648,$D1648)*overallRate,MIN(2258,E1648)*overallRate),ROUND(MAX(IF($B1648="Non - avec lien de dépendance",0,MIN((0.75*E1648),1694)),MIN(E1648,(0.75*$D1648),1694)),2)),IF($B1648="Non - avec lien de dépendance",MIN(2258,E1648,$D1648)*overallRate,MIN(2258,E1648)*overallRate))</f>
        <v>#VALUE!</v>
      </c>
      <c r="L1648" s="114" t="e">
        <f>IF(revenueReduction&gt;0.3,MAX(IF($B1648="Non - avec lien de dépendance",MIN(2258,F1648,$D1648)*overallRate,MIN(2258,F1648)*overallRate),ROUND(MAX(IF($B1648="Non - avec lien de dépendance",0,MIN((0.75*F1648),1694)),MIN(F1648,(0.75*$D1648),1694)),2)),IF($B1648="Non - avec lien de dépendance",MIN(2258,F1648,$D1648)*overallRate,MIN(2258,F1648)*overallRate))</f>
        <v>#VALUE!</v>
      </c>
    </row>
    <row r="1649" spans="7:12" x14ac:dyDescent="0.5">
      <c r="G1649" s="56" t="str">
        <f t="shared" si="75"/>
        <v>Effectuez l’étape 1</v>
      </c>
      <c r="H1649" s="56" t="str">
        <f t="shared" si="76"/>
        <v>Effectuez l’étape 1</v>
      </c>
      <c r="I1649" s="3">
        <f t="shared" si="77"/>
        <v>0</v>
      </c>
      <c r="K1649" s="114" t="e">
        <f>IF(revenueReduction&gt;0.3,MAX(IF($B1649="Non - avec lien de dépendance",MIN(2258,E1649,$D1649)*overallRate,MIN(2258,E1649)*overallRate),ROUND(MAX(IF($B1649="Non - avec lien de dépendance",0,MIN((0.75*E1649),1694)),MIN(E1649,(0.75*$D1649),1694)),2)),IF($B1649="Non - avec lien de dépendance",MIN(2258,E1649,$D1649)*overallRate,MIN(2258,E1649)*overallRate))</f>
        <v>#VALUE!</v>
      </c>
      <c r="L1649" s="114" t="e">
        <f>IF(revenueReduction&gt;0.3,MAX(IF($B1649="Non - avec lien de dépendance",MIN(2258,F1649,$D1649)*overallRate,MIN(2258,F1649)*overallRate),ROUND(MAX(IF($B1649="Non - avec lien de dépendance",0,MIN((0.75*F1649),1694)),MIN(F1649,(0.75*$D1649),1694)),2)),IF($B1649="Non - avec lien de dépendance",MIN(2258,F1649,$D1649)*overallRate,MIN(2258,F1649)*overallRate))</f>
        <v>#VALUE!</v>
      </c>
    </row>
    <row r="1650" spans="7:12" x14ac:dyDescent="0.5">
      <c r="G1650" s="56" t="str">
        <f t="shared" si="75"/>
        <v>Effectuez l’étape 1</v>
      </c>
      <c r="H1650" s="56" t="str">
        <f t="shared" si="76"/>
        <v>Effectuez l’étape 1</v>
      </c>
      <c r="I1650" s="3">
        <f t="shared" si="77"/>
        <v>0</v>
      </c>
      <c r="K1650" s="114" t="e">
        <f>IF(revenueReduction&gt;0.3,MAX(IF($B1650="Non - avec lien de dépendance",MIN(2258,E1650,$D1650)*overallRate,MIN(2258,E1650)*overallRate),ROUND(MAX(IF($B1650="Non - avec lien de dépendance",0,MIN((0.75*E1650),1694)),MIN(E1650,(0.75*$D1650),1694)),2)),IF($B1650="Non - avec lien de dépendance",MIN(2258,E1650,$D1650)*overallRate,MIN(2258,E1650)*overallRate))</f>
        <v>#VALUE!</v>
      </c>
      <c r="L1650" s="114" t="e">
        <f>IF(revenueReduction&gt;0.3,MAX(IF($B1650="Non - avec lien de dépendance",MIN(2258,F1650,$D1650)*overallRate,MIN(2258,F1650)*overallRate),ROUND(MAX(IF($B1650="Non - avec lien de dépendance",0,MIN((0.75*F1650),1694)),MIN(F1650,(0.75*$D1650),1694)),2)),IF($B1650="Non - avec lien de dépendance",MIN(2258,F1650,$D1650)*overallRate,MIN(2258,F1650)*overallRate))</f>
        <v>#VALUE!</v>
      </c>
    </row>
    <row r="1651" spans="7:12" x14ac:dyDescent="0.5">
      <c r="G1651" s="56" t="str">
        <f t="shared" si="75"/>
        <v>Effectuez l’étape 1</v>
      </c>
      <c r="H1651" s="56" t="str">
        <f t="shared" si="76"/>
        <v>Effectuez l’étape 1</v>
      </c>
      <c r="I1651" s="3">
        <f t="shared" si="77"/>
        <v>0</v>
      </c>
      <c r="K1651" s="114" t="e">
        <f>IF(revenueReduction&gt;0.3,MAX(IF($B1651="Non - avec lien de dépendance",MIN(2258,E1651,$D1651)*overallRate,MIN(2258,E1651)*overallRate),ROUND(MAX(IF($B1651="Non - avec lien de dépendance",0,MIN((0.75*E1651),1694)),MIN(E1651,(0.75*$D1651),1694)),2)),IF($B1651="Non - avec lien de dépendance",MIN(2258,E1651,$D1651)*overallRate,MIN(2258,E1651)*overallRate))</f>
        <v>#VALUE!</v>
      </c>
      <c r="L1651" s="114" t="e">
        <f>IF(revenueReduction&gt;0.3,MAX(IF($B1651="Non - avec lien de dépendance",MIN(2258,F1651,$D1651)*overallRate,MIN(2258,F1651)*overallRate),ROUND(MAX(IF($B1651="Non - avec lien de dépendance",0,MIN((0.75*F1651),1694)),MIN(F1651,(0.75*$D1651),1694)),2)),IF($B1651="Non - avec lien de dépendance",MIN(2258,F1651,$D1651)*overallRate,MIN(2258,F1651)*overallRate))</f>
        <v>#VALUE!</v>
      </c>
    </row>
    <row r="1652" spans="7:12" x14ac:dyDescent="0.5">
      <c r="G1652" s="56" t="str">
        <f t="shared" si="75"/>
        <v>Effectuez l’étape 1</v>
      </c>
      <c r="H1652" s="56" t="str">
        <f t="shared" si="76"/>
        <v>Effectuez l’étape 1</v>
      </c>
      <c r="I1652" s="3">
        <f t="shared" si="77"/>
        <v>0</v>
      </c>
      <c r="K1652" s="114" t="e">
        <f>IF(revenueReduction&gt;0.3,MAX(IF($B1652="Non - avec lien de dépendance",MIN(2258,E1652,$D1652)*overallRate,MIN(2258,E1652)*overallRate),ROUND(MAX(IF($B1652="Non - avec lien de dépendance",0,MIN((0.75*E1652),1694)),MIN(E1652,(0.75*$D1652),1694)),2)),IF($B1652="Non - avec lien de dépendance",MIN(2258,E1652,$D1652)*overallRate,MIN(2258,E1652)*overallRate))</f>
        <v>#VALUE!</v>
      </c>
      <c r="L1652" s="114" t="e">
        <f>IF(revenueReduction&gt;0.3,MAX(IF($B1652="Non - avec lien de dépendance",MIN(2258,F1652,$D1652)*overallRate,MIN(2258,F1652)*overallRate),ROUND(MAX(IF($B1652="Non - avec lien de dépendance",0,MIN((0.75*F1652),1694)),MIN(F1652,(0.75*$D1652),1694)),2)),IF($B1652="Non - avec lien de dépendance",MIN(2258,F1652,$D1652)*overallRate,MIN(2258,F1652)*overallRate))</f>
        <v>#VALUE!</v>
      </c>
    </row>
    <row r="1653" spans="7:12" x14ac:dyDescent="0.5">
      <c r="G1653" s="56" t="str">
        <f t="shared" si="75"/>
        <v>Effectuez l’étape 1</v>
      </c>
      <c r="H1653" s="56" t="str">
        <f t="shared" si="76"/>
        <v>Effectuez l’étape 1</v>
      </c>
      <c r="I1653" s="3">
        <f t="shared" si="77"/>
        <v>0</v>
      </c>
      <c r="K1653" s="114" t="e">
        <f>IF(revenueReduction&gt;0.3,MAX(IF($B1653="Non - avec lien de dépendance",MIN(2258,E1653,$D1653)*overallRate,MIN(2258,E1653)*overallRate),ROUND(MAX(IF($B1653="Non - avec lien de dépendance",0,MIN((0.75*E1653),1694)),MIN(E1653,(0.75*$D1653),1694)),2)),IF($B1653="Non - avec lien de dépendance",MIN(2258,E1653,$D1653)*overallRate,MIN(2258,E1653)*overallRate))</f>
        <v>#VALUE!</v>
      </c>
      <c r="L1653" s="114" t="e">
        <f>IF(revenueReduction&gt;0.3,MAX(IF($B1653="Non - avec lien de dépendance",MIN(2258,F1653,$D1653)*overallRate,MIN(2258,F1653)*overallRate),ROUND(MAX(IF($B1653="Non - avec lien de dépendance",0,MIN((0.75*F1653),1694)),MIN(F1653,(0.75*$D1653),1694)),2)),IF($B1653="Non - avec lien de dépendance",MIN(2258,F1653,$D1653)*overallRate,MIN(2258,F1653)*overallRate))</f>
        <v>#VALUE!</v>
      </c>
    </row>
    <row r="1654" spans="7:12" x14ac:dyDescent="0.5">
      <c r="G1654" s="56" t="str">
        <f t="shared" si="75"/>
        <v>Effectuez l’étape 1</v>
      </c>
      <c r="H1654" s="56" t="str">
        <f t="shared" si="76"/>
        <v>Effectuez l’étape 1</v>
      </c>
      <c r="I1654" s="3">
        <f t="shared" si="77"/>
        <v>0</v>
      </c>
      <c r="K1654" s="114" t="e">
        <f>IF(revenueReduction&gt;0.3,MAX(IF($B1654="Non - avec lien de dépendance",MIN(2258,E1654,$D1654)*overallRate,MIN(2258,E1654)*overallRate),ROUND(MAX(IF($B1654="Non - avec lien de dépendance",0,MIN((0.75*E1654),1694)),MIN(E1654,(0.75*$D1654),1694)),2)),IF($B1654="Non - avec lien de dépendance",MIN(2258,E1654,$D1654)*overallRate,MIN(2258,E1654)*overallRate))</f>
        <v>#VALUE!</v>
      </c>
      <c r="L1654" s="114" t="e">
        <f>IF(revenueReduction&gt;0.3,MAX(IF($B1654="Non - avec lien de dépendance",MIN(2258,F1654,$D1654)*overallRate,MIN(2258,F1654)*overallRate),ROUND(MAX(IF($B1654="Non - avec lien de dépendance",0,MIN((0.75*F1654),1694)),MIN(F1654,(0.75*$D1654),1694)),2)),IF($B1654="Non - avec lien de dépendance",MIN(2258,F1654,$D1654)*overallRate,MIN(2258,F1654)*overallRate))</f>
        <v>#VALUE!</v>
      </c>
    </row>
    <row r="1655" spans="7:12" x14ac:dyDescent="0.5">
      <c r="G1655" s="56" t="str">
        <f t="shared" si="75"/>
        <v>Effectuez l’étape 1</v>
      </c>
      <c r="H1655" s="56" t="str">
        <f t="shared" si="76"/>
        <v>Effectuez l’étape 1</v>
      </c>
      <c r="I1655" s="3">
        <f t="shared" si="77"/>
        <v>0</v>
      </c>
      <c r="K1655" s="114" t="e">
        <f>IF(revenueReduction&gt;0.3,MAX(IF($B1655="Non - avec lien de dépendance",MIN(2258,E1655,$D1655)*overallRate,MIN(2258,E1655)*overallRate),ROUND(MAX(IF($B1655="Non - avec lien de dépendance",0,MIN((0.75*E1655),1694)),MIN(E1655,(0.75*$D1655),1694)),2)),IF($B1655="Non - avec lien de dépendance",MIN(2258,E1655,$D1655)*overallRate,MIN(2258,E1655)*overallRate))</f>
        <v>#VALUE!</v>
      </c>
      <c r="L1655" s="114" t="e">
        <f>IF(revenueReduction&gt;0.3,MAX(IF($B1655="Non - avec lien de dépendance",MIN(2258,F1655,$D1655)*overallRate,MIN(2258,F1655)*overallRate),ROUND(MAX(IF($B1655="Non - avec lien de dépendance",0,MIN((0.75*F1655),1694)),MIN(F1655,(0.75*$D1655),1694)),2)),IF($B1655="Non - avec lien de dépendance",MIN(2258,F1655,$D1655)*overallRate,MIN(2258,F1655)*overallRate))</f>
        <v>#VALUE!</v>
      </c>
    </row>
    <row r="1656" spans="7:12" x14ac:dyDescent="0.5">
      <c r="G1656" s="56" t="str">
        <f t="shared" si="75"/>
        <v>Effectuez l’étape 1</v>
      </c>
      <c r="H1656" s="56" t="str">
        <f t="shared" si="76"/>
        <v>Effectuez l’étape 1</v>
      </c>
      <c r="I1656" s="3">
        <f t="shared" si="77"/>
        <v>0</v>
      </c>
      <c r="K1656" s="114" t="e">
        <f>IF(revenueReduction&gt;0.3,MAX(IF($B1656="Non - avec lien de dépendance",MIN(2258,E1656,$D1656)*overallRate,MIN(2258,E1656)*overallRate),ROUND(MAX(IF($B1656="Non - avec lien de dépendance",0,MIN((0.75*E1656),1694)),MIN(E1656,(0.75*$D1656),1694)),2)),IF($B1656="Non - avec lien de dépendance",MIN(2258,E1656,$D1656)*overallRate,MIN(2258,E1656)*overallRate))</f>
        <v>#VALUE!</v>
      </c>
      <c r="L1656" s="114" t="e">
        <f>IF(revenueReduction&gt;0.3,MAX(IF($B1656="Non - avec lien de dépendance",MIN(2258,F1656,$D1656)*overallRate,MIN(2258,F1656)*overallRate),ROUND(MAX(IF($B1656="Non - avec lien de dépendance",0,MIN((0.75*F1656),1694)),MIN(F1656,(0.75*$D1656),1694)),2)),IF($B1656="Non - avec lien de dépendance",MIN(2258,F1656,$D1656)*overallRate,MIN(2258,F1656)*overallRate))</f>
        <v>#VALUE!</v>
      </c>
    </row>
    <row r="1657" spans="7:12" x14ac:dyDescent="0.5">
      <c r="G1657" s="56" t="str">
        <f t="shared" si="75"/>
        <v>Effectuez l’étape 1</v>
      </c>
      <c r="H1657" s="56" t="str">
        <f t="shared" si="76"/>
        <v>Effectuez l’étape 1</v>
      </c>
      <c r="I1657" s="3">
        <f t="shared" si="77"/>
        <v>0</v>
      </c>
      <c r="K1657" s="114" t="e">
        <f>IF(revenueReduction&gt;0.3,MAX(IF($B1657="Non - avec lien de dépendance",MIN(2258,E1657,$D1657)*overallRate,MIN(2258,E1657)*overallRate),ROUND(MAX(IF($B1657="Non - avec lien de dépendance",0,MIN((0.75*E1657),1694)),MIN(E1657,(0.75*$D1657),1694)),2)),IF($B1657="Non - avec lien de dépendance",MIN(2258,E1657,$D1657)*overallRate,MIN(2258,E1657)*overallRate))</f>
        <v>#VALUE!</v>
      </c>
      <c r="L1657" s="114" t="e">
        <f>IF(revenueReduction&gt;0.3,MAX(IF($B1657="Non - avec lien de dépendance",MIN(2258,F1657,$D1657)*overallRate,MIN(2258,F1657)*overallRate),ROUND(MAX(IF($B1657="Non - avec lien de dépendance",0,MIN((0.75*F1657),1694)),MIN(F1657,(0.75*$D1657),1694)),2)),IF($B1657="Non - avec lien de dépendance",MIN(2258,F1657,$D1657)*overallRate,MIN(2258,F1657)*overallRate))</f>
        <v>#VALUE!</v>
      </c>
    </row>
    <row r="1658" spans="7:12" x14ac:dyDescent="0.5">
      <c r="G1658" s="56" t="str">
        <f t="shared" si="75"/>
        <v>Effectuez l’étape 1</v>
      </c>
      <c r="H1658" s="56" t="str">
        <f t="shared" si="76"/>
        <v>Effectuez l’étape 1</v>
      </c>
      <c r="I1658" s="3">
        <f t="shared" si="77"/>
        <v>0</v>
      </c>
      <c r="K1658" s="114" t="e">
        <f>IF(revenueReduction&gt;0.3,MAX(IF($B1658="Non - avec lien de dépendance",MIN(2258,E1658,$D1658)*overallRate,MIN(2258,E1658)*overallRate),ROUND(MAX(IF($B1658="Non - avec lien de dépendance",0,MIN((0.75*E1658),1694)),MIN(E1658,(0.75*$D1658),1694)),2)),IF($B1658="Non - avec lien de dépendance",MIN(2258,E1658,$D1658)*overallRate,MIN(2258,E1658)*overallRate))</f>
        <v>#VALUE!</v>
      </c>
      <c r="L1658" s="114" t="e">
        <f>IF(revenueReduction&gt;0.3,MAX(IF($B1658="Non - avec lien de dépendance",MIN(2258,F1658,$D1658)*overallRate,MIN(2258,F1658)*overallRate),ROUND(MAX(IF($B1658="Non - avec lien de dépendance",0,MIN((0.75*F1658),1694)),MIN(F1658,(0.75*$D1658),1694)),2)),IF($B1658="Non - avec lien de dépendance",MIN(2258,F1658,$D1658)*overallRate,MIN(2258,F1658)*overallRate))</f>
        <v>#VALUE!</v>
      </c>
    </row>
    <row r="1659" spans="7:12" x14ac:dyDescent="0.5">
      <c r="G1659" s="56" t="str">
        <f t="shared" si="75"/>
        <v>Effectuez l’étape 1</v>
      </c>
      <c r="H1659" s="56" t="str">
        <f t="shared" si="76"/>
        <v>Effectuez l’étape 1</v>
      </c>
      <c r="I1659" s="3">
        <f t="shared" si="77"/>
        <v>0</v>
      </c>
      <c r="K1659" s="114" t="e">
        <f>IF(revenueReduction&gt;0.3,MAX(IF($B1659="Non - avec lien de dépendance",MIN(2258,E1659,$D1659)*overallRate,MIN(2258,E1659)*overallRate),ROUND(MAX(IF($B1659="Non - avec lien de dépendance",0,MIN((0.75*E1659),1694)),MIN(E1659,(0.75*$D1659),1694)),2)),IF($B1659="Non - avec lien de dépendance",MIN(2258,E1659,$D1659)*overallRate,MIN(2258,E1659)*overallRate))</f>
        <v>#VALUE!</v>
      </c>
      <c r="L1659" s="114" t="e">
        <f>IF(revenueReduction&gt;0.3,MAX(IF($B1659="Non - avec lien de dépendance",MIN(2258,F1659,$D1659)*overallRate,MIN(2258,F1659)*overallRate),ROUND(MAX(IF($B1659="Non - avec lien de dépendance",0,MIN((0.75*F1659),1694)),MIN(F1659,(0.75*$D1659),1694)),2)),IF($B1659="Non - avec lien de dépendance",MIN(2258,F1659,$D1659)*overallRate,MIN(2258,F1659)*overallRate))</f>
        <v>#VALUE!</v>
      </c>
    </row>
    <row r="1660" spans="7:12" x14ac:dyDescent="0.5">
      <c r="G1660" s="56" t="str">
        <f t="shared" si="75"/>
        <v>Effectuez l’étape 1</v>
      </c>
      <c r="H1660" s="56" t="str">
        <f t="shared" si="76"/>
        <v>Effectuez l’étape 1</v>
      </c>
      <c r="I1660" s="3">
        <f t="shared" si="77"/>
        <v>0</v>
      </c>
      <c r="K1660" s="114" t="e">
        <f>IF(revenueReduction&gt;0.3,MAX(IF($B1660="Non - avec lien de dépendance",MIN(2258,E1660,$D1660)*overallRate,MIN(2258,E1660)*overallRate),ROUND(MAX(IF($B1660="Non - avec lien de dépendance",0,MIN((0.75*E1660),1694)),MIN(E1660,(0.75*$D1660),1694)),2)),IF($B1660="Non - avec lien de dépendance",MIN(2258,E1660,$D1660)*overallRate,MIN(2258,E1660)*overallRate))</f>
        <v>#VALUE!</v>
      </c>
      <c r="L1660" s="114" t="e">
        <f>IF(revenueReduction&gt;0.3,MAX(IF($B1660="Non - avec lien de dépendance",MIN(2258,F1660,$D1660)*overallRate,MIN(2258,F1660)*overallRate),ROUND(MAX(IF($B1660="Non - avec lien de dépendance",0,MIN((0.75*F1660),1694)),MIN(F1660,(0.75*$D1660),1694)),2)),IF($B1660="Non - avec lien de dépendance",MIN(2258,F1660,$D1660)*overallRate,MIN(2258,F1660)*overallRate))</f>
        <v>#VALUE!</v>
      </c>
    </row>
    <row r="1661" spans="7:12" x14ac:dyDescent="0.5">
      <c r="G1661" s="56" t="str">
        <f t="shared" si="75"/>
        <v>Effectuez l’étape 1</v>
      </c>
      <c r="H1661" s="56" t="str">
        <f t="shared" si="76"/>
        <v>Effectuez l’étape 1</v>
      </c>
      <c r="I1661" s="3">
        <f t="shared" si="77"/>
        <v>0</v>
      </c>
      <c r="K1661" s="114" t="e">
        <f>IF(revenueReduction&gt;0.3,MAX(IF($B1661="Non - avec lien de dépendance",MIN(2258,E1661,$D1661)*overallRate,MIN(2258,E1661)*overallRate),ROUND(MAX(IF($B1661="Non - avec lien de dépendance",0,MIN((0.75*E1661),1694)),MIN(E1661,(0.75*$D1661),1694)),2)),IF($B1661="Non - avec lien de dépendance",MIN(2258,E1661,$D1661)*overallRate,MIN(2258,E1661)*overallRate))</f>
        <v>#VALUE!</v>
      </c>
      <c r="L1661" s="114" t="e">
        <f>IF(revenueReduction&gt;0.3,MAX(IF($B1661="Non - avec lien de dépendance",MIN(2258,F1661,$D1661)*overallRate,MIN(2258,F1661)*overallRate),ROUND(MAX(IF($B1661="Non - avec lien de dépendance",0,MIN((0.75*F1661),1694)),MIN(F1661,(0.75*$D1661),1694)),2)),IF($B1661="Non - avec lien de dépendance",MIN(2258,F1661,$D1661)*overallRate,MIN(2258,F1661)*overallRate))</f>
        <v>#VALUE!</v>
      </c>
    </row>
    <row r="1662" spans="7:12" x14ac:dyDescent="0.5">
      <c r="G1662" s="56" t="str">
        <f t="shared" si="75"/>
        <v>Effectuez l’étape 1</v>
      </c>
      <c r="H1662" s="56" t="str">
        <f t="shared" si="76"/>
        <v>Effectuez l’étape 1</v>
      </c>
      <c r="I1662" s="3">
        <f t="shared" si="77"/>
        <v>0</v>
      </c>
      <c r="K1662" s="114" t="e">
        <f>IF(revenueReduction&gt;0.3,MAX(IF($B1662="Non - avec lien de dépendance",MIN(2258,E1662,$D1662)*overallRate,MIN(2258,E1662)*overallRate),ROUND(MAX(IF($B1662="Non - avec lien de dépendance",0,MIN((0.75*E1662),1694)),MIN(E1662,(0.75*$D1662),1694)),2)),IF($B1662="Non - avec lien de dépendance",MIN(2258,E1662,$D1662)*overallRate,MIN(2258,E1662)*overallRate))</f>
        <v>#VALUE!</v>
      </c>
      <c r="L1662" s="114" t="e">
        <f>IF(revenueReduction&gt;0.3,MAX(IF($B1662="Non - avec lien de dépendance",MIN(2258,F1662,$D1662)*overallRate,MIN(2258,F1662)*overallRate),ROUND(MAX(IF($B1662="Non - avec lien de dépendance",0,MIN((0.75*F1662),1694)),MIN(F1662,(0.75*$D1662),1694)),2)),IF($B1662="Non - avec lien de dépendance",MIN(2258,F1662,$D1662)*overallRate,MIN(2258,F1662)*overallRate))</f>
        <v>#VALUE!</v>
      </c>
    </row>
    <row r="1663" spans="7:12" x14ac:dyDescent="0.5">
      <c r="G1663" s="56" t="str">
        <f t="shared" si="75"/>
        <v>Effectuez l’étape 1</v>
      </c>
      <c r="H1663" s="56" t="str">
        <f t="shared" si="76"/>
        <v>Effectuez l’étape 1</v>
      </c>
      <c r="I1663" s="3">
        <f t="shared" si="77"/>
        <v>0</v>
      </c>
      <c r="K1663" s="114" t="e">
        <f>IF(revenueReduction&gt;0.3,MAX(IF($B1663="Non - avec lien de dépendance",MIN(2258,E1663,$D1663)*overallRate,MIN(2258,E1663)*overallRate),ROUND(MAX(IF($B1663="Non - avec lien de dépendance",0,MIN((0.75*E1663),1694)),MIN(E1663,(0.75*$D1663),1694)),2)),IF($B1663="Non - avec lien de dépendance",MIN(2258,E1663,$D1663)*overallRate,MIN(2258,E1663)*overallRate))</f>
        <v>#VALUE!</v>
      </c>
      <c r="L1663" s="114" t="e">
        <f>IF(revenueReduction&gt;0.3,MAX(IF($B1663="Non - avec lien de dépendance",MIN(2258,F1663,$D1663)*overallRate,MIN(2258,F1663)*overallRate),ROUND(MAX(IF($B1663="Non - avec lien de dépendance",0,MIN((0.75*F1663),1694)),MIN(F1663,(0.75*$D1663),1694)),2)),IF($B1663="Non - avec lien de dépendance",MIN(2258,F1663,$D1663)*overallRate,MIN(2258,F1663)*overallRate))</f>
        <v>#VALUE!</v>
      </c>
    </row>
    <row r="1664" spans="7:12" x14ac:dyDescent="0.5">
      <c r="G1664" s="56" t="str">
        <f t="shared" si="75"/>
        <v>Effectuez l’étape 1</v>
      </c>
      <c r="H1664" s="56" t="str">
        <f t="shared" si="76"/>
        <v>Effectuez l’étape 1</v>
      </c>
      <c r="I1664" s="3">
        <f t="shared" si="77"/>
        <v>0</v>
      </c>
      <c r="K1664" s="114" t="e">
        <f>IF(revenueReduction&gt;0.3,MAX(IF($B1664="Non - avec lien de dépendance",MIN(2258,E1664,$D1664)*overallRate,MIN(2258,E1664)*overallRate),ROUND(MAX(IF($B1664="Non - avec lien de dépendance",0,MIN((0.75*E1664),1694)),MIN(E1664,(0.75*$D1664),1694)),2)),IF($B1664="Non - avec lien de dépendance",MIN(2258,E1664,$D1664)*overallRate,MIN(2258,E1664)*overallRate))</f>
        <v>#VALUE!</v>
      </c>
      <c r="L1664" s="114" t="e">
        <f>IF(revenueReduction&gt;0.3,MAX(IF($B1664="Non - avec lien de dépendance",MIN(2258,F1664,$D1664)*overallRate,MIN(2258,F1664)*overallRate),ROUND(MAX(IF($B1664="Non - avec lien de dépendance",0,MIN((0.75*F1664),1694)),MIN(F1664,(0.75*$D1664),1694)),2)),IF($B1664="Non - avec lien de dépendance",MIN(2258,F1664,$D1664)*overallRate,MIN(2258,F1664)*overallRate))</f>
        <v>#VALUE!</v>
      </c>
    </row>
    <row r="1665" spans="7:12" x14ac:dyDescent="0.5">
      <c r="G1665" s="56" t="str">
        <f t="shared" si="75"/>
        <v>Effectuez l’étape 1</v>
      </c>
      <c r="H1665" s="56" t="str">
        <f t="shared" si="76"/>
        <v>Effectuez l’étape 1</v>
      </c>
      <c r="I1665" s="3">
        <f t="shared" si="77"/>
        <v>0</v>
      </c>
      <c r="K1665" s="114" t="e">
        <f>IF(revenueReduction&gt;0.3,MAX(IF($B1665="Non - avec lien de dépendance",MIN(2258,E1665,$D1665)*overallRate,MIN(2258,E1665)*overallRate),ROUND(MAX(IF($B1665="Non - avec lien de dépendance",0,MIN((0.75*E1665),1694)),MIN(E1665,(0.75*$D1665),1694)),2)),IF($B1665="Non - avec lien de dépendance",MIN(2258,E1665,$D1665)*overallRate,MIN(2258,E1665)*overallRate))</f>
        <v>#VALUE!</v>
      </c>
      <c r="L1665" s="114" t="e">
        <f>IF(revenueReduction&gt;0.3,MAX(IF($B1665="Non - avec lien de dépendance",MIN(2258,F1665,$D1665)*overallRate,MIN(2258,F1665)*overallRate),ROUND(MAX(IF($B1665="Non - avec lien de dépendance",0,MIN((0.75*F1665),1694)),MIN(F1665,(0.75*$D1665),1694)),2)),IF($B1665="Non - avec lien de dépendance",MIN(2258,F1665,$D1665)*overallRate,MIN(2258,F1665)*overallRate))</f>
        <v>#VALUE!</v>
      </c>
    </row>
    <row r="1666" spans="7:12" x14ac:dyDescent="0.5">
      <c r="G1666" s="56" t="str">
        <f t="shared" si="75"/>
        <v>Effectuez l’étape 1</v>
      </c>
      <c r="H1666" s="56" t="str">
        <f t="shared" si="76"/>
        <v>Effectuez l’étape 1</v>
      </c>
      <c r="I1666" s="3">
        <f t="shared" si="77"/>
        <v>0</v>
      </c>
      <c r="K1666" s="114" t="e">
        <f>IF(revenueReduction&gt;0.3,MAX(IF($B1666="Non - avec lien de dépendance",MIN(2258,E1666,$D1666)*overallRate,MIN(2258,E1666)*overallRate),ROUND(MAX(IF($B1666="Non - avec lien de dépendance",0,MIN((0.75*E1666),1694)),MIN(E1666,(0.75*$D1666),1694)),2)),IF($B1666="Non - avec lien de dépendance",MIN(2258,E1666,$D1666)*overallRate,MIN(2258,E1666)*overallRate))</f>
        <v>#VALUE!</v>
      </c>
      <c r="L1666" s="114" t="e">
        <f>IF(revenueReduction&gt;0.3,MAX(IF($B1666="Non - avec lien de dépendance",MIN(2258,F1666,$D1666)*overallRate,MIN(2258,F1666)*overallRate),ROUND(MAX(IF($B1666="Non - avec lien de dépendance",0,MIN((0.75*F1666),1694)),MIN(F1666,(0.75*$D1666),1694)),2)),IF($B1666="Non - avec lien de dépendance",MIN(2258,F1666,$D1666)*overallRate,MIN(2258,F1666)*overallRate))</f>
        <v>#VALUE!</v>
      </c>
    </row>
    <row r="1667" spans="7:12" x14ac:dyDescent="0.5">
      <c r="G1667" s="56" t="str">
        <f t="shared" si="75"/>
        <v>Effectuez l’étape 1</v>
      </c>
      <c r="H1667" s="56" t="str">
        <f t="shared" si="76"/>
        <v>Effectuez l’étape 1</v>
      </c>
      <c r="I1667" s="3">
        <f t="shared" si="77"/>
        <v>0</v>
      </c>
      <c r="K1667" s="114" t="e">
        <f>IF(revenueReduction&gt;0.3,MAX(IF($B1667="Non - avec lien de dépendance",MIN(2258,E1667,$D1667)*overallRate,MIN(2258,E1667)*overallRate),ROUND(MAX(IF($B1667="Non - avec lien de dépendance",0,MIN((0.75*E1667),1694)),MIN(E1667,(0.75*$D1667),1694)),2)),IF($B1667="Non - avec lien de dépendance",MIN(2258,E1667,$D1667)*overallRate,MIN(2258,E1667)*overallRate))</f>
        <v>#VALUE!</v>
      </c>
      <c r="L1667" s="114" t="e">
        <f>IF(revenueReduction&gt;0.3,MAX(IF($B1667="Non - avec lien de dépendance",MIN(2258,F1667,$D1667)*overallRate,MIN(2258,F1667)*overallRate),ROUND(MAX(IF($B1667="Non - avec lien de dépendance",0,MIN((0.75*F1667),1694)),MIN(F1667,(0.75*$D1667),1694)),2)),IF($B1667="Non - avec lien de dépendance",MIN(2258,F1667,$D1667)*overallRate,MIN(2258,F1667)*overallRate))</f>
        <v>#VALUE!</v>
      </c>
    </row>
    <row r="1668" spans="7:12" x14ac:dyDescent="0.5">
      <c r="G1668" s="56" t="str">
        <f t="shared" si="75"/>
        <v>Effectuez l’étape 1</v>
      </c>
      <c r="H1668" s="56" t="str">
        <f t="shared" si="76"/>
        <v>Effectuez l’étape 1</v>
      </c>
      <c r="I1668" s="3">
        <f t="shared" si="77"/>
        <v>0</v>
      </c>
      <c r="K1668" s="114" t="e">
        <f>IF(revenueReduction&gt;0.3,MAX(IF($B1668="Non - avec lien de dépendance",MIN(2258,E1668,$D1668)*overallRate,MIN(2258,E1668)*overallRate),ROUND(MAX(IF($B1668="Non - avec lien de dépendance",0,MIN((0.75*E1668),1694)),MIN(E1668,(0.75*$D1668),1694)),2)),IF($B1668="Non - avec lien de dépendance",MIN(2258,E1668,$D1668)*overallRate,MIN(2258,E1668)*overallRate))</f>
        <v>#VALUE!</v>
      </c>
      <c r="L1668" s="114" t="e">
        <f>IF(revenueReduction&gt;0.3,MAX(IF($B1668="Non - avec lien de dépendance",MIN(2258,F1668,$D1668)*overallRate,MIN(2258,F1668)*overallRate),ROUND(MAX(IF($B1668="Non - avec lien de dépendance",0,MIN((0.75*F1668),1694)),MIN(F1668,(0.75*$D1668),1694)),2)),IF($B1668="Non - avec lien de dépendance",MIN(2258,F1668,$D1668)*overallRate,MIN(2258,F1668)*overallRate))</f>
        <v>#VALUE!</v>
      </c>
    </row>
    <row r="1669" spans="7:12" x14ac:dyDescent="0.5">
      <c r="G1669" s="56" t="str">
        <f t="shared" si="75"/>
        <v>Effectuez l’étape 1</v>
      </c>
      <c r="H1669" s="56" t="str">
        <f t="shared" si="76"/>
        <v>Effectuez l’étape 1</v>
      </c>
      <c r="I1669" s="3">
        <f t="shared" si="77"/>
        <v>0</v>
      </c>
      <c r="K1669" s="114" t="e">
        <f>IF(revenueReduction&gt;0.3,MAX(IF($B1669="Non - avec lien de dépendance",MIN(2258,E1669,$D1669)*overallRate,MIN(2258,E1669)*overallRate),ROUND(MAX(IF($B1669="Non - avec lien de dépendance",0,MIN((0.75*E1669),1694)),MIN(E1669,(0.75*$D1669),1694)),2)),IF($B1669="Non - avec lien de dépendance",MIN(2258,E1669,$D1669)*overallRate,MIN(2258,E1669)*overallRate))</f>
        <v>#VALUE!</v>
      </c>
      <c r="L1669" s="114" t="e">
        <f>IF(revenueReduction&gt;0.3,MAX(IF($B1669="Non - avec lien de dépendance",MIN(2258,F1669,$D1669)*overallRate,MIN(2258,F1669)*overallRate),ROUND(MAX(IF($B1669="Non - avec lien de dépendance",0,MIN((0.75*F1669),1694)),MIN(F1669,(0.75*$D1669),1694)),2)),IF($B1669="Non - avec lien de dépendance",MIN(2258,F1669,$D1669)*overallRate,MIN(2258,F1669)*overallRate))</f>
        <v>#VALUE!</v>
      </c>
    </row>
    <row r="1670" spans="7:12" x14ac:dyDescent="0.5">
      <c r="G1670" s="56" t="str">
        <f t="shared" ref="G1670:G1733" si="78">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79">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77"/>
        <v>0</v>
      </c>
      <c r="K1670" s="114" t="e">
        <f>IF(revenueReduction&gt;0.3,MAX(IF($B1670="Non - avec lien de dépendance",MIN(2258,E1670,$D1670)*overallRate,MIN(2258,E1670)*overallRate),ROUND(MAX(IF($B1670="Non - avec lien de dépendance",0,MIN((0.75*E1670),1694)),MIN(E1670,(0.75*$D1670),1694)),2)),IF($B1670="Non - avec lien de dépendance",MIN(2258,E1670,$D1670)*overallRate,MIN(2258,E1670)*overallRate))</f>
        <v>#VALUE!</v>
      </c>
      <c r="L1670" s="114" t="e">
        <f>IF(revenueReduction&gt;0.3,MAX(IF($B1670="Non - avec lien de dépendance",MIN(2258,F1670,$D1670)*overallRate,MIN(2258,F1670)*overallRate),ROUND(MAX(IF($B1670="Non - avec lien de dépendance",0,MIN((0.75*F1670),1694)),MIN(F1670,(0.75*$D1670),1694)),2)),IF($B1670="Non - avec lien de dépendance",MIN(2258,F1670,$D1670)*overallRate,MIN(2258,F1670)*overallRate))</f>
        <v>#VALUE!</v>
      </c>
    </row>
    <row r="1671" spans="7:12" x14ac:dyDescent="0.5">
      <c r="G1671" s="56" t="str">
        <f t="shared" si="78"/>
        <v>Effectuez l’étape 1</v>
      </c>
      <c r="H1671" s="56" t="str">
        <f t="shared" si="79"/>
        <v>Effectuez l’étape 1</v>
      </c>
      <c r="I1671" s="3">
        <f t="shared" ref="I1671:I1734" si="80">IF(AND(COUNT(B1671:F1671)&gt;0,OR(COUNT(D1671:F1671)&lt;&gt;3,ISBLANK(B1671))),"Fill out all amounts",SUM(G1671:H1671))</f>
        <v>0</v>
      </c>
      <c r="K1671" s="114" t="e">
        <f>IF(revenueReduction&gt;0.3,MAX(IF($B1671="Non - avec lien de dépendance",MIN(2258,E1671,$D1671)*overallRate,MIN(2258,E1671)*overallRate),ROUND(MAX(IF($B1671="Non - avec lien de dépendance",0,MIN((0.75*E1671),1694)),MIN(E1671,(0.75*$D1671),1694)),2)),IF($B1671="Non - avec lien de dépendance",MIN(2258,E1671,$D1671)*overallRate,MIN(2258,E1671)*overallRate))</f>
        <v>#VALUE!</v>
      </c>
      <c r="L1671" s="114" t="e">
        <f>IF(revenueReduction&gt;0.3,MAX(IF($B1671="Non - avec lien de dépendance",MIN(2258,F1671,$D1671)*overallRate,MIN(2258,F1671)*overallRate),ROUND(MAX(IF($B1671="Non - avec lien de dépendance",0,MIN((0.75*F1671),1694)),MIN(F1671,(0.75*$D1671),1694)),2)),IF($B1671="Non - avec lien de dépendance",MIN(2258,F1671,$D1671)*overallRate,MIN(2258,F1671)*overallRate))</f>
        <v>#VALUE!</v>
      </c>
    </row>
    <row r="1672" spans="7:12" x14ac:dyDescent="0.5">
      <c r="G1672" s="56" t="str">
        <f t="shared" si="78"/>
        <v>Effectuez l’étape 1</v>
      </c>
      <c r="H1672" s="56" t="str">
        <f t="shared" si="79"/>
        <v>Effectuez l’étape 1</v>
      </c>
      <c r="I1672" s="3">
        <f t="shared" si="80"/>
        <v>0</v>
      </c>
      <c r="K1672" s="114" t="e">
        <f>IF(revenueReduction&gt;0.3,MAX(IF($B1672="Non - avec lien de dépendance",MIN(2258,E1672,$D1672)*overallRate,MIN(2258,E1672)*overallRate),ROUND(MAX(IF($B1672="Non - avec lien de dépendance",0,MIN((0.75*E1672),1694)),MIN(E1672,(0.75*$D1672),1694)),2)),IF($B1672="Non - avec lien de dépendance",MIN(2258,E1672,$D1672)*overallRate,MIN(2258,E1672)*overallRate))</f>
        <v>#VALUE!</v>
      </c>
      <c r="L1672" s="114" t="e">
        <f>IF(revenueReduction&gt;0.3,MAX(IF($B1672="Non - avec lien de dépendance",MIN(2258,F1672,$D1672)*overallRate,MIN(2258,F1672)*overallRate),ROUND(MAX(IF($B1672="Non - avec lien de dépendance",0,MIN((0.75*F1672),1694)),MIN(F1672,(0.75*$D1672),1694)),2)),IF($B1672="Non - avec lien de dépendance",MIN(2258,F1672,$D1672)*overallRate,MIN(2258,F1672)*overallRate))</f>
        <v>#VALUE!</v>
      </c>
    </row>
    <row r="1673" spans="7:12" x14ac:dyDescent="0.5">
      <c r="G1673" s="56" t="str">
        <f t="shared" si="78"/>
        <v>Effectuez l’étape 1</v>
      </c>
      <c r="H1673" s="56" t="str">
        <f t="shared" si="79"/>
        <v>Effectuez l’étape 1</v>
      </c>
      <c r="I1673" s="3">
        <f t="shared" si="80"/>
        <v>0</v>
      </c>
      <c r="K1673" s="114" t="e">
        <f>IF(revenueReduction&gt;0.3,MAX(IF($B1673="Non - avec lien de dépendance",MIN(2258,E1673,$D1673)*overallRate,MIN(2258,E1673)*overallRate),ROUND(MAX(IF($B1673="Non - avec lien de dépendance",0,MIN((0.75*E1673),1694)),MIN(E1673,(0.75*$D1673),1694)),2)),IF($B1673="Non - avec lien de dépendance",MIN(2258,E1673,$D1673)*overallRate,MIN(2258,E1673)*overallRate))</f>
        <v>#VALUE!</v>
      </c>
      <c r="L1673" s="114" t="e">
        <f>IF(revenueReduction&gt;0.3,MAX(IF($B1673="Non - avec lien de dépendance",MIN(2258,F1673,$D1673)*overallRate,MIN(2258,F1673)*overallRate),ROUND(MAX(IF($B1673="Non - avec lien de dépendance",0,MIN((0.75*F1673),1694)),MIN(F1673,(0.75*$D1673),1694)),2)),IF($B1673="Non - avec lien de dépendance",MIN(2258,F1673,$D1673)*overallRate,MIN(2258,F1673)*overallRate))</f>
        <v>#VALUE!</v>
      </c>
    </row>
    <row r="1674" spans="7:12" x14ac:dyDescent="0.5">
      <c r="G1674" s="56" t="str">
        <f t="shared" si="78"/>
        <v>Effectuez l’étape 1</v>
      </c>
      <c r="H1674" s="56" t="str">
        <f t="shared" si="79"/>
        <v>Effectuez l’étape 1</v>
      </c>
      <c r="I1674" s="3">
        <f t="shared" si="80"/>
        <v>0</v>
      </c>
      <c r="K1674" s="114" t="e">
        <f>IF(revenueReduction&gt;0.3,MAX(IF($B1674="Non - avec lien de dépendance",MIN(2258,E1674,$D1674)*overallRate,MIN(2258,E1674)*overallRate),ROUND(MAX(IF($B1674="Non - avec lien de dépendance",0,MIN((0.75*E1674),1694)),MIN(E1674,(0.75*$D1674),1694)),2)),IF($B1674="Non - avec lien de dépendance",MIN(2258,E1674,$D1674)*overallRate,MIN(2258,E1674)*overallRate))</f>
        <v>#VALUE!</v>
      </c>
      <c r="L1674" s="114" t="e">
        <f>IF(revenueReduction&gt;0.3,MAX(IF($B1674="Non - avec lien de dépendance",MIN(2258,F1674,$D1674)*overallRate,MIN(2258,F1674)*overallRate),ROUND(MAX(IF($B1674="Non - avec lien de dépendance",0,MIN((0.75*F1674),1694)),MIN(F1674,(0.75*$D1674),1694)),2)),IF($B1674="Non - avec lien de dépendance",MIN(2258,F1674,$D1674)*overallRate,MIN(2258,F1674)*overallRate))</f>
        <v>#VALUE!</v>
      </c>
    </row>
    <row r="1675" spans="7:12" x14ac:dyDescent="0.5">
      <c r="G1675" s="56" t="str">
        <f t="shared" si="78"/>
        <v>Effectuez l’étape 1</v>
      </c>
      <c r="H1675" s="56" t="str">
        <f t="shared" si="79"/>
        <v>Effectuez l’étape 1</v>
      </c>
      <c r="I1675" s="3">
        <f t="shared" si="80"/>
        <v>0</v>
      </c>
      <c r="K1675" s="114" t="e">
        <f>IF(revenueReduction&gt;0.3,MAX(IF($B1675="Non - avec lien de dépendance",MIN(2258,E1675,$D1675)*overallRate,MIN(2258,E1675)*overallRate),ROUND(MAX(IF($B1675="Non - avec lien de dépendance",0,MIN((0.75*E1675),1694)),MIN(E1675,(0.75*$D1675),1694)),2)),IF($B1675="Non - avec lien de dépendance",MIN(2258,E1675,$D1675)*overallRate,MIN(2258,E1675)*overallRate))</f>
        <v>#VALUE!</v>
      </c>
      <c r="L1675" s="114" t="e">
        <f>IF(revenueReduction&gt;0.3,MAX(IF($B1675="Non - avec lien de dépendance",MIN(2258,F1675,$D1675)*overallRate,MIN(2258,F1675)*overallRate),ROUND(MAX(IF($B1675="Non - avec lien de dépendance",0,MIN((0.75*F1675),1694)),MIN(F1675,(0.75*$D1675),1694)),2)),IF($B1675="Non - avec lien de dépendance",MIN(2258,F1675,$D1675)*overallRate,MIN(2258,F1675)*overallRate))</f>
        <v>#VALUE!</v>
      </c>
    </row>
    <row r="1676" spans="7:12" x14ac:dyDescent="0.5">
      <c r="G1676" s="56" t="str">
        <f t="shared" si="78"/>
        <v>Effectuez l’étape 1</v>
      </c>
      <c r="H1676" s="56" t="str">
        <f t="shared" si="79"/>
        <v>Effectuez l’étape 1</v>
      </c>
      <c r="I1676" s="3">
        <f t="shared" si="80"/>
        <v>0</v>
      </c>
      <c r="K1676" s="114" t="e">
        <f>IF(revenueReduction&gt;0.3,MAX(IF($B1676="Non - avec lien de dépendance",MIN(2258,E1676,$D1676)*overallRate,MIN(2258,E1676)*overallRate),ROUND(MAX(IF($B1676="Non - avec lien de dépendance",0,MIN((0.75*E1676),1694)),MIN(E1676,(0.75*$D1676),1694)),2)),IF($B1676="Non - avec lien de dépendance",MIN(2258,E1676,$D1676)*overallRate,MIN(2258,E1676)*overallRate))</f>
        <v>#VALUE!</v>
      </c>
      <c r="L1676" s="114" t="e">
        <f>IF(revenueReduction&gt;0.3,MAX(IF($B1676="Non - avec lien de dépendance",MIN(2258,F1676,$D1676)*overallRate,MIN(2258,F1676)*overallRate),ROUND(MAX(IF($B1676="Non - avec lien de dépendance",0,MIN((0.75*F1676),1694)),MIN(F1676,(0.75*$D1676),1694)),2)),IF($B1676="Non - avec lien de dépendance",MIN(2258,F1676,$D1676)*overallRate,MIN(2258,F1676)*overallRate))</f>
        <v>#VALUE!</v>
      </c>
    </row>
    <row r="1677" spans="7:12" x14ac:dyDescent="0.5">
      <c r="G1677" s="56" t="str">
        <f t="shared" si="78"/>
        <v>Effectuez l’étape 1</v>
      </c>
      <c r="H1677" s="56" t="str">
        <f t="shared" si="79"/>
        <v>Effectuez l’étape 1</v>
      </c>
      <c r="I1677" s="3">
        <f t="shared" si="80"/>
        <v>0</v>
      </c>
      <c r="K1677" s="114" t="e">
        <f>IF(revenueReduction&gt;0.3,MAX(IF($B1677="Non - avec lien de dépendance",MIN(2258,E1677,$D1677)*overallRate,MIN(2258,E1677)*overallRate),ROUND(MAX(IF($B1677="Non - avec lien de dépendance",0,MIN((0.75*E1677),1694)),MIN(E1677,(0.75*$D1677),1694)),2)),IF($B1677="Non - avec lien de dépendance",MIN(2258,E1677,$D1677)*overallRate,MIN(2258,E1677)*overallRate))</f>
        <v>#VALUE!</v>
      </c>
      <c r="L1677" s="114" t="e">
        <f>IF(revenueReduction&gt;0.3,MAX(IF($B1677="Non - avec lien de dépendance",MIN(2258,F1677,$D1677)*overallRate,MIN(2258,F1677)*overallRate),ROUND(MAX(IF($B1677="Non - avec lien de dépendance",0,MIN((0.75*F1677),1694)),MIN(F1677,(0.75*$D1677),1694)),2)),IF($B1677="Non - avec lien de dépendance",MIN(2258,F1677,$D1677)*overallRate,MIN(2258,F1677)*overallRate))</f>
        <v>#VALUE!</v>
      </c>
    </row>
    <row r="1678" spans="7:12" x14ac:dyDescent="0.5">
      <c r="G1678" s="56" t="str">
        <f t="shared" si="78"/>
        <v>Effectuez l’étape 1</v>
      </c>
      <c r="H1678" s="56" t="str">
        <f t="shared" si="79"/>
        <v>Effectuez l’étape 1</v>
      </c>
      <c r="I1678" s="3">
        <f t="shared" si="80"/>
        <v>0</v>
      </c>
      <c r="K1678" s="114" t="e">
        <f>IF(revenueReduction&gt;0.3,MAX(IF($B1678="Non - avec lien de dépendance",MIN(2258,E1678,$D1678)*overallRate,MIN(2258,E1678)*overallRate),ROUND(MAX(IF($B1678="Non - avec lien de dépendance",0,MIN((0.75*E1678),1694)),MIN(E1678,(0.75*$D1678),1694)),2)),IF($B1678="Non - avec lien de dépendance",MIN(2258,E1678,$D1678)*overallRate,MIN(2258,E1678)*overallRate))</f>
        <v>#VALUE!</v>
      </c>
      <c r="L1678" s="114" t="e">
        <f>IF(revenueReduction&gt;0.3,MAX(IF($B1678="Non - avec lien de dépendance",MIN(2258,F1678,$D1678)*overallRate,MIN(2258,F1678)*overallRate),ROUND(MAX(IF($B1678="Non - avec lien de dépendance",0,MIN((0.75*F1678),1694)),MIN(F1678,(0.75*$D1678),1694)),2)),IF($B1678="Non - avec lien de dépendance",MIN(2258,F1678,$D1678)*overallRate,MIN(2258,F1678)*overallRate))</f>
        <v>#VALUE!</v>
      </c>
    </row>
    <row r="1679" spans="7:12" x14ac:dyDescent="0.5">
      <c r="G1679" s="56" t="str">
        <f t="shared" si="78"/>
        <v>Effectuez l’étape 1</v>
      </c>
      <c r="H1679" s="56" t="str">
        <f t="shared" si="79"/>
        <v>Effectuez l’étape 1</v>
      </c>
      <c r="I1679" s="3">
        <f t="shared" si="80"/>
        <v>0</v>
      </c>
      <c r="K1679" s="114" t="e">
        <f>IF(revenueReduction&gt;0.3,MAX(IF($B1679="Non - avec lien de dépendance",MIN(2258,E1679,$D1679)*overallRate,MIN(2258,E1679)*overallRate),ROUND(MAX(IF($B1679="Non - avec lien de dépendance",0,MIN((0.75*E1679),1694)),MIN(E1679,(0.75*$D1679),1694)),2)),IF($B1679="Non - avec lien de dépendance",MIN(2258,E1679,$D1679)*overallRate,MIN(2258,E1679)*overallRate))</f>
        <v>#VALUE!</v>
      </c>
      <c r="L1679" s="114" t="e">
        <f>IF(revenueReduction&gt;0.3,MAX(IF($B1679="Non - avec lien de dépendance",MIN(2258,F1679,$D1679)*overallRate,MIN(2258,F1679)*overallRate),ROUND(MAX(IF($B1679="Non - avec lien de dépendance",0,MIN((0.75*F1679),1694)),MIN(F1679,(0.75*$D1679),1694)),2)),IF($B1679="Non - avec lien de dépendance",MIN(2258,F1679,$D1679)*overallRate,MIN(2258,F1679)*overallRate))</f>
        <v>#VALUE!</v>
      </c>
    </row>
    <row r="1680" spans="7:12" x14ac:dyDescent="0.5">
      <c r="G1680" s="56" t="str">
        <f t="shared" si="78"/>
        <v>Effectuez l’étape 1</v>
      </c>
      <c r="H1680" s="56" t="str">
        <f t="shared" si="79"/>
        <v>Effectuez l’étape 1</v>
      </c>
      <c r="I1680" s="3">
        <f t="shared" si="80"/>
        <v>0</v>
      </c>
      <c r="K1680" s="114" t="e">
        <f>IF(revenueReduction&gt;0.3,MAX(IF($B1680="Non - avec lien de dépendance",MIN(2258,E1680,$D1680)*overallRate,MIN(2258,E1680)*overallRate),ROUND(MAX(IF($B1680="Non - avec lien de dépendance",0,MIN((0.75*E1680),1694)),MIN(E1680,(0.75*$D1680),1694)),2)),IF($B1680="Non - avec lien de dépendance",MIN(2258,E1680,$D1680)*overallRate,MIN(2258,E1680)*overallRate))</f>
        <v>#VALUE!</v>
      </c>
      <c r="L1680" s="114" t="e">
        <f>IF(revenueReduction&gt;0.3,MAX(IF($B1680="Non - avec lien de dépendance",MIN(2258,F1680,$D1680)*overallRate,MIN(2258,F1680)*overallRate),ROUND(MAX(IF($B1680="Non - avec lien de dépendance",0,MIN((0.75*F1680),1694)),MIN(F1680,(0.75*$D1680),1694)),2)),IF($B1680="Non - avec lien de dépendance",MIN(2258,F1680,$D1680)*overallRate,MIN(2258,F1680)*overallRate))</f>
        <v>#VALUE!</v>
      </c>
    </row>
    <row r="1681" spans="7:12" x14ac:dyDescent="0.5">
      <c r="G1681" s="56" t="str">
        <f t="shared" si="78"/>
        <v>Effectuez l’étape 1</v>
      </c>
      <c r="H1681" s="56" t="str">
        <f t="shared" si="79"/>
        <v>Effectuez l’étape 1</v>
      </c>
      <c r="I1681" s="3">
        <f t="shared" si="80"/>
        <v>0</v>
      </c>
      <c r="K1681" s="114" t="e">
        <f>IF(revenueReduction&gt;0.3,MAX(IF($B1681="Non - avec lien de dépendance",MIN(2258,E1681,$D1681)*overallRate,MIN(2258,E1681)*overallRate),ROUND(MAX(IF($B1681="Non - avec lien de dépendance",0,MIN((0.75*E1681),1694)),MIN(E1681,(0.75*$D1681),1694)),2)),IF($B1681="Non - avec lien de dépendance",MIN(2258,E1681,$D1681)*overallRate,MIN(2258,E1681)*overallRate))</f>
        <v>#VALUE!</v>
      </c>
      <c r="L1681" s="114" t="e">
        <f>IF(revenueReduction&gt;0.3,MAX(IF($B1681="Non - avec lien de dépendance",MIN(2258,F1681,$D1681)*overallRate,MIN(2258,F1681)*overallRate),ROUND(MAX(IF($B1681="Non - avec lien de dépendance",0,MIN((0.75*F1681),1694)),MIN(F1681,(0.75*$D1681),1694)),2)),IF($B1681="Non - avec lien de dépendance",MIN(2258,F1681,$D1681)*overallRate,MIN(2258,F1681)*overallRate))</f>
        <v>#VALUE!</v>
      </c>
    </row>
    <row r="1682" spans="7:12" x14ac:dyDescent="0.5">
      <c r="G1682" s="56" t="str">
        <f t="shared" si="78"/>
        <v>Effectuez l’étape 1</v>
      </c>
      <c r="H1682" s="56" t="str">
        <f t="shared" si="79"/>
        <v>Effectuez l’étape 1</v>
      </c>
      <c r="I1682" s="3">
        <f t="shared" si="80"/>
        <v>0</v>
      </c>
      <c r="K1682" s="114" t="e">
        <f>IF(revenueReduction&gt;0.3,MAX(IF($B1682="Non - avec lien de dépendance",MIN(2258,E1682,$D1682)*overallRate,MIN(2258,E1682)*overallRate),ROUND(MAX(IF($B1682="Non - avec lien de dépendance",0,MIN((0.75*E1682),1694)),MIN(E1682,(0.75*$D1682),1694)),2)),IF($B1682="Non - avec lien de dépendance",MIN(2258,E1682,$D1682)*overallRate,MIN(2258,E1682)*overallRate))</f>
        <v>#VALUE!</v>
      </c>
      <c r="L1682" s="114" t="e">
        <f>IF(revenueReduction&gt;0.3,MAX(IF($B1682="Non - avec lien de dépendance",MIN(2258,F1682,$D1682)*overallRate,MIN(2258,F1682)*overallRate),ROUND(MAX(IF($B1682="Non - avec lien de dépendance",0,MIN((0.75*F1682),1694)),MIN(F1682,(0.75*$D1682),1694)),2)),IF($B1682="Non - avec lien de dépendance",MIN(2258,F1682,$D1682)*overallRate,MIN(2258,F1682)*overallRate))</f>
        <v>#VALUE!</v>
      </c>
    </row>
    <row r="1683" spans="7:12" x14ac:dyDescent="0.5">
      <c r="G1683" s="56" t="str">
        <f t="shared" si="78"/>
        <v>Effectuez l’étape 1</v>
      </c>
      <c r="H1683" s="56" t="str">
        <f t="shared" si="79"/>
        <v>Effectuez l’étape 1</v>
      </c>
      <c r="I1683" s="3">
        <f t="shared" si="80"/>
        <v>0</v>
      </c>
      <c r="K1683" s="114" t="e">
        <f>IF(revenueReduction&gt;0.3,MAX(IF($B1683="Non - avec lien de dépendance",MIN(2258,E1683,$D1683)*overallRate,MIN(2258,E1683)*overallRate),ROUND(MAX(IF($B1683="Non - avec lien de dépendance",0,MIN((0.75*E1683),1694)),MIN(E1683,(0.75*$D1683),1694)),2)),IF($B1683="Non - avec lien de dépendance",MIN(2258,E1683,$D1683)*overallRate,MIN(2258,E1683)*overallRate))</f>
        <v>#VALUE!</v>
      </c>
      <c r="L1683" s="114" t="e">
        <f>IF(revenueReduction&gt;0.3,MAX(IF($B1683="Non - avec lien de dépendance",MIN(2258,F1683,$D1683)*overallRate,MIN(2258,F1683)*overallRate),ROUND(MAX(IF($B1683="Non - avec lien de dépendance",0,MIN((0.75*F1683),1694)),MIN(F1683,(0.75*$D1683),1694)),2)),IF($B1683="Non - avec lien de dépendance",MIN(2258,F1683,$D1683)*overallRate,MIN(2258,F1683)*overallRate))</f>
        <v>#VALUE!</v>
      </c>
    </row>
    <row r="1684" spans="7:12" x14ac:dyDescent="0.5">
      <c r="G1684" s="56" t="str">
        <f t="shared" si="78"/>
        <v>Effectuez l’étape 1</v>
      </c>
      <c r="H1684" s="56" t="str">
        <f t="shared" si="79"/>
        <v>Effectuez l’étape 1</v>
      </c>
      <c r="I1684" s="3">
        <f t="shared" si="80"/>
        <v>0</v>
      </c>
      <c r="K1684" s="114" t="e">
        <f>IF(revenueReduction&gt;0.3,MAX(IF($B1684="Non - avec lien de dépendance",MIN(2258,E1684,$D1684)*overallRate,MIN(2258,E1684)*overallRate),ROUND(MAX(IF($B1684="Non - avec lien de dépendance",0,MIN((0.75*E1684),1694)),MIN(E1684,(0.75*$D1684),1694)),2)),IF($B1684="Non - avec lien de dépendance",MIN(2258,E1684,$D1684)*overallRate,MIN(2258,E1684)*overallRate))</f>
        <v>#VALUE!</v>
      </c>
      <c r="L1684" s="114" t="e">
        <f>IF(revenueReduction&gt;0.3,MAX(IF($B1684="Non - avec lien de dépendance",MIN(2258,F1684,$D1684)*overallRate,MIN(2258,F1684)*overallRate),ROUND(MAX(IF($B1684="Non - avec lien de dépendance",0,MIN((0.75*F1684),1694)),MIN(F1684,(0.75*$D1684),1694)),2)),IF($B1684="Non - avec lien de dépendance",MIN(2258,F1684,$D1684)*overallRate,MIN(2258,F1684)*overallRate))</f>
        <v>#VALUE!</v>
      </c>
    </row>
    <row r="1685" spans="7:12" x14ac:dyDescent="0.5">
      <c r="G1685" s="56" t="str">
        <f t="shared" si="78"/>
        <v>Effectuez l’étape 1</v>
      </c>
      <c r="H1685" s="56" t="str">
        <f t="shared" si="79"/>
        <v>Effectuez l’étape 1</v>
      </c>
      <c r="I1685" s="3">
        <f t="shared" si="80"/>
        <v>0</v>
      </c>
      <c r="K1685" s="114" t="e">
        <f>IF(revenueReduction&gt;0.3,MAX(IF($B1685="Non - avec lien de dépendance",MIN(2258,E1685,$D1685)*overallRate,MIN(2258,E1685)*overallRate),ROUND(MAX(IF($B1685="Non - avec lien de dépendance",0,MIN((0.75*E1685),1694)),MIN(E1685,(0.75*$D1685),1694)),2)),IF($B1685="Non - avec lien de dépendance",MIN(2258,E1685,$D1685)*overallRate,MIN(2258,E1685)*overallRate))</f>
        <v>#VALUE!</v>
      </c>
      <c r="L1685" s="114" t="e">
        <f>IF(revenueReduction&gt;0.3,MAX(IF($B1685="Non - avec lien de dépendance",MIN(2258,F1685,$D1685)*overallRate,MIN(2258,F1685)*overallRate),ROUND(MAX(IF($B1685="Non - avec lien de dépendance",0,MIN((0.75*F1685),1694)),MIN(F1685,(0.75*$D1685),1694)),2)),IF($B1685="Non - avec lien de dépendance",MIN(2258,F1685,$D1685)*overallRate,MIN(2258,F1685)*overallRate))</f>
        <v>#VALUE!</v>
      </c>
    </row>
    <row r="1686" spans="7:12" x14ac:dyDescent="0.5">
      <c r="G1686" s="56" t="str">
        <f t="shared" si="78"/>
        <v>Effectuez l’étape 1</v>
      </c>
      <c r="H1686" s="56" t="str">
        <f t="shared" si="79"/>
        <v>Effectuez l’étape 1</v>
      </c>
      <c r="I1686" s="3">
        <f t="shared" si="80"/>
        <v>0</v>
      </c>
      <c r="K1686" s="114" t="e">
        <f>IF(revenueReduction&gt;0.3,MAX(IF($B1686="Non - avec lien de dépendance",MIN(2258,E1686,$D1686)*overallRate,MIN(2258,E1686)*overallRate),ROUND(MAX(IF($B1686="Non - avec lien de dépendance",0,MIN((0.75*E1686),1694)),MIN(E1686,(0.75*$D1686),1694)),2)),IF($B1686="Non - avec lien de dépendance",MIN(2258,E1686,$D1686)*overallRate,MIN(2258,E1686)*overallRate))</f>
        <v>#VALUE!</v>
      </c>
      <c r="L1686" s="114" t="e">
        <f>IF(revenueReduction&gt;0.3,MAX(IF($B1686="Non - avec lien de dépendance",MIN(2258,F1686,$D1686)*overallRate,MIN(2258,F1686)*overallRate),ROUND(MAX(IF($B1686="Non - avec lien de dépendance",0,MIN((0.75*F1686),1694)),MIN(F1686,(0.75*$D1686),1694)),2)),IF($B1686="Non - avec lien de dépendance",MIN(2258,F1686,$D1686)*overallRate,MIN(2258,F1686)*overallRate))</f>
        <v>#VALUE!</v>
      </c>
    </row>
    <row r="1687" spans="7:12" x14ac:dyDescent="0.5">
      <c r="G1687" s="56" t="str">
        <f t="shared" si="78"/>
        <v>Effectuez l’étape 1</v>
      </c>
      <c r="H1687" s="56" t="str">
        <f t="shared" si="79"/>
        <v>Effectuez l’étape 1</v>
      </c>
      <c r="I1687" s="3">
        <f t="shared" si="80"/>
        <v>0</v>
      </c>
      <c r="K1687" s="114" t="e">
        <f>IF(revenueReduction&gt;0.3,MAX(IF($B1687="Non - avec lien de dépendance",MIN(2258,E1687,$D1687)*overallRate,MIN(2258,E1687)*overallRate),ROUND(MAX(IF($B1687="Non - avec lien de dépendance",0,MIN((0.75*E1687),1694)),MIN(E1687,(0.75*$D1687),1694)),2)),IF($B1687="Non - avec lien de dépendance",MIN(2258,E1687,$D1687)*overallRate,MIN(2258,E1687)*overallRate))</f>
        <v>#VALUE!</v>
      </c>
      <c r="L1687" s="114" t="e">
        <f>IF(revenueReduction&gt;0.3,MAX(IF($B1687="Non - avec lien de dépendance",MIN(2258,F1687,$D1687)*overallRate,MIN(2258,F1687)*overallRate),ROUND(MAX(IF($B1687="Non - avec lien de dépendance",0,MIN((0.75*F1687),1694)),MIN(F1687,(0.75*$D1687),1694)),2)),IF($B1687="Non - avec lien de dépendance",MIN(2258,F1687,$D1687)*overallRate,MIN(2258,F1687)*overallRate))</f>
        <v>#VALUE!</v>
      </c>
    </row>
    <row r="1688" spans="7:12" x14ac:dyDescent="0.5">
      <c r="G1688" s="56" t="str">
        <f t="shared" si="78"/>
        <v>Effectuez l’étape 1</v>
      </c>
      <c r="H1688" s="56" t="str">
        <f t="shared" si="79"/>
        <v>Effectuez l’étape 1</v>
      </c>
      <c r="I1688" s="3">
        <f t="shared" si="80"/>
        <v>0</v>
      </c>
      <c r="K1688" s="114" t="e">
        <f>IF(revenueReduction&gt;0.3,MAX(IF($B1688="Non - avec lien de dépendance",MIN(2258,E1688,$D1688)*overallRate,MIN(2258,E1688)*overallRate),ROUND(MAX(IF($B1688="Non - avec lien de dépendance",0,MIN((0.75*E1688),1694)),MIN(E1688,(0.75*$D1688),1694)),2)),IF($B1688="Non - avec lien de dépendance",MIN(2258,E1688,$D1688)*overallRate,MIN(2258,E1688)*overallRate))</f>
        <v>#VALUE!</v>
      </c>
      <c r="L1688" s="114" t="e">
        <f>IF(revenueReduction&gt;0.3,MAX(IF($B1688="Non - avec lien de dépendance",MIN(2258,F1688,$D1688)*overallRate,MIN(2258,F1688)*overallRate),ROUND(MAX(IF($B1688="Non - avec lien de dépendance",0,MIN((0.75*F1688),1694)),MIN(F1688,(0.75*$D1688),1694)),2)),IF($B1688="Non - avec lien de dépendance",MIN(2258,F1688,$D1688)*overallRate,MIN(2258,F1688)*overallRate))</f>
        <v>#VALUE!</v>
      </c>
    </row>
    <row r="1689" spans="7:12" x14ac:dyDescent="0.5">
      <c r="G1689" s="56" t="str">
        <f t="shared" si="78"/>
        <v>Effectuez l’étape 1</v>
      </c>
      <c r="H1689" s="56" t="str">
        <f t="shared" si="79"/>
        <v>Effectuez l’étape 1</v>
      </c>
      <c r="I1689" s="3">
        <f t="shared" si="80"/>
        <v>0</v>
      </c>
      <c r="K1689" s="114" t="e">
        <f>IF(revenueReduction&gt;0.3,MAX(IF($B1689="Non - avec lien de dépendance",MIN(2258,E1689,$D1689)*overallRate,MIN(2258,E1689)*overallRate),ROUND(MAX(IF($B1689="Non - avec lien de dépendance",0,MIN((0.75*E1689),1694)),MIN(E1689,(0.75*$D1689),1694)),2)),IF($B1689="Non - avec lien de dépendance",MIN(2258,E1689,$D1689)*overallRate,MIN(2258,E1689)*overallRate))</f>
        <v>#VALUE!</v>
      </c>
      <c r="L1689" s="114" t="e">
        <f>IF(revenueReduction&gt;0.3,MAX(IF($B1689="Non - avec lien de dépendance",MIN(2258,F1689,$D1689)*overallRate,MIN(2258,F1689)*overallRate),ROUND(MAX(IF($B1689="Non - avec lien de dépendance",0,MIN((0.75*F1689),1694)),MIN(F1689,(0.75*$D1689),1694)),2)),IF($B1689="Non - avec lien de dépendance",MIN(2258,F1689,$D1689)*overallRate,MIN(2258,F1689)*overallRate))</f>
        <v>#VALUE!</v>
      </c>
    </row>
    <row r="1690" spans="7:12" x14ac:dyDescent="0.5">
      <c r="G1690" s="56" t="str">
        <f t="shared" si="78"/>
        <v>Effectuez l’étape 1</v>
      </c>
      <c r="H1690" s="56" t="str">
        <f t="shared" si="79"/>
        <v>Effectuez l’étape 1</v>
      </c>
      <c r="I1690" s="3">
        <f t="shared" si="80"/>
        <v>0</v>
      </c>
      <c r="K1690" s="114" t="e">
        <f>IF(revenueReduction&gt;0.3,MAX(IF($B1690="Non - avec lien de dépendance",MIN(2258,E1690,$D1690)*overallRate,MIN(2258,E1690)*overallRate),ROUND(MAX(IF($B1690="Non - avec lien de dépendance",0,MIN((0.75*E1690),1694)),MIN(E1690,(0.75*$D1690),1694)),2)),IF($B1690="Non - avec lien de dépendance",MIN(2258,E1690,$D1690)*overallRate,MIN(2258,E1690)*overallRate))</f>
        <v>#VALUE!</v>
      </c>
      <c r="L1690" s="114" t="e">
        <f>IF(revenueReduction&gt;0.3,MAX(IF($B1690="Non - avec lien de dépendance",MIN(2258,F1690,$D1690)*overallRate,MIN(2258,F1690)*overallRate),ROUND(MAX(IF($B1690="Non - avec lien de dépendance",0,MIN((0.75*F1690),1694)),MIN(F1690,(0.75*$D1690),1694)),2)),IF($B1690="Non - avec lien de dépendance",MIN(2258,F1690,$D1690)*overallRate,MIN(2258,F1690)*overallRate))</f>
        <v>#VALUE!</v>
      </c>
    </row>
    <row r="1691" spans="7:12" x14ac:dyDescent="0.5">
      <c r="G1691" s="56" t="str">
        <f t="shared" si="78"/>
        <v>Effectuez l’étape 1</v>
      </c>
      <c r="H1691" s="56" t="str">
        <f t="shared" si="79"/>
        <v>Effectuez l’étape 1</v>
      </c>
      <c r="I1691" s="3">
        <f t="shared" si="80"/>
        <v>0</v>
      </c>
      <c r="K1691" s="114" t="e">
        <f>IF(revenueReduction&gt;0.3,MAX(IF($B1691="Non - avec lien de dépendance",MIN(2258,E1691,$D1691)*overallRate,MIN(2258,E1691)*overallRate),ROUND(MAX(IF($B1691="Non - avec lien de dépendance",0,MIN((0.75*E1691),1694)),MIN(E1691,(0.75*$D1691),1694)),2)),IF($B1691="Non - avec lien de dépendance",MIN(2258,E1691,$D1691)*overallRate,MIN(2258,E1691)*overallRate))</f>
        <v>#VALUE!</v>
      </c>
      <c r="L1691" s="114" t="e">
        <f>IF(revenueReduction&gt;0.3,MAX(IF($B1691="Non - avec lien de dépendance",MIN(2258,F1691,$D1691)*overallRate,MIN(2258,F1691)*overallRate),ROUND(MAX(IF($B1691="Non - avec lien de dépendance",0,MIN((0.75*F1691),1694)),MIN(F1691,(0.75*$D1691),1694)),2)),IF($B1691="Non - avec lien de dépendance",MIN(2258,F1691,$D1691)*overallRate,MIN(2258,F1691)*overallRate))</f>
        <v>#VALUE!</v>
      </c>
    </row>
    <row r="1692" spans="7:12" x14ac:dyDescent="0.5">
      <c r="G1692" s="56" t="str">
        <f t="shared" si="78"/>
        <v>Effectuez l’étape 1</v>
      </c>
      <c r="H1692" s="56" t="str">
        <f t="shared" si="79"/>
        <v>Effectuez l’étape 1</v>
      </c>
      <c r="I1692" s="3">
        <f t="shared" si="80"/>
        <v>0</v>
      </c>
      <c r="K1692" s="114" t="e">
        <f>IF(revenueReduction&gt;0.3,MAX(IF($B1692="Non - avec lien de dépendance",MIN(2258,E1692,$D1692)*overallRate,MIN(2258,E1692)*overallRate),ROUND(MAX(IF($B1692="Non - avec lien de dépendance",0,MIN((0.75*E1692),1694)),MIN(E1692,(0.75*$D1692),1694)),2)),IF($B1692="Non - avec lien de dépendance",MIN(2258,E1692,$D1692)*overallRate,MIN(2258,E1692)*overallRate))</f>
        <v>#VALUE!</v>
      </c>
      <c r="L1692" s="114" t="e">
        <f>IF(revenueReduction&gt;0.3,MAX(IF($B1692="Non - avec lien de dépendance",MIN(2258,F1692,$D1692)*overallRate,MIN(2258,F1692)*overallRate),ROUND(MAX(IF($B1692="Non - avec lien de dépendance",0,MIN((0.75*F1692),1694)),MIN(F1692,(0.75*$D1692),1694)),2)),IF($B1692="Non - avec lien de dépendance",MIN(2258,F1692,$D1692)*overallRate,MIN(2258,F1692)*overallRate))</f>
        <v>#VALUE!</v>
      </c>
    </row>
    <row r="1693" spans="7:12" x14ac:dyDescent="0.5">
      <c r="G1693" s="56" t="str">
        <f t="shared" si="78"/>
        <v>Effectuez l’étape 1</v>
      </c>
      <c r="H1693" s="56" t="str">
        <f t="shared" si="79"/>
        <v>Effectuez l’étape 1</v>
      </c>
      <c r="I1693" s="3">
        <f t="shared" si="80"/>
        <v>0</v>
      </c>
      <c r="K1693" s="114" t="e">
        <f>IF(revenueReduction&gt;0.3,MAX(IF($B1693="Non - avec lien de dépendance",MIN(2258,E1693,$D1693)*overallRate,MIN(2258,E1693)*overallRate),ROUND(MAX(IF($B1693="Non - avec lien de dépendance",0,MIN((0.75*E1693),1694)),MIN(E1693,(0.75*$D1693),1694)),2)),IF($B1693="Non - avec lien de dépendance",MIN(2258,E1693,$D1693)*overallRate,MIN(2258,E1693)*overallRate))</f>
        <v>#VALUE!</v>
      </c>
      <c r="L1693" s="114" t="e">
        <f>IF(revenueReduction&gt;0.3,MAX(IF($B1693="Non - avec lien de dépendance",MIN(2258,F1693,$D1693)*overallRate,MIN(2258,F1693)*overallRate),ROUND(MAX(IF($B1693="Non - avec lien de dépendance",0,MIN((0.75*F1693),1694)),MIN(F1693,(0.75*$D1693),1694)),2)),IF($B1693="Non - avec lien de dépendance",MIN(2258,F1693,$D1693)*overallRate,MIN(2258,F1693)*overallRate))</f>
        <v>#VALUE!</v>
      </c>
    </row>
    <row r="1694" spans="7:12" x14ac:dyDescent="0.5">
      <c r="G1694" s="56" t="str">
        <f t="shared" si="78"/>
        <v>Effectuez l’étape 1</v>
      </c>
      <c r="H1694" s="56" t="str">
        <f t="shared" si="79"/>
        <v>Effectuez l’étape 1</v>
      </c>
      <c r="I1694" s="3">
        <f t="shared" si="80"/>
        <v>0</v>
      </c>
      <c r="K1694" s="114" t="e">
        <f>IF(revenueReduction&gt;0.3,MAX(IF($B1694="Non - avec lien de dépendance",MIN(2258,E1694,$D1694)*overallRate,MIN(2258,E1694)*overallRate),ROUND(MAX(IF($B1694="Non - avec lien de dépendance",0,MIN((0.75*E1694),1694)),MIN(E1694,(0.75*$D1694),1694)),2)),IF($B1694="Non - avec lien de dépendance",MIN(2258,E1694,$D1694)*overallRate,MIN(2258,E1694)*overallRate))</f>
        <v>#VALUE!</v>
      </c>
      <c r="L1694" s="114" t="e">
        <f>IF(revenueReduction&gt;0.3,MAX(IF($B1694="Non - avec lien de dépendance",MIN(2258,F1694,$D1694)*overallRate,MIN(2258,F1694)*overallRate),ROUND(MAX(IF($B1694="Non - avec lien de dépendance",0,MIN((0.75*F1694),1694)),MIN(F1694,(0.75*$D1694),1694)),2)),IF($B1694="Non - avec lien de dépendance",MIN(2258,F1694,$D1694)*overallRate,MIN(2258,F1694)*overallRate))</f>
        <v>#VALUE!</v>
      </c>
    </row>
    <row r="1695" spans="7:12" x14ac:dyDescent="0.5">
      <c r="G1695" s="56" t="str">
        <f t="shared" si="78"/>
        <v>Effectuez l’étape 1</v>
      </c>
      <c r="H1695" s="56" t="str">
        <f t="shared" si="79"/>
        <v>Effectuez l’étape 1</v>
      </c>
      <c r="I1695" s="3">
        <f t="shared" si="80"/>
        <v>0</v>
      </c>
      <c r="K1695" s="114" t="e">
        <f>IF(revenueReduction&gt;0.3,MAX(IF($B1695="Non - avec lien de dépendance",MIN(2258,E1695,$D1695)*overallRate,MIN(2258,E1695)*overallRate),ROUND(MAX(IF($B1695="Non - avec lien de dépendance",0,MIN((0.75*E1695),1694)),MIN(E1695,(0.75*$D1695),1694)),2)),IF($B1695="Non - avec lien de dépendance",MIN(2258,E1695,$D1695)*overallRate,MIN(2258,E1695)*overallRate))</f>
        <v>#VALUE!</v>
      </c>
      <c r="L1695" s="114" t="e">
        <f>IF(revenueReduction&gt;0.3,MAX(IF($B1695="Non - avec lien de dépendance",MIN(2258,F1695,$D1695)*overallRate,MIN(2258,F1695)*overallRate),ROUND(MAX(IF($B1695="Non - avec lien de dépendance",0,MIN((0.75*F1695),1694)),MIN(F1695,(0.75*$D1695),1694)),2)),IF($B1695="Non - avec lien de dépendance",MIN(2258,F1695,$D1695)*overallRate,MIN(2258,F1695)*overallRate))</f>
        <v>#VALUE!</v>
      </c>
    </row>
    <row r="1696" spans="7:12" x14ac:dyDescent="0.5">
      <c r="G1696" s="56" t="str">
        <f t="shared" si="78"/>
        <v>Effectuez l’étape 1</v>
      </c>
      <c r="H1696" s="56" t="str">
        <f t="shared" si="79"/>
        <v>Effectuez l’étape 1</v>
      </c>
      <c r="I1696" s="3">
        <f t="shared" si="80"/>
        <v>0</v>
      </c>
      <c r="K1696" s="114" t="e">
        <f>IF(revenueReduction&gt;0.3,MAX(IF($B1696="Non - avec lien de dépendance",MIN(2258,E1696,$D1696)*overallRate,MIN(2258,E1696)*overallRate),ROUND(MAX(IF($B1696="Non - avec lien de dépendance",0,MIN((0.75*E1696),1694)),MIN(E1696,(0.75*$D1696),1694)),2)),IF($B1696="Non - avec lien de dépendance",MIN(2258,E1696,$D1696)*overallRate,MIN(2258,E1696)*overallRate))</f>
        <v>#VALUE!</v>
      </c>
      <c r="L1696" s="114" t="e">
        <f>IF(revenueReduction&gt;0.3,MAX(IF($B1696="Non - avec lien de dépendance",MIN(2258,F1696,$D1696)*overallRate,MIN(2258,F1696)*overallRate),ROUND(MAX(IF($B1696="Non - avec lien de dépendance",0,MIN((0.75*F1696),1694)),MIN(F1696,(0.75*$D1696),1694)),2)),IF($B1696="Non - avec lien de dépendance",MIN(2258,F1696,$D1696)*overallRate,MIN(2258,F1696)*overallRate))</f>
        <v>#VALUE!</v>
      </c>
    </row>
    <row r="1697" spans="7:12" x14ac:dyDescent="0.5">
      <c r="G1697" s="56" t="str">
        <f t="shared" si="78"/>
        <v>Effectuez l’étape 1</v>
      </c>
      <c r="H1697" s="56" t="str">
        <f t="shared" si="79"/>
        <v>Effectuez l’étape 1</v>
      </c>
      <c r="I1697" s="3">
        <f t="shared" si="80"/>
        <v>0</v>
      </c>
      <c r="K1697" s="114" t="e">
        <f>IF(revenueReduction&gt;0.3,MAX(IF($B1697="Non - avec lien de dépendance",MIN(2258,E1697,$D1697)*overallRate,MIN(2258,E1697)*overallRate),ROUND(MAX(IF($B1697="Non - avec lien de dépendance",0,MIN((0.75*E1697),1694)),MIN(E1697,(0.75*$D1697),1694)),2)),IF($B1697="Non - avec lien de dépendance",MIN(2258,E1697,$D1697)*overallRate,MIN(2258,E1697)*overallRate))</f>
        <v>#VALUE!</v>
      </c>
      <c r="L1697" s="114" t="e">
        <f>IF(revenueReduction&gt;0.3,MAX(IF($B1697="Non - avec lien de dépendance",MIN(2258,F1697,$D1697)*overallRate,MIN(2258,F1697)*overallRate),ROUND(MAX(IF($B1697="Non - avec lien de dépendance",0,MIN((0.75*F1697),1694)),MIN(F1697,(0.75*$D1697),1694)),2)),IF($B1697="Non - avec lien de dépendance",MIN(2258,F1697,$D1697)*overallRate,MIN(2258,F1697)*overallRate))</f>
        <v>#VALUE!</v>
      </c>
    </row>
    <row r="1698" spans="7:12" x14ac:dyDescent="0.5">
      <c r="G1698" s="56" t="str">
        <f t="shared" si="78"/>
        <v>Effectuez l’étape 1</v>
      </c>
      <c r="H1698" s="56" t="str">
        <f t="shared" si="79"/>
        <v>Effectuez l’étape 1</v>
      </c>
      <c r="I1698" s="3">
        <f t="shared" si="80"/>
        <v>0</v>
      </c>
      <c r="K1698" s="114" t="e">
        <f>IF(revenueReduction&gt;0.3,MAX(IF($B1698="Non - avec lien de dépendance",MIN(2258,E1698,$D1698)*overallRate,MIN(2258,E1698)*overallRate),ROUND(MAX(IF($B1698="Non - avec lien de dépendance",0,MIN((0.75*E1698),1694)),MIN(E1698,(0.75*$D1698),1694)),2)),IF($B1698="Non - avec lien de dépendance",MIN(2258,E1698,$D1698)*overallRate,MIN(2258,E1698)*overallRate))</f>
        <v>#VALUE!</v>
      </c>
      <c r="L1698" s="114" t="e">
        <f>IF(revenueReduction&gt;0.3,MAX(IF($B1698="Non - avec lien de dépendance",MIN(2258,F1698,$D1698)*overallRate,MIN(2258,F1698)*overallRate),ROUND(MAX(IF($B1698="Non - avec lien de dépendance",0,MIN((0.75*F1698),1694)),MIN(F1698,(0.75*$D1698),1694)),2)),IF($B1698="Non - avec lien de dépendance",MIN(2258,F1698,$D1698)*overallRate,MIN(2258,F1698)*overallRate))</f>
        <v>#VALUE!</v>
      </c>
    </row>
    <row r="1699" spans="7:12" x14ac:dyDescent="0.5">
      <c r="G1699" s="56" t="str">
        <f t="shared" si="78"/>
        <v>Effectuez l’étape 1</v>
      </c>
      <c r="H1699" s="56" t="str">
        <f t="shared" si="79"/>
        <v>Effectuez l’étape 1</v>
      </c>
      <c r="I1699" s="3">
        <f t="shared" si="80"/>
        <v>0</v>
      </c>
      <c r="K1699" s="114" t="e">
        <f>IF(revenueReduction&gt;0.3,MAX(IF($B1699="Non - avec lien de dépendance",MIN(2258,E1699,$D1699)*overallRate,MIN(2258,E1699)*overallRate),ROUND(MAX(IF($B1699="Non - avec lien de dépendance",0,MIN((0.75*E1699),1694)),MIN(E1699,(0.75*$D1699),1694)),2)),IF($B1699="Non - avec lien de dépendance",MIN(2258,E1699,$D1699)*overallRate,MIN(2258,E1699)*overallRate))</f>
        <v>#VALUE!</v>
      </c>
      <c r="L1699" s="114" t="e">
        <f>IF(revenueReduction&gt;0.3,MAX(IF($B1699="Non - avec lien de dépendance",MIN(2258,F1699,$D1699)*overallRate,MIN(2258,F1699)*overallRate),ROUND(MAX(IF($B1699="Non - avec lien de dépendance",0,MIN((0.75*F1699),1694)),MIN(F1699,(0.75*$D1699),1694)),2)),IF($B1699="Non - avec lien de dépendance",MIN(2258,F1699,$D1699)*overallRate,MIN(2258,F1699)*overallRate))</f>
        <v>#VALUE!</v>
      </c>
    </row>
    <row r="1700" spans="7:12" x14ac:dyDescent="0.5">
      <c r="G1700" s="56" t="str">
        <f t="shared" si="78"/>
        <v>Effectuez l’étape 1</v>
      </c>
      <c r="H1700" s="56" t="str">
        <f t="shared" si="79"/>
        <v>Effectuez l’étape 1</v>
      </c>
      <c r="I1700" s="3">
        <f t="shared" si="80"/>
        <v>0</v>
      </c>
      <c r="K1700" s="114" t="e">
        <f>IF(revenueReduction&gt;0.3,MAX(IF($B1700="Non - avec lien de dépendance",MIN(2258,E1700,$D1700)*overallRate,MIN(2258,E1700)*overallRate),ROUND(MAX(IF($B1700="Non - avec lien de dépendance",0,MIN((0.75*E1700),1694)),MIN(E1700,(0.75*$D1700),1694)),2)),IF($B1700="Non - avec lien de dépendance",MIN(2258,E1700,$D1700)*overallRate,MIN(2258,E1700)*overallRate))</f>
        <v>#VALUE!</v>
      </c>
      <c r="L1700" s="114" t="e">
        <f>IF(revenueReduction&gt;0.3,MAX(IF($B1700="Non - avec lien de dépendance",MIN(2258,F1700,$D1700)*overallRate,MIN(2258,F1700)*overallRate),ROUND(MAX(IF($B1700="Non - avec lien de dépendance",0,MIN((0.75*F1700),1694)),MIN(F1700,(0.75*$D1700),1694)),2)),IF($B1700="Non - avec lien de dépendance",MIN(2258,F1700,$D1700)*overallRate,MIN(2258,F1700)*overallRate))</f>
        <v>#VALUE!</v>
      </c>
    </row>
    <row r="1701" spans="7:12" x14ac:dyDescent="0.5">
      <c r="G1701" s="56" t="str">
        <f t="shared" si="78"/>
        <v>Effectuez l’étape 1</v>
      </c>
      <c r="H1701" s="56" t="str">
        <f t="shared" si="79"/>
        <v>Effectuez l’étape 1</v>
      </c>
      <c r="I1701" s="3">
        <f t="shared" si="80"/>
        <v>0</v>
      </c>
      <c r="K1701" s="114" t="e">
        <f>IF(revenueReduction&gt;0.3,MAX(IF($B1701="Non - avec lien de dépendance",MIN(2258,E1701,$D1701)*overallRate,MIN(2258,E1701)*overallRate),ROUND(MAX(IF($B1701="Non - avec lien de dépendance",0,MIN((0.75*E1701),1694)),MIN(E1701,(0.75*$D1701),1694)),2)),IF($B1701="Non - avec lien de dépendance",MIN(2258,E1701,$D1701)*overallRate,MIN(2258,E1701)*overallRate))</f>
        <v>#VALUE!</v>
      </c>
      <c r="L1701" s="114" t="e">
        <f>IF(revenueReduction&gt;0.3,MAX(IF($B1701="Non - avec lien de dépendance",MIN(2258,F1701,$D1701)*overallRate,MIN(2258,F1701)*overallRate),ROUND(MAX(IF($B1701="Non - avec lien de dépendance",0,MIN((0.75*F1701),1694)),MIN(F1701,(0.75*$D1701),1694)),2)),IF($B1701="Non - avec lien de dépendance",MIN(2258,F1701,$D1701)*overallRate,MIN(2258,F1701)*overallRate))</f>
        <v>#VALUE!</v>
      </c>
    </row>
    <row r="1702" spans="7:12" x14ac:dyDescent="0.5">
      <c r="G1702" s="56" t="str">
        <f t="shared" si="78"/>
        <v>Effectuez l’étape 1</v>
      </c>
      <c r="H1702" s="56" t="str">
        <f t="shared" si="79"/>
        <v>Effectuez l’étape 1</v>
      </c>
      <c r="I1702" s="3">
        <f t="shared" si="80"/>
        <v>0</v>
      </c>
      <c r="K1702" s="114" t="e">
        <f>IF(revenueReduction&gt;0.3,MAX(IF($B1702="Non - avec lien de dépendance",MIN(2258,E1702,$D1702)*overallRate,MIN(2258,E1702)*overallRate),ROUND(MAX(IF($B1702="Non - avec lien de dépendance",0,MIN((0.75*E1702),1694)),MIN(E1702,(0.75*$D1702),1694)),2)),IF($B1702="Non - avec lien de dépendance",MIN(2258,E1702,$D1702)*overallRate,MIN(2258,E1702)*overallRate))</f>
        <v>#VALUE!</v>
      </c>
      <c r="L1702" s="114" t="e">
        <f>IF(revenueReduction&gt;0.3,MAX(IF($B1702="Non - avec lien de dépendance",MIN(2258,F1702,$D1702)*overallRate,MIN(2258,F1702)*overallRate),ROUND(MAX(IF($B1702="Non - avec lien de dépendance",0,MIN((0.75*F1702),1694)),MIN(F1702,(0.75*$D1702),1694)),2)),IF($B1702="Non - avec lien de dépendance",MIN(2258,F1702,$D1702)*overallRate,MIN(2258,F1702)*overallRate))</f>
        <v>#VALUE!</v>
      </c>
    </row>
    <row r="1703" spans="7:12" x14ac:dyDescent="0.5">
      <c r="G1703" s="56" t="str">
        <f t="shared" si="78"/>
        <v>Effectuez l’étape 1</v>
      </c>
      <c r="H1703" s="56" t="str">
        <f t="shared" si="79"/>
        <v>Effectuez l’étape 1</v>
      </c>
      <c r="I1703" s="3">
        <f t="shared" si="80"/>
        <v>0</v>
      </c>
      <c r="K1703" s="114" t="e">
        <f>IF(revenueReduction&gt;0.3,MAX(IF($B1703="Non - avec lien de dépendance",MIN(2258,E1703,$D1703)*overallRate,MIN(2258,E1703)*overallRate),ROUND(MAX(IF($B1703="Non - avec lien de dépendance",0,MIN((0.75*E1703),1694)),MIN(E1703,(0.75*$D1703),1694)),2)),IF($B1703="Non - avec lien de dépendance",MIN(2258,E1703,$D1703)*overallRate,MIN(2258,E1703)*overallRate))</f>
        <v>#VALUE!</v>
      </c>
      <c r="L1703" s="114" t="e">
        <f>IF(revenueReduction&gt;0.3,MAX(IF($B1703="Non - avec lien de dépendance",MIN(2258,F1703,$D1703)*overallRate,MIN(2258,F1703)*overallRate),ROUND(MAX(IF($B1703="Non - avec lien de dépendance",0,MIN((0.75*F1703),1694)),MIN(F1703,(0.75*$D1703),1694)),2)),IF($B1703="Non - avec lien de dépendance",MIN(2258,F1703,$D1703)*overallRate,MIN(2258,F1703)*overallRate))</f>
        <v>#VALUE!</v>
      </c>
    </row>
    <row r="1704" spans="7:12" x14ac:dyDescent="0.5">
      <c r="G1704" s="56" t="str">
        <f t="shared" si="78"/>
        <v>Effectuez l’étape 1</v>
      </c>
      <c r="H1704" s="56" t="str">
        <f t="shared" si="79"/>
        <v>Effectuez l’étape 1</v>
      </c>
      <c r="I1704" s="3">
        <f t="shared" si="80"/>
        <v>0</v>
      </c>
      <c r="K1704" s="114" t="e">
        <f>IF(revenueReduction&gt;0.3,MAX(IF($B1704="Non - avec lien de dépendance",MIN(2258,E1704,$D1704)*overallRate,MIN(2258,E1704)*overallRate),ROUND(MAX(IF($B1704="Non - avec lien de dépendance",0,MIN((0.75*E1704),1694)),MIN(E1704,(0.75*$D1704),1694)),2)),IF($B1704="Non - avec lien de dépendance",MIN(2258,E1704,$D1704)*overallRate,MIN(2258,E1704)*overallRate))</f>
        <v>#VALUE!</v>
      </c>
      <c r="L1704" s="114" t="e">
        <f>IF(revenueReduction&gt;0.3,MAX(IF($B1704="Non - avec lien de dépendance",MIN(2258,F1704,$D1704)*overallRate,MIN(2258,F1704)*overallRate),ROUND(MAX(IF($B1704="Non - avec lien de dépendance",0,MIN((0.75*F1704),1694)),MIN(F1704,(0.75*$D1704),1694)),2)),IF($B1704="Non - avec lien de dépendance",MIN(2258,F1704,$D1704)*overallRate,MIN(2258,F1704)*overallRate))</f>
        <v>#VALUE!</v>
      </c>
    </row>
    <row r="1705" spans="7:12" x14ac:dyDescent="0.5">
      <c r="G1705" s="56" t="str">
        <f t="shared" si="78"/>
        <v>Effectuez l’étape 1</v>
      </c>
      <c r="H1705" s="56" t="str">
        <f t="shared" si="79"/>
        <v>Effectuez l’étape 1</v>
      </c>
      <c r="I1705" s="3">
        <f t="shared" si="80"/>
        <v>0</v>
      </c>
      <c r="K1705" s="114" t="e">
        <f>IF(revenueReduction&gt;0.3,MAX(IF($B1705="Non - avec lien de dépendance",MIN(2258,E1705,$D1705)*overallRate,MIN(2258,E1705)*overallRate),ROUND(MAX(IF($B1705="Non - avec lien de dépendance",0,MIN((0.75*E1705),1694)),MIN(E1705,(0.75*$D1705),1694)),2)),IF($B1705="Non - avec lien de dépendance",MIN(2258,E1705,$D1705)*overallRate,MIN(2258,E1705)*overallRate))</f>
        <v>#VALUE!</v>
      </c>
      <c r="L1705" s="114" t="e">
        <f>IF(revenueReduction&gt;0.3,MAX(IF($B1705="Non - avec lien de dépendance",MIN(2258,F1705,$D1705)*overallRate,MIN(2258,F1705)*overallRate),ROUND(MAX(IF($B1705="Non - avec lien de dépendance",0,MIN((0.75*F1705),1694)),MIN(F1705,(0.75*$D1705),1694)),2)),IF($B1705="Non - avec lien de dépendance",MIN(2258,F1705,$D1705)*overallRate,MIN(2258,F1705)*overallRate))</f>
        <v>#VALUE!</v>
      </c>
    </row>
    <row r="1706" spans="7:12" x14ac:dyDescent="0.5">
      <c r="G1706" s="56" t="str">
        <f t="shared" si="78"/>
        <v>Effectuez l’étape 1</v>
      </c>
      <c r="H1706" s="56" t="str">
        <f t="shared" si="79"/>
        <v>Effectuez l’étape 1</v>
      </c>
      <c r="I1706" s="3">
        <f t="shared" si="80"/>
        <v>0</v>
      </c>
      <c r="K1706" s="114" t="e">
        <f>IF(revenueReduction&gt;0.3,MAX(IF($B1706="Non - avec lien de dépendance",MIN(2258,E1706,$D1706)*overallRate,MIN(2258,E1706)*overallRate),ROUND(MAX(IF($B1706="Non - avec lien de dépendance",0,MIN((0.75*E1706),1694)),MIN(E1706,(0.75*$D1706),1694)),2)),IF($B1706="Non - avec lien de dépendance",MIN(2258,E1706,$D1706)*overallRate,MIN(2258,E1706)*overallRate))</f>
        <v>#VALUE!</v>
      </c>
      <c r="L1706" s="114" t="e">
        <f>IF(revenueReduction&gt;0.3,MAX(IF($B1706="Non - avec lien de dépendance",MIN(2258,F1706,$D1706)*overallRate,MIN(2258,F1706)*overallRate),ROUND(MAX(IF($B1706="Non - avec lien de dépendance",0,MIN((0.75*F1706),1694)),MIN(F1706,(0.75*$D1706),1694)),2)),IF($B1706="Non - avec lien de dépendance",MIN(2258,F1706,$D1706)*overallRate,MIN(2258,F1706)*overallRate))</f>
        <v>#VALUE!</v>
      </c>
    </row>
    <row r="1707" spans="7:12" x14ac:dyDescent="0.5">
      <c r="G1707" s="56" t="str">
        <f t="shared" si="78"/>
        <v>Effectuez l’étape 1</v>
      </c>
      <c r="H1707" s="56" t="str">
        <f t="shared" si="79"/>
        <v>Effectuez l’étape 1</v>
      </c>
      <c r="I1707" s="3">
        <f t="shared" si="80"/>
        <v>0</v>
      </c>
      <c r="K1707" s="114" t="e">
        <f>IF(revenueReduction&gt;0.3,MAX(IF($B1707="Non - avec lien de dépendance",MIN(2258,E1707,$D1707)*overallRate,MIN(2258,E1707)*overallRate),ROUND(MAX(IF($B1707="Non - avec lien de dépendance",0,MIN((0.75*E1707),1694)),MIN(E1707,(0.75*$D1707),1694)),2)),IF($B1707="Non - avec lien de dépendance",MIN(2258,E1707,$D1707)*overallRate,MIN(2258,E1707)*overallRate))</f>
        <v>#VALUE!</v>
      </c>
      <c r="L1707" s="114" t="e">
        <f>IF(revenueReduction&gt;0.3,MAX(IF($B1707="Non - avec lien de dépendance",MIN(2258,F1707,$D1707)*overallRate,MIN(2258,F1707)*overallRate),ROUND(MAX(IF($B1707="Non - avec lien de dépendance",0,MIN((0.75*F1707),1694)),MIN(F1707,(0.75*$D1707),1694)),2)),IF($B1707="Non - avec lien de dépendance",MIN(2258,F1707,$D1707)*overallRate,MIN(2258,F1707)*overallRate))</f>
        <v>#VALUE!</v>
      </c>
    </row>
    <row r="1708" spans="7:12" x14ac:dyDescent="0.5">
      <c r="G1708" s="56" t="str">
        <f t="shared" si="78"/>
        <v>Effectuez l’étape 1</v>
      </c>
      <c r="H1708" s="56" t="str">
        <f t="shared" si="79"/>
        <v>Effectuez l’étape 1</v>
      </c>
      <c r="I1708" s="3">
        <f t="shared" si="80"/>
        <v>0</v>
      </c>
      <c r="K1708" s="114" t="e">
        <f>IF(revenueReduction&gt;0.3,MAX(IF($B1708="Non - avec lien de dépendance",MIN(2258,E1708,$D1708)*overallRate,MIN(2258,E1708)*overallRate),ROUND(MAX(IF($B1708="Non - avec lien de dépendance",0,MIN((0.75*E1708),1694)),MIN(E1708,(0.75*$D1708),1694)),2)),IF($B1708="Non - avec lien de dépendance",MIN(2258,E1708,$D1708)*overallRate,MIN(2258,E1708)*overallRate))</f>
        <v>#VALUE!</v>
      </c>
      <c r="L1708" s="114" t="e">
        <f>IF(revenueReduction&gt;0.3,MAX(IF($B1708="Non - avec lien de dépendance",MIN(2258,F1708,$D1708)*overallRate,MIN(2258,F1708)*overallRate),ROUND(MAX(IF($B1708="Non - avec lien de dépendance",0,MIN((0.75*F1708),1694)),MIN(F1708,(0.75*$D1708),1694)),2)),IF($B1708="Non - avec lien de dépendance",MIN(2258,F1708,$D1708)*overallRate,MIN(2258,F1708)*overallRate))</f>
        <v>#VALUE!</v>
      </c>
    </row>
    <row r="1709" spans="7:12" x14ac:dyDescent="0.5">
      <c r="G1709" s="56" t="str">
        <f t="shared" si="78"/>
        <v>Effectuez l’étape 1</v>
      </c>
      <c r="H1709" s="56" t="str">
        <f t="shared" si="79"/>
        <v>Effectuez l’étape 1</v>
      </c>
      <c r="I1709" s="3">
        <f t="shared" si="80"/>
        <v>0</v>
      </c>
      <c r="K1709" s="114" t="e">
        <f>IF(revenueReduction&gt;0.3,MAX(IF($B1709="Non - avec lien de dépendance",MIN(2258,E1709,$D1709)*overallRate,MIN(2258,E1709)*overallRate),ROUND(MAX(IF($B1709="Non - avec lien de dépendance",0,MIN((0.75*E1709),1694)),MIN(E1709,(0.75*$D1709),1694)),2)),IF($B1709="Non - avec lien de dépendance",MIN(2258,E1709,$D1709)*overallRate,MIN(2258,E1709)*overallRate))</f>
        <v>#VALUE!</v>
      </c>
      <c r="L1709" s="114" t="e">
        <f>IF(revenueReduction&gt;0.3,MAX(IF($B1709="Non - avec lien de dépendance",MIN(2258,F1709,$D1709)*overallRate,MIN(2258,F1709)*overallRate),ROUND(MAX(IF($B1709="Non - avec lien de dépendance",0,MIN((0.75*F1709),1694)),MIN(F1709,(0.75*$D1709),1694)),2)),IF($B1709="Non - avec lien de dépendance",MIN(2258,F1709,$D1709)*overallRate,MIN(2258,F1709)*overallRate))</f>
        <v>#VALUE!</v>
      </c>
    </row>
    <row r="1710" spans="7:12" x14ac:dyDescent="0.5">
      <c r="G1710" s="56" t="str">
        <f t="shared" si="78"/>
        <v>Effectuez l’étape 1</v>
      </c>
      <c r="H1710" s="56" t="str">
        <f t="shared" si="79"/>
        <v>Effectuez l’étape 1</v>
      </c>
      <c r="I1710" s="3">
        <f t="shared" si="80"/>
        <v>0</v>
      </c>
      <c r="K1710" s="114" t="e">
        <f>IF(revenueReduction&gt;0.3,MAX(IF($B1710="Non - avec lien de dépendance",MIN(2258,E1710,$D1710)*overallRate,MIN(2258,E1710)*overallRate),ROUND(MAX(IF($B1710="Non - avec lien de dépendance",0,MIN((0.75*E1710),1694)),MIN(E1710,(0.75*$D1710),1694)),2)),IF($B1710="Non - avec lien de dépendance",MIN(2258,E1710,$D1710)*overallRate,MIN(2258,E1710)*overallRate))</f>
        <v>#VALUE!</v>
      </c>
      <c r="L1710" s="114" t="e">
        <f>IF(revenueReduction&gt;0.3,MAX(IF($B1710="Non - avec lien de dépendance",MIN(2258,F1710,$D1710)*overallRate,MIN(2258,F1710)*overallRate),ROUND(MAX(IF($B1710="Non - avec lien de dépendance",0,MIN((0.75*F1710),1694)),MIN(F1710,(0.75*$D1710),1694)),2)),IF($B1710="Non - avec lien de dépendance",MIN(2258,F1710,$D1710)*overallRate,MIN(2258,F1710)*overallRate))</f>
        <v>#VALUE!</v>
      </c>
    </row>
    <row r="1711" spans="7:12" x14ac:dyDescent="0.5">
      <c r="G1711" s="56" t="str">
        <f t="shared" si="78"/>
        <v>Effectuez l’étape 1</v>
      </c>
      <c r="H1711" s="56" t="str">
        <f t="shared" si="79"/>
        <v>Effectuez l’étape 1</v>
      </c>
      <c r="I1711" s="3">
        <f t="shared" si="80"/>
        <v>0</v>
      </c>
      <c r="K1711" s="114" t="e">
        <f>IF(revenueReduction&gt;0.3,MAX(IF($B1711="Non - avec lien de dépendance",MIN(2258,E1711,$D1711)*overallRate,MIN(2258,E1711)*overallRate),ROUND(MAX(IF($B1711="Non - avec lien de dépendance",0,MIN((0.75*E1711),1694)),MIN(E1711,(0.75*$D1711),1694)),2)),IF($B1711="Non - avec lien de dépendance",MIN(2258,E1711,$D1711)*overallRate,MIN(2258,E1711)*overallRate))</f>
        <v>#VALUE!</v>
      </c>
      <c r="L1711" s="114" t="e">
        <f>IF(revenueReduction&gt;0.3,MAX(IF($B1711="Non - avec lien de dépendance",MIN(2258,F1711,$D1711)*overallRate,MIN(2258,F1711)*overallRate),ROUND(MAX(IF($B1711="Non - avec lien de dépendance",0,MIN((0.75*F1711),1694)),MIN(F1711,(0.75*$D1711),1694)),2)),IF($B1711="Non - avec lien de dépendance",MIN(2258,F1711,$D1711)*overallRate,MIN(2258,F1711)*overallRate))</f>
        <v>#VALUE!</v>
      </c>
    </row>
    <row r="1712" spans="7:12" x14ac:dyDescent="0.5">
      <c r="G1712" s="56" t="str">
        <f t="shared" si="78"/>
        <v>Effectuez l’étape 1</v>
      </c>
      <c r="H1712" s="56" t="str">
        <f t="shared" si="79"/>
        <v>Effectuez l’étape 1</v>
      </c>
      <c r="I1712" s="3">
        <f t="shared" si="80"/>
        <v>0</v>
      </c>
      <c r="K1712" s="114" t="e">
        <f>IF(revenueReduction&gt;0.3,MAX(IF($B1712="Non - avec lien de dépendance",MIN(2258,E1712,$D1712)*overallRate,MIN(2258,E1712)*overallRate),ROUND(MAX(IF($B1712="Non - avec lien de dépendance",0,MIN((0.75*E1712),1694)),MIN(E1712,(0.75*$D1712),1694)),2)),IF($B1712="Non - avec lien de dépendance",MIN(2258,E1712,$D1712)*overallRate,MIN(2258,E1712)*overallRate))</f>
        <v>#VALUE!</v>
      </c>
      <c r="L1712" s="114" t="e">
        <f>IF(revenueReduction&gt;0.3,MAX(IF($B1712="Non - avec lien de dépendance",MIN(2258,F1712,$D1712)*overallRate,MIN(2258,F1712)*overallRate),ROUND(MAX(IF($B1712="Non - avec lien de dépendance",0,MIN((0.75*F1712),1694)),MIN(F1712,(0.75*$D1712),1694)),2)),IF($B1712="Non - avec lien de dépendance",MIN(2258,F1712,$D1712)*overallRate,MIN(2258,F1712)*overallRate))</f>
        <v>#VALUE!</v>
      </c>
    </row>
    <row r="1713" spans="7:12" x14ac:dyDescent="0.5">
      <c r="G1713" s="56" t="str">
        <f t="shared" si="78"/>
        <v>Effectuez l’étape 1</v>
      </c>
      <c r="H1713" s="56" t="str">
        <f t="shared" si="79"/>
        <v>Effectuez l’étape 1</v>
      </c>
      <c r="I1713" s="3">
        <f t="shared" si="80"/>
        <v>0</v>
      </c>
      <c r="K1713" s="114" t="e">
        <f>IF(revenueReduction&gt;0.3,MAX(IF($B1713="Non - avec lien de dépendance",MIN(2258,E1713,$D1713)*overallRate,MIN(2258,E1713)*overallRate),ROUND(MAX(IF($B1713="Non - avec lien de dépendance",0,MIN((0.75*E1713),1694)),MIN(E1713,(0.75*$D1713),1694)),2)),IF($B1713="Non - avec lien de dépendance",MIN(2258,E1713,$D1713)*overallRate,MIN(2258,E1713)*overallRate))</f>
        <v>#VALUE!</v>
      </c>
      <c r="L1713" s="114" t="e">
        <f>IF(revenueReduction&gt;0.3,MAX(IF($B1713="Non - avec lien de dépendance",MIN(2258,F1713,$D1713)*overallRate,MIN(2258,F1713)*overallRate),ROUND(MAX(IF($B1713="Non - avec lien de dépendance",0,MIN((0.75*F1713),1694)),MIN(F1713,(0.75*$D1713),1694)),2)),IF($B1713="Non - avec lien de dépendance",MIN(2258,F1713,$D1713)*overallRate,MIN(2258,F1713)*overallRate))</f>
        <v>#VALUE!</v>
      </c>
    </row>
    <row r="1714" spans="7:12" x14ac:dyDescent="0.5">
      <c r="G1714" s="56" t="str">
        <f t="shared" si="78"/>
        <v>Effectuez l’étape 1</v>
      </c>
      <c r="H1714" s="56" t="str">
        <f t="shared" si="79"/>
        <v>Effectuez l’étape 1</v>
      </c>
      <c r="I1714" s="3">
        <f t="shared" si="80"/>
        <v>0</v>
      </c>
      <c r="K1714" s="114" t="e">
        <f>IF(revenueReduction&gt;0.3,MAX(IF($B1714="Non - avec lien de dépendance",MIN(2258,E1714,$D1714)*overallRate,MIN(2258,E1714)*overallRate),ROUND(MAX(IF($B1714="Non - avec lien de dépendance",0,MIN((0.75*E1714),1694)),MIN(E1714,(0.75*$D1714),1694)),2)),IF($B1714="Non - avec lien de dépendance",MIN(2258,E1714,$D1714)*overallRate,MIN(2258,E1714)*overallRate))</f>
        <v>#VALUE!</v>
      </c>
      <c r="L1714" s="114" t="e">
        <f>IF(revenueReduction&gt;0.3,MAX(IF($B1714="Non - avec lien de dépendance",MIN(2258,F1714,$D1714)*overallRate,MIN(2258,F1714)*overallRate),ROUND(MAX(IF($B1714="Non - avec lien de dépendance",0,MIN((0.75*F1714),1694)),MIN(F1714,(0.75*$D1714),1694)),2)),IF($B1714="Non - avec lien de dépendance",MIN(2258,F1714,$D1714)*overallRate,MIN(2258,F1714)*overallRate))</f>
        <v>#VALUE!</v>
      </c>
    </row>
    <row r="1715" spans="7:12" x14ac:dyDescent="0.5">
      <c r="G1715" s="56" t="str">
        <f t="shared" si="78"/>
        <v>Effectuez l’étape 1</v>
      </c>
      <c r="H1715" s="56" t="str">
        <f t="shared" si="79"/>
        <v>Effectuez l’étape 1</v>
      </c>
      <c r="I1715" s="3">
        <f t="shared" si="80"/>
        <v>0</v>
      </c>
      <c r="K1715" s="114" t="e">
        <f>IF(revenueReduction&gt;0.3,MAX(IF($B1715="Non - avec lien de dépendance",MIN(2258,E1715,$D1715)*overallRate,MIN(2258,E1715)*overallRate),ROUND(MAX(IF($B1715="Non - avec lien de dépendance",0,MIN((0.75*E1715),1694)),MIN(E1715,(0.75*$D1715),1694)),2)),IF($B1715="Non - avec lien de dépendance",MIN(2258,E1715,$D1715)*overallRate,MIN(2258,E1715)*overallRate))</f>
        <v>#VALUE!</v>
      </c>
      <c r="L1715" s="114" t="e">
        <f>IF(revenueReduction&gt;0.3,MAX(IF($B1715="Non - avec lien de dépendance",MIN(2258,F1715,$D1715)*overallRate,MIN(2258,F1715)*overallRate),ROUND(MAX(IF($B1715="Non - avec lien de dépendance",0,MIN((0.75*F1715),1694)),MIN(F1715,(0.75*$D1715),1694)),2)),IF($B1715="Non - avec lien de dépendance",MIN(2258,F1715,$D1715)*overallRate,MIN(2258,F1715)*overallRate))</f>
        <v>#VALUE!</v>
      </c>
    </row>
    <row r="1716" spans="7:12" x14ac:dyDescent="0.5">
      <c r="G1716" s="56" t="str">
        <f t="shared" si="78"/>
        <v>Effectuez l’étape 1</v>
      </c>
      <c r="H1716" s="56" t="str">
        <f t="shared" si="79"/>
        <v>Effectuez l’étape 1</v>
      </c>
      <c r="I1716" s="3">
        <f t="shared" si="80"/>
        <v>0</v>
      </c>
      <c r="K1716" s="114" t="e">
        <f>IF(revenueReduction&gt;0.3,MAX(IF($B1716="Non - avec lien de dépendance",MIN(2258,E1716,$D1716)*overallRate,MIN(2258,E1716)*overallRate),ROUND(MAX(IF($B1716="Non - avec lien de dépendance",0,MIN((0.75*E1716),1694)),MIN(E1716,(0.75*$D1716),1694)),2)),IF($B1716="Non - avec lien de dépendance",MIN(2258,E1716,$D1716)*overallRate,MIN(2258,E1716)*overallRate))</f>
        <v>#VALUE!</v>
      </c>
      <c r="L1716" s="114" t="e">
        <f>IF(revenueReduction&gt;0.3,MAX(IF($B1716="Non - avec lien de dépendance",MIN(2258,F1716,$D1716)*overallRate,MIN(2258,F1716)*overallRate),ROUND(MAX(IF($B1716="Non - avec lien de dépendance",0,MIN((0.75*F1716),1694)),MIN(F1716,(0.75*$D1716),1694)),2)),IF($B1716="Non - avec lien de dépendance",MIN(2258,F1716,$D1716)*overallRate,MIN(2258,F1716)*overallRate))</f>
        <v>#VALUE!</v>
      </c>
    </row>
    <row r="1717" spans="7:12" x14ac:dyDescent="0.5">
      <c r="G1717" s="56" t="str">
        <f t="shared" si="78"/>
        <v>Effectuez l’étape 1</v>
      </c>
      <c r="H1717" s="56" t="str">
        <f t="shared" si="79"/>
        <v>Effectuez l’étape 1</v>
      </c>
      <c r="I1717" s="3">
        <f t="shared" si="80"/>
        <v>0</v>
      </c>
      <c r="K1717" s="114" t="e">
        <f>IF(revenueReduction&gt;0.3,MAX(IF($B1717="Non - avec lien de dépendance",MIN(2258,E1717,$D1717)*overallRate,MIN(2258,E1717)*overallRate),ROUND(MAX(IF($B1717="Non - avec lien de dépendance",0,MIN((0.75*E1717),1694)),MIN(E1717,(0.75*$D1717),1694)),2)),IF($B1717="Non - avec lien de dépendance",MIN(2258,E1717,$D1717)*overallRate,MIN(2258,E1717)*overallRate))</f>
        <v>#VALUE!</v>
      </c>
      <c r="L1717" s="114" t="e">
        <f>IF(revenueReduction&gt;0.3,MAX(IF($B1717="Non - avec lien de dépendance",MIN(2258,F1717,$D1717)*overallRate,MIN(2258,F1717)*overallRate),ROUND(MAX(IF($B1717="Non - avec lien de dépendance",0,MIN((0.75*F1717),1694)),MIN(F1717,(0.75*$D1717),1694)),2)),IF($B1717="Non - avec lien de dépendance",MIN(2258,F1717,$D1717)*overallRate,MIN(2258,F1717)*overallRate))</f>
        <v>#VALUE!</v>
      </c>
    </row>
    <row r="1718" spans="7:12" x14ac:dyDescent="0.5">
      <c r="G1718" s="56" t="str">
        <f t="shared" si="78"/>
        <v>Effectuez l’étape 1</v>
      </c>
      <c r="H1718" s="56" t="str">
        <f t="shared" si="79"/>
        <v>Effectuez l’étape 1</v>
      </c>
      <c r="I1718" s="3">
        <f t="shared" si="80"/>
        <v>0</v>
      </c>
      <c r="K1718" s="114" t="e">
        <f>IF(revenueReduction&gt;0.3,MAX(IF($B1718="Non - avec lien de dépendance",MIN(2258,E1718,$D1718)*overallRate,MIN(2258,E1718)*overallRate),ROUND(MAX(IF($B1718="Non - avec lien de dépendance",0,MIN((0.75*E1718),1694)),MIN(E1718,(0.75*$D1718),1694)),2)),IF($B1718="Non - avec lien de dépendance",MIN(2258,E1718,$D1718)*overallRate,MIN(2258,E1718)*overallRate))</f>
        <v>#VALUE!</v>
      </c>
      <c r="L1718" s="114" t="e">
        <f>IF(revenueReduction&gt;0.3,MAX(IF($B1718="Non - avec lien de dépendance",MIN(2258,F1718,$D1718)*overallRate,MIN(2258,F1718)*overallRate),ROUND(MAX(IF($B1718="Non - avec lien de dépendance",0,MIN((0.75*F1718),1694)),MIN(F1718,(0.75*$D1718),1694)),2)),IF($B1718="Non - avec lien de dépendance",MIN(2258,F1718,$D1718)*overallRate,MIN(2258,F1718)*overallRate))</f>
        <v>#VALUE!</v>
      </c>
    </row>
    <row r="1719" spans="7:12" x14ac:dyDescent="0.5">
      <c r="G1719" s="56" t="str">
        <f t="shared" si="78"/>
        <v>Effectuez l’étape 1</v>
      </c>
      <c r="H1719" s="56" t="str">
        <f t="shared" si="79"/>
        <v>Effectuez l’étape 1</v>
      </c>
      <c r="I1719" s="3">
        <f t="shared" si="80"/>
        <v>0</v>
      </c>
      <c r="K1719" s="114" t="e">
        <f>IF(revenueReduction&gt;0.3,MAX(IF($B1719="Non - avec lien de dépendance",MIN(2258,E1719,$D1719)*overallRate,MIN(2258,E1719)*overallRate),ROUND(MAX(IF($B1719="Non - avec lien de dépendance",0,MIN((0.75*E1719),1694)),MIN(E1719,(0.75*$D1719),1694)),2)),IF($B1719="Non - avec lien de dépendance",MIN(2258,E1719,$D1719)*overallRate,MIN(2258,E1719)*overallRate))</f>
        <v>#VALUE!</v>
      </c>
      <c r="L1719" s="114" t="e">
        <f>IF(revenueReduction&gt;0.3,MAX(IF($B1719="Non - avec lien de dépendance",MIN(2258,F1719,$D1719)*overallRate,MIN(2258,F1719)*overallRate),ROUND(MAX(IF($B1719="Non - avec lien de dépendance",0,MIN((0.75*F1719),1694)),MIN(F1719,(0.75*$D1719),1694)),2)),IF($B1719="Non - avec lien de dépendance",MIN(2258,F1719,$D1719)*overallRate,MIN(2258,F1719)*overallRate))</f>
        <v>#VALUE!</v>
      </c>
    </row>
    <row r="1720" spans="7:12" x14ac:dyDescent="0.5">
      <c r="G1720" s="56" t="str">
        <f t="shared" si="78"/>
        <v>Effectuez l’étape 1</v>
      </c>
      <c r="H1720" s="56" t="str">
        <f t="shared" si="79"/>
        <v>Effectuez l’étape 1</v>
      </c>
      <c r="I1720" s="3">
        <f t="shared" si="80"/>
        <v>0</v>
      </c>
      <c r="K1720" s="114" t="e">
        <f>IF(revenueReduction&gt;0.3,MAX(IF($B1720="Non - avec lien de dépendance",MIN(2258,E1720,$D1720)*overallRate,MIN(2258,E1720)*overallRate),ROUND(MAX(IF($B1720="Non - avec lien de dépendance",0,MIN((0.75*E1720),1694)),MIN(E1720,(0.75*$D1720),1694)),2)),IF($B1720="Non - avec lien de dépendance",MIN(2258,E1720,$D1720)*overallRate,MIN(2258,E1720)*overallRate))</f>
        <v>#VALUE!</v>
      </c>
      <c r="L1720" s="114" t="e">
        <f>IF(revenueReduction&gt;0.3,MAX(IF($B1720="Non - avec lien de dépendance",MIN(2258,F1720,$D1720)*overallRate,MIN(2258,F1720)*overallRate),ROUND(MAX(IF($B1720="Non - avec lien de dépendance",0,MIN((0.75*F1720),1694)),MIN(F1720,(0.75*$D1720),1694)),2)),IF($B1720="Non - avec lien de dépendance",MIN(2258,F1720,$D1720)*overallRate,MIN(2258,F1720)*overallRate))</f>
        <v>#VALUE!</v>
      </c>
    </row>
    <row r="1721" spans="7:12" x14ac:dyDescent="0.5">
      <c r="G1721" s="56" t="str">
        <f t="shared" si="78"/>
        <v>Effectuez l’étape 1</v>
      </c>
      <c r="H1721" s="56" t="str">
        <f t="shared" si="79"/>
        <v>Effectuez l’étape 1</v>
      </c>
      <c r="I1721" s="3">
        <f t="shared" si="80"/>
        <v>0</v>
      </c>
      <c r="K1721" s="114" t="e">
        <f>IF(revenueReduction&gt;0.3,MAX(IF($B1721="Non - avec lien de dépendance",MIN(2258,E1721,$D1721)*overallRate,MIN(2258,E1721)*overallRate),ROUND(MAX(IF($B1721="Non - avec lien de dépendance",0,MIN((0.75*E1721),1694)),MIN(E1721,(0.75*$D1721),1694)),2)),IF($B1721="Non - avec lien de dépendance",MIN(2258,E1721,$D1721)*overallRate,MIN(2258,E1721)*overallRate))</f>
        <v>#VALUE!</v>
      </c>
      <c r="L1721" s="114" t="e">
        <f>IF(revenueReduction&gt;0.3,MAX(IF($B1721="Non - avec lien de dépendance",MIN(2258,F1721,$D1721)*overallRate,MIN(2258,F1721)*overallRate),ROUND(MAX(IF($B1721="Non - avec lien de dépendance",0,MIN((0.75*F1721),1694)),MIN(F1721,(0.75*$D1721),1694)),2)),IF($B1721="Non - avec lien de dépendance",MIN(2258,F1721,$D1721)*overallRate,MIN(2258,F1721)*overallRate))</f>
        <v>#VALUE!</v>
      </c>
    </row>
    <row r="1722" spans="7:12" x14ac:dyDescent="0.5">
      <c r="G1722" s="56" t="str">
        <f t="shared" si="78"/>
        <v>Effectuez l’étape 1</v>
      </c>
      <c r="H1722" s="56" t="str">
        <f t="shared" si="79"/>
        <v>Effectuez l’étape 1</v>
      </c>
      <c r="I1722" s="3">
        <f t="shared" si="80"/>
        <v>0</v>
      </c>
      <c r="K1722" s="114" t="e">
        <f>IF(revenueReduction&gt;0.3,MAX(IF($B1722="Non - avec lien de dépendance",MIN(2258,E1722,$D1722)*overallRate,MIN(2258,E1722)*overallRate),ROUND(MAX(IF($B1722="Non - avec lien de dépendance",0,MIN((0.75*E1722),1694)),MIN(E1722,(0.75*$D1722),1694)),2)),IF($B1722="Non - avec lien de dépendance",MIN(2258,E1722,$D1722)*overallRate,MIN(2258,E1722)*overallRate))</f>
        <v>#VALUE!</v>
      </c>
      <c r="L1722" s="114" t="e">
        <f>IF(revenueReduction&gt;0.3,MAX(IF($B1722="Non - avec lien de dépendance",MIN(2258,F1722,$D1722)*overallRate,MIN(2258,F1722)*overallRate),ROUND(MAX(IF($B1722="Non - avec lien de dépendance",0,MIN((0.75*F1722),1694)),MIN(F1722,(0.75*$D1722),1694)),2)),IF($B1722="Non - avec lien de dépendance",MIN(2258,F1722,$D1722)*overallRate,MIN(2258,F1722)*overallRate))</f>
        <v>#VALUE!</v>
      </c>
    </row>
    <row r="1723" spans="7:12" x14ac:dyDescent="0.5">
      <c r="G1723" s="56" t="str">
        <f t="shared" si="78"/>
        <v>Effectuez l’étape 1</v>
      </c>
      <c r="H1723" s="56" t="str">
        <f t="shared" si="79"/>
        <v>Effectuez l’étape 1</v>
      </c>
      <c r="I1723" s="3">
        <f t="shared" si="80"/>
        <v>0</v>
      </c>
      <c r="K1723" s="114" t="e">
        <f>IF(revenueReduction&gt;0.3,MAX(IF($B1723="Non - avec lien de dépendance",MIN(2258,E1723,$D1723)*overallRate,MIN(2258,E1723)*overallRate),ROUND(MAX(IF($B1723="Non - avec lien de dépendance",0,MIN((0.75*E1723),1694)),MIN(E1723,(0.75*$D1723),1694)),2)),IF($B1723="Non - avec lien de dépendance",MIN(2258,E1723,$D1723)*overallRate,MIN(2258,E1723)*overallRate))</f>
        <v>#VALUE!</v>
      </c>
      <c r="L1723" s="114" t="e">
        <f>IF(revenueReduction&gt;0.3,MAX(IF($B1723="Non - avec lien de dépendance",MIN(2258,F1723,$D1723)*overallRate,MIN(2258,F1723)*overallRate),ROUND(MAX(IF($B1723="Non - avec lien de dépendance",0,MIN((0.75*F1723),1694)),MIN(F1723,(0.75*$D1723),1694)),2)),IF($B1723="Non - avec lien de dépendance",MIN(2258,F1723,$D1723)*overallRate,MIN(2258,F1723)*overallRate))</f>
        <v>#VALUE!</v>
      </c>
    </row>
    <row r="1724" spans="7:12" x14ac:dyDescent="0.5">
      <c r="G1724" s="56" t="str">
        <f t="shared" si="78"/>
        <v>Effectuez l’étape 1</v>
      </c>
      <c r="H1724" s="56" t="str">
        <f t="shared" si="79"/>
        <v>Effectuez l’étape 1</v>
      </c>
      <c r="I1724" s="3">
        <f t="shared" si="80"/>
        <v>0</v>
      </c>
      <c r="K1724" s="114" t="e">
        <f>IF(revenueReduction&gt;0.3,MAX(IF($B1724="Non - avec lien de dépendance",MIN(2258,E1724,$D1724)*overallRate,MIN(2258,E1724)*overallRate),ROUND(MAX(IF($B1724="Non - avec lien de dépendance",0,MIN((0.75*E1724),1694)),MIN(E1724,(0.75*$D1724),1694)),2)),IF($B1724="Non - avec lien de dépendance",MIN(2258,E1724,$D1724)*overallRate,MIN(2258,E1724)*overallRate))</f>
        <v>#VALUE!</v>
      </c>
      <c r="L1724" s="114" t="e">
        <f>IF(revenueReduction&gt;0.3,MAX(IF($B1724="Non - avec lien de dépendance",MIN(2258,F1724,$D1724)*overallRate,MIN(2258,F1724)*overallRate),ROUND(MAX(IF($B1724="Non - avec lien de dépendance",0,MIN((0.75*F1724),1694)),MIN(F1724,(0.75*$D1724),1694)),2)),IF($B1724="Non - avec lien de dépendance",MIN(2258,F1724,$D1724)*overallRate,MIN(2258,F1724)*overallRate))</f>
        <v>#VALUE!</v>
      </c>
    </row>
    <row r="1725" spans="7:12" x14ac:dyDescent="0.5">
      <c r="G1725" s="56" t="str">
        <f t="shared" si="78"/>
        <v>Effectuez l’étape 1</v>
      </c>
      <c r="H1725" s="56" t="str">
        <f t="shared" si="79"/>
        <v>Effectuez l’étape 1</v>
      </c>
      <c r="I1725" s="3">
        <f t="shared" si="80"/>
        <v>0</v>
      </c>
      <c r="K1725" s="114" t="e">
        <f>IF(revenueReduction&gt;0.3,MAX(IF($B1725="Non - avec lien de dépendance",MIN(2258,E1725,$D1725)*overallRate,MIN(2258,E1725)*overallRate),ROUND(MAX(IF($B1725="Non - avec lien de dépendance",0,MIN((0.75*E1725),1694)),MIN(E1725,(0.75*$D1725),1694)),2)),IF($B1725="Non - avec lien de dépendance",MIN(2258,E1725,$D1725)*overallRate,MIN(2258,E1725)*overallRate))</f>
        <v>#VALUE!</v>
      </c>
      <c r="L1725" s="114" t="e">
        <f>IF(revenueReduction&gt;0.3,MAX(IF($B1725="Non - avec lien de dépendance",MIN(2258,F1725,$D1725)*overallRate,MIN(2258,F1725)*overallRate),ROUND(MAX(IF($B1725="Non - avec lien de dépendance",0,MIN((0.75*F1725),1694)),MIN(F1725,(0.75*$D1725),1694)),2)),IF($B1725="Non - avec lien de dépendance",MIN(2258,F1725,$D1725)*overallRate,MIN(2258,F1725)*overallRate))</f>
        <v>#VALUE!</v>
      </c>
    </row>
    <row r="1726" spans="7:12" x14ac:dyDescent="0.5">
      <c r="G1726" s="56" t="str">
        <f t="shared" si="78"/>
        <v>Effectuez l’étape 1</v>
      </c>
      <c r="H1726" s="56" t="str">
        <f t="shared" si="79"/>
        <v>Effectuez l’étape 1</v>
      </c>
      <c r="I1726" s="3">
        <f t="shared" si="80"/>
        <v>0</v>
      </c>
      <c r="K1726" s="114" t="e">
        <f>IF(revenueReduction&gt;0.3,MAX(IF($B1726="Non - avec lien de dépendance",MIN(2258,E1726,$D1726)*overallRate,MIN(2258,E1726)*overallRate),ROUND(MAX(IF($B1726="Non - avec lien de dépendance",0,MIN((0.75*E1726),1694)),MIN(E1726,(0.75*$D1726),1694)),2)),IF($B1726="Non - avec lien de dépendance",MIN(2258,E1726,$D1726)*overallRate,MIN(2258,E1726)*overallRate))</f>
        <v>#VALUE!</v>
      </c>
      <c r="L1726" s="114" t="e">
        <f>IF(revenueReduction&gt;0.3,MAX(IF($B1726="Non - avec lien de dépendance",MIN(2258,F1726,$D1726)*overallRate,MIN(2258,F1726)*overallRate),ROUND(MAX(IF($B1726="Non - avec lien de dépendance",0,MIN((0.75*F1726),1694)),MIN(F1726,(0.75*$D1726),1694)),2)),IF($B1726="Non - avec lien de dépendance",MIN(2258,F1726,$D1726)*overallRate,MIN(2258,F1726)*overallRate))</f>
        <v>#VALUE!</v>
      </c>
    </row>
    <row r="1727" spans="7:12" x14ac:dyDescent="0.5">
      <c r="G1727" s="56" t="str">
        <f t="shared" si="78"/>
        <v>Effectuez l’étape 1</v>
      </c>
      <c r="H1727" s="56" t="str">
        <f t="shared" si="79"/>
        <v>Effectuez l’étape 1</v>
      </c>
      <c r="I1727" s="3">
        <f t="shared" si="80"/>
        <v>0</v>
      </c>
      <c r="K1727" s="114" t="e">
        <f>IF(revenueReduction&gt;0.3,MAX(IF($B1727="Non - avec lien de dépendance",MIN(2258,E1727,$D1727)*overallRate,MIN(2258,E1727)*overallRate),ROUND(MAX(IF($B1727="Non - avec lien de dépendance",0,MIN((0.75*E1727),1694)),MIN(E1727,(0.75*$D1727),1694)),2)),IF($B1727="Non - avec lien de dépendance",MIN(2258,E1727,$D1727)*overallRate,MIN(2258,E1727)*overallRate))</f>
        <v>#VALUE!</v>
      </c>
      <c r="L1727" s="114" t="e">
        <f>IF(revenueReduction&gt;0.3,MAX(IF($B1727="Non - avec lien de dépendance",MIN(2258,F1727,$D1727)*overallRate,MIN(2258,F1727)*overallRate),ROUND(MAX(IF($B1727="Non - avec lien de dépendance",0,MIN((0.75*F1727),1694)),MIN(F1727,(0.75*$D1727),1694)),2)),IF($B1727="Non - avec lien de dépendance",MIN(2258,F1727,$D1727)*overallRate,MIN(2258,F1727)*overallRate))</f>
        <v>#VALUE!</v>
      </c>
    </row>
    <row r="1728" spans="7:12" x14ac:dyDescent="0.5">
      <c r="G1728" s="56" t="str">
        <f t="shared" si="78"/>
        <v>Effectuez l’étape 1</v>
      </c>
      <c r="H1728" s="56" t="str">
        <f t="shared" si="79"/>
        <v>Effectuez l’étape 1</v>
      </c>
      <c r="I1728" s="3">
        <f t="shared" si="80"/>
        <v>0</v>
      </c>
      <c r="K1728" s="114" t="e">
        <f>IF(revenueReduction&gt;0.3,MAX(IF($B1728="Non - avec lien de dépendance",MIN(2258,E1728,$D1728)*overallRate,MIN(2258,E1728)*overallRate),ROUND(MAX(IF($B1728="Non - avec lien de dépendance",0,MIN((0.75*E1728),1694)),MIN(E1728,(0.75*$D1728),1694)),2)),IF($B1728="Non - avec lien de dépendance",MIN(2258,E1728,$D1728)*overallRate,MIN(2258,E1728)*overallRate))</f>
        <v>#VALUE!</v>
      </c>
      <c r="L1728" s="114" t="e">
        <f>IF(revenueReduction&gt;0.3,MAX(IF($B1728="Non - avec lien de dépendance",MIN(2258,F1728,$D1728)*overallRate,MIN(2258,F1728)*overallRate),ROUND(MAX(IF($B1728="Non - avec lien de dépendance",0,MIN((0.75*F1728),1694)),MIN(F1728,(0.75*$D1728),1694)),2)),IF($B1728="Non - avec lien de dépendance",MIN(2258,F1728,$D1728)*overallRate,MIN(2258,F1728)*overallRate))</f>
        <v>#VALUE!</v>
      </c>
    </row>
    <row r="1729" spans="7:12" x14ac:dyDescent="0.5">
      <c r="G1729" s="56" t="str">
        <f t="shared" si="78"/>
        <v>Effectuez l’étape 1</v>
      </c>
      <c r="H1729" s="56" t="str">
        <f t="shared" si="79"/>
        <v>Effectuez l’étape 1</v>
      </c>
      <c r="I1729" s="3">
        <f t="shared" si="80"/>
        <v>0</v>
      </c>
      <c r="K1729" s="114" t="e">
        <f>IF(revenueReduction&gt;0.3,MAX(IF($B1729="Non - avec lien de dépendance",MIN(2258,E1729,$D1729)*overallRate,MIN(2258,E1729)*overallRate),ROUND(MAX(IF($B1729="Non - avec lien de dépendance",0,MIN((0.75*E1729),1694)),MIN(E1729,(0.75*$D1729),1694)),2)),IF($B1729="Non - avec lien de dépendance",MIN(2258,E1729,$D1729)*overallRate,MIN(2258,E1729)*overallRate))</f>
        <v>#VALUE!</v>
      </c>
      <c r="L1729" s="114" t="e">
        <f>IF(revenueReduction&gt;0.3,MAX(IF($B1729="Non - avec lien de dépendance",MIN(2258,F1729,$D1729)*overallRate,MIN(2258,F1729)*overallRate),ROUND(MAX(IF($B1729="Non - avec lien de dépendance",0,MIN((0.75*F1729),1694)),MIN(F1729,(0.75*$D1729),1694)),2)),IF($B1729="Non - avec lien de dépendance",MIN(2258,F1729,$D1729)*overallRate,MIN(2258,F1729)*overallRate))</f>
        <v>#VALUE!</v>
      </c>
    </row>
    <row r="1730" spans="7:12" x14ac:dyDescent="0.5">
      <c r="G1730" s="56" t="str">
        <f t="shared" si="78"/>
        <v>Effectuez l’étape 1</v>
      </c>
      <c r="H1730" s="56" t="str">
        <f t="shared" si="79"/>
        <v>Effectuez l’étape 1</v>
      </c>
      <c r="I1730" s="3">
        <f t="shared" si="80"/>
        <v>0</v>
      </c>
      <c r="K1730" s="114" t="e">
        <f>IF(revenueReduction&gt;0.3,MAX(IF($B1730="Non - avec lien de dépendance",MIN(2258,E1730,$D1730)*overallRate,MIN(2258,E1730)*overallRate),ROUND(MAX(IF($B1730="Non - avec lien de dépendance",0,MIN((0.75*E1730),1694)),MIN(E1730,(0.75*$D1730),1694)),2)),IF($B1730="Non - avec lien de dépendance",MIN(2258,E1730,$D1730)*overallRate,MIN(2258,E1730)*overallRate))</f>
        <v>#VALUE!</v>
      </c>
      <c r="L1730" s="114" t="e">
        <f>IF(revenueReduction&gt;0.3,MAX(IF($B1730="Non - avec lien de dépendance",MIN(2258,F1730,$D1730)*overallRate,MIN(2258,F1730)*overallRate),ROUND(MAX(IF($B1730="Non - avec lien de dépendance",0,MIN((0.75*F1730),1694)),MIN(F1730,(0.75*$D1730),1694)),2)),IF($B1730="Non - avec lien de dépendance",MIN(2258,F1730,$D1730)*overallRate,MIN(2258,F1730)*overallRate))</f>
        <v>#VALUE!</v>
      </c>
    </row>
    <row r="1731" spans="7:12" x14ac:dyDescent="0.5">
      <c r="G1731" s="56" t="str">
        <f t="shared" si="78"/>
        <v>Effectuez l’étape 1</v>
      </c>
      <c r="H1731" s="56" t="str">
        <f t="shared" si="79"/>
        <v>Effectuez l’étape 1</v>
      </c>
      <c r="I1731" s="3">
        <f t="shared" si="80"/>
        <v>0</v>
      </c>
      <c r="K1731" s="114" t="e">
        <f>IF(revenueReduction&gt;0.3,MAX(IF($B1731="Non - avec lien de dépendance",MIN(2258,E1731,$D1731)*overallRate,MIN(2258,E1731)*overallRate),ROUND(MAX(IF($B1731="Non - avec lien de dépendance",0,MIN((0.75*E1731),1694)),MIN(E1731,(0.75*$D1731),1694)),2)),IF($B1731="Non - avec lien de dépendance",MIN(2258,E1731,$D1731)*overallRate,MIN(2258,E1731)*overallRate))</f>
        <v>#VALUE!</v>
      </c>
      <c r="L1731" s="114" t="e">
        <f>IF(revenueReduction&gt;0.3,MAX(IF($B1731="Non - avec lien de dépendance",MIN(2258,F1731,$D1731)*overallRate,MIN(2258,F1731)*overallRate),ROUND(MAX(IF($B1731="Non - avec lien de dépendance",0,MIN((0.75*F1731),1694)),MIN(F1731,(0.75*$D1731),1694)),2)),IF($B1731="Non - avec lien de dépendance",MIN(2258,F1731,$D1731)*overallRate,MIN(2258,F1731)*overallRate))</f>
        <v>#VALUE!</v>
      </c>
    </row>
    <row r="1732" spans="7:12" x14ac:dyDescent="0.5">
      <c r="G1732" s="56" t="str">
        <f t="shared" si="78"/>
        <v>Effectuez l’étape 1</v>
      </c>
      <c r="H1732" s="56" t="str">
        <f t="shared" si="79"/>
        <v>Effectuez l’étape 1</v>
      </c>
      <c r="I1732" s="3">
        <f t="shared" si="80"/>
        <v>0</v>
      </c>
      <c r="K1732" s="114" t="e">
        <f>IF(revenueReduction&gt;0.3,MAX(IF($B1732="Non - avec lien de dépendance",MIN(2258,E1732,$D1732)*overallRate,MIN(2258,E1732)*overallRate),ROUND(MAX(IF($B1732="Non - avec lien de dépendance",0,MIN((0.75*E1732),1694)),MIN(E1732,(0.75*$D1732),1694)),2)),IF($B1732="Non - avec lien de dépendance",MIN(2258,E1732,$D1732)*overallRate,MIN(2258,E1732)*overallRate))</f>
        <v>#VALUE!</v>
      </c>
      <c r="L1732" s="114" t="e">
        <f>IF(revenueReduction&gt;0.3,MAX(IF($B1732="Non - avec lien de dépendance",MIN(2258,F1732,$D1732)*overallRate,MIN(2258,F1732)*overallRate),ROUND(MAX(IF($B1732="Non - avec lien de dépendance",0,MIN((0.75*F1732),1694)),MIN(F1732,(0.75*$D1732),1694)),2)),IF($B1732="Non - avec lien de dépendance",MIN(2258,F1732,$D1732)*overallRate,MIN(2258,F1732)*overallRate))</f>
        <v>#VALUE!</v>
      </c>
    </row>
    <row r="1733" spans="7:12" x14ac:dyDescent="0.5">
      <c r="G1733" s="56" t="str">
        <f t="shared" si="78"/>
        <v>Effectuez l’étape 1</v>
      </c>
      <c r="H1733" s="56" t="str">
        <f t="shared" si="79"/>
        <v>Effectuez l’étape 1</v>
      </c>
      <c r="I1733" s="3">
        <f t="shared" si="80"/>
        <v>0</v>
      </c>
      <c r="K1733" s="114" t="e">
        <f>IF(revenueReduction&gt;0.3,MAX(IF($B1733="Non - avec lien de dépendance",MIN(2258,E1733,$D1733)*overallRate,MIN(2258,E1733)*overallRate),ROUND(MAX(IF($B1733="Non - avec lien de dépendance",0,MIN((0.75*E1733),1694)),MIN(E1733,(0.75*$D1733),1694)),2)),IF($B1733="Non - avec lien de dépendance",MIN(2258,E1733,$D1733)*overallRate,MIN(2258,E1733)*overallRate))</f>
        <v>#VALUE!</v>
      </c>
      <c r="L1733" s="114" t="e">
        <f>IF(revenueReduction&gt;0.3,MAX(IF($B1733="Non - avec lien de dépendance",MIN(2258,F1733,$D1733)*overallRate,MIN(2258,F1733)*overallRate),ROUND(MAX(IF($B1733="Non - avec lien de dépendance",0,MIN((0.75*F1733),1694)),MIN(F1733,(0.75*$D1733),1694)),2)),IF($B1733="Non - avec lien de dépendance",MIN(2258,F1733,$D1733)*overallRate,MIN(2258,F1733)*overallRate))</f>
        <v>#VALUE!</v>
      </c>
    </row>
    <row r="1734" spans="7:12" x14ac:dyDescent="0.5">
      <c r="G1734" s="56" t="str">
        <f t="shared" ref="G1734:G1797" si="81">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82">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80"/>
        <v>0</v>
      </c>
      <c r="K1734" s="114" t="e">
        <f>IF(revenueReduction&gt;0.3,MAX(IF($B1734="Non - avec lien de dépendance",MIN(2258,E1734,$D1734)*overallRate,MIN(2258,E1734)*overallRate),ROUND(MAX(IF($B1734="Non - avec lien de dépendance",0,MIN((0.75*E1734),1694)),MIN(E1734,(0.75*$D1734),1694)),2)),IF($B1734="Non - avec lien de dépendance",MIN(2258,E1734,$D1734)*overallRate,MIN(2258,E1734)*overallRate))</f>
        <v>#VALUE!</v>
      </c>
      <c r="L1734" s="114" t="e">
        <f>IF(revenueReduction&gt;0.3,MAX(IF($B1734="Non - avec lien de dépendance",MIN(2258,F1734,$D1734)*overallRate,MIN(2258,F1734)*overallRate),ROUND(MAX(IF($B1734="Non - avec lien de dépendance",0,MIN((0.75*F1734),1694)),MIN(F1734,(0.75*$D1734),1694)),2)),IF($B1734="Non - avec lien de dépendance",MIN(2258,F1734,$D1734)*overallRate,MIN(2258,F1734)*overallRate))</f>
        <v>#VALUE!</v>
      </c>
    </row>
    <row r="1735" spans="7:12" x14ac:dyDescent="0.5">
      <c r="G1735" s="56" t="str">
        <f t="shared" si="81"/>
        <v>Effectuez l’étape 1</v>
      </c>
      <c r="H1735" s="56" t="str">
        <f t="shared" si="82"/>
        <v>Effectuez l’étape 1</v>
      </c>
      <c r="I1735" s="3">
        <f t="shared" ref="I1735:I1798" si="83">IF(AND(COUNT(B1735:F1735)&gt;0,OR(COUNT(D1735:F1735)&lt;&gt;3,ISBLANK(B1735))),"Fill out all amounts",SUM(G1735:H1735))</f>
        <v>0</v>
      </c>
      <c r="K1735" s="114" t="e">
        <f>IF(revenueReduction&gt;0.3,MAX(IF($B1735="Non - avec lien de dépendance",MIN(2258,E1735,$D1735)*overallRate,MIN(2258,E1735)*overallRate),ROUND(MAX(IF($B1735="Non - avec lien de dépendance",0,MIN((0.75*E1735),1694)),MIN(E1735,(0.75*$D1735),1694)),2)),IF($B1735="Non - avec lien de dépendance",MIN(2258,E1735,$D1735)*overallRate,MIN(2258,E1735)*overallRate))</f>
        <v>#VALUE!</v>
      </c>
      <c r="L1735" s="114" t="e">
        <f>IF(revenueReduction&gt;0.3,MAX(IF($B1735="Non - avec lien de dépendance",MIN(2258,F1735,$D1735)*overallRate,MIN(2258,F1735)*overallRate),ROUND(MAX(IF($B1735="Non - avec lien de dépendance",0,MIN((0.75*F1735),1694)),MIN(F1735,(0.75*$D1735),1694)),2)),IF($B1735="Non - avec lien de dépendance",MIN(2258,F1735,$D1735)*overallRate,MIN(2258,F1735)*overallRate))</f>
        <v>#VALUE!</v>
      </c>
    </row>
    <row r="1736" spans="7:12" x14ac:dyDescent="0.5">
      <c r="G1736" s="56" t="str">
        <f t="shared" si="81"/>
        <v>Effectuez l’étape 1</v>
      </c>
      <c r="H1736" s="56" t="str">
        <f t="shared" si="82"/>
        <v>Effectuez l’étape 1</v>
      </c>
      <c r="I1736" s="3">
        <f t="shared" si="83"/>
        <v>0</v>
      </c>
      <c r="K1736" s="114" t="e">
        <f>IF(revenueReduction&gt;0.3,MAX(IF($B1736="Non - avec lien de dépendance",MIN(2258,E1736,$D1736)*overallRate,MIN(2258,E1736)*overallRate),ROUND(MAX(IF($B1736="Non - avec lien de dépendance",0,MIN((0.75*E1736),1694)),MIN(E1736,(0.75*$D1736),1694)),2)),IF($B1736="Non - avec lien de dépendance",MIN(2258,E1736,$D1736)*overallRate,MIN(2258,E1736)*overallRate))</f>
        <v>#VALUE!</v>
      </c>
      <c r="L1736" s="114" t="e">
        <f>IF(revenueReduction&gt;0.3,MAX(IF($B1736="Non - avec lien de dépendance",MIN(2258,F1736,$D1736)*overallRate,MIN(2258,F1736)*overallRate),ROUND(MAX(IF($B1736="Non - avec lien de dépendance",0,MIN((0.75*F1736),1694)),MIN(F1736,(0.75*$D1736),1694)),2)),IF($B1736="Non - avec lien de dépendance",MIN(2258,F1736,$D1736)*overallRate,MIN(2258,F1736)*overallRate))</f>
        <v>#VALUE!</v>
      </c>
    </row>
    <row r="1737" spans="7:12" x14ac:dyDescent="0.5">
      <c r="G1737" s="56" t="str">
        <f t="shared" si="81"/>
        <v>Effectuez l’étape 1</v>
      </c>
      <c r="H1737" s="56" t="str">
        <f t="shared" si="82"/>
        <v>Effectuez l’étape 1</v>
      </c>
      <c r="I1737" s="3">
        <f t="shared" si="83"/>
        <v>0</v>
      </c>
      <c r="K1737" s="114" t="e">
        <f>IF(revenueReduction&gt;0.3,MAX(IF($B1737="Non - avec lien de dépendance",MIN(2258,E1737,$D1737)*overallRate,MIN(2258,E1737)*overallRate),ROUND(MAX(IF($B1737="Non - avec lien de dépendance",0,MIN((0.75*E1737),1694)),MIN(E1737,(0.75*$D1737),1694)),2)),IF($B1737="Non - avec lien de dépendance",MIN(2258,E1737,$D1737)*overallRate,MIN(2258,E1737)*overallRate))</f>
        <v>#VALUE!</v>
      </c>
      <c r="L1737" s="114" t="e">
        <f>IF(revenueReduction&gt;0.3,MAX(IF($B1737="Non - avec lien de dépendance",MIN(2258,F1737,$D1737)*overallRate,MIN(2258,F1737)*overallRate),ROUND(MAX(IF($B1737="Non - avec lien de dépendance",0,MIN((0.75*F1737),1694)),MIN(F1737,(0.75*$D1737),1694)),2)),IF($B1737="Non - avec lien de dépendance",MIN(2258,F1737,$D1737)*overallRate,MIN(2258,F1737)*overallRate))</f>
        <v>#VALUE!</v>
      </c>
    </row>
    <row r="1738" spans="7:12" x14ac:dyDescent="0.5">
      <c r="G1738" s="56" t="str">
        <f t="shared" si="81"/>
        <v>Effectuez l’étape 1</v>
      </c>
      <c r="H1738" s="56" t="str">
        <f t="shared" si="82"/>
        <v>Effectuez l’étape 1</v>
      </c>
      <c r="I1738" s="3">
        <f t="shared" si="83"/>
        <v>0</v>
      </c>
      <c r="K1738" s="114" t="e">
        <f>IF(revenueReduction&gt;0.3,MAX(IF($B1738="Non - avec lien de dépendance",MIN(2258,E1738,$D1738)*overallRate,MIN(2258,E1738)*overallRate),ROUND(MAX(IF($B1738="Non - avec lien de dépendance",0,MIN((0.75*E1738),1694)),MIN(E1738,(0.75*$D1738),1694)),2)),IF($B1738="Non - avec lien de dépendance",MIN(2258,E1738,$D1738)*overallRate,MIN(2258,E1738)*overallRate))</f>
        <v>#VALUE!</v>
      </c>
      <c r="L1738" s="114" t="e">
        <f>IF(revenueReduction&gt;0.3,MAX(IF($B1738="Non - avec lien de dépendance",MIN(2258,F1738,$D1738)*overallRate,MIN(2258,F1738)*overallRate),ROUND(MAX(IF($B1738="Non - avec lien de dépendance",0,MIN((0.75*F1738),1694)),MIN(F1738,(0.75*$D1738),1694)),2)),IF($B1738="Non - avec lien de dépendance",MIN(2258,F1738,$D1738)*overallRate,MIN(2258,F1738)*overallRate))</f>
        <v>#VALUE!</v>
      </c>
    </row>
    <row r="1739" spans="7:12" x14ac:dyDescent="0.5">
      <c r="G1739" s="56" t="str">
        <f t="shared" si="81"/>
        <v>Effectuez l’étape 1</v>
      </c>
      <c r="H1739" s="56" t="str">
        <f t="shared" si="82"/>
        <v>Effectuez l’étape 1</v>
      </c>
      <c r="I1739" s="3">
        <f t="shared" si="83"/>
        <v>0</v>
      </c>
      <c r="K1739" s="114" t="e">
        <f>IF(revenueReduction&gt;0.3,MAX(IF($B1739="Non - avec lien de dépendance",MIN(2258,E1739,$D1739)*overallRate,MIN(2258,E1739)*overallRate),ROUND(MAX(IF($B1739="Non - avec lien de dépendance",0,MIN((0.75*E1739),1694)),MIN(E1739,(0.75*$D1739),1694)),2)),IF($B1739="Non - avec lien de dépendance",MIN(2258,E1739,$D1739)*overallRate,MIN(2258,E1739)*overallRate))</f>
        <v>#VALUE!</v>
      </c>
      <c r="L1739" s="114" t="e">
        <f>IF(revenueReduction&gt;0.3,MAX(IF($B1739="Non - avec lien de dépendance",MIN(2258,F1739,$D1739)*overallRate,MIN(2258,F1739)*overallRate),ROUND(MAX(IF($B1739="Non - avec lien de dépendance",0,MIN((0.75*F1739),1694)),MIN(F1739,(0.75*$D1739),1694)),2)),IF($B1739="Non - avec lien de dépendance",MIN(2258,F1739,$D1739)*overallRate,MIN(2258,F1739)*overallRate))</f>
        <v>#VALUE!</v>
      </c>
    </row>
    <row r="1740" spans="7:12" x14ac:dyDescent="0.5">
      <c r="G1740" s="56" t="str">
        <f t="shared" si="81"/>
        <v>Effectuez l’étape 1</v>
      </c>
      <c r="H1740" s="56" t="str">
        <f t="shared" si="82"/>
        <v>Effectuez l’étape 1</v>
      </c>
      <c r="I1740" s="3">
        <f t="shared" si="83"/>
        <v>0</v>
      </c>
      <c r="K1740" s="114" t="e">
        <f>IF(revenueReduction&gt;0.3,MAX(IF($B1740="Non - avec lien de dépendance",MIN(2258,E1740,$D1740)*overallRate,MIN(2258,E1740)*overallRate),ROUND(MAX(IF($B1740="Non - avec lien de dépendance",0,MIN((0.75*E1740),1694)),MIN(E1740,(0.75*$D1740),1694)),2)),IF($B1740="Non - avec lien de dépendance",MIN(2258,E1740,$D1740)*overallRate,MIN(2258,E1740)*overallRate))</f>
        <v>#VALUE!</v>
      </c>
      <c r="L1740" s="114" t="e">
        <f>IF(revenueReduction&gt;0.3,MAX(IF($B1740="Non - avec lien de dépendance",MIN(2258,F1740,$D1740)*overallRate,MIN(2258,F1740)*overallRate),ROUND(MAX(IF($B1740="Non - avec lien de dépendance",0,MIN((0.75*F1740),1694)),MIN(F1740,(0.75*$D1740),1694)),2)),IF($B1740="Non - avec lien de dépendance",MIN(2258,F1740,$D1740)*overallRate,MIN(2258,F1740)*overallRate))</f>
        <v>#VALUE!</v>
      </c>
    </row>
    <row r="1741" spans="7:12" x14ac:dyDescent="0.5">
      <c r="G1741" s="56" t="str">
        <f t="shared" si="81"/>
        <v>Effectuez l’étape 1</v>
      </c>
      <c r="H1741" s="56" t="str">
        <f t="shared" si="82"/>
        <v>Effectuez l’étape 1</v>
      </c>
      <c r="I1741" s="3">
        <f t="shared" si="83"/>
        <v>0</v>
      </c>
      <c r="K1741" s="114" t="e">
        <f>IF(revenueReduction&gt;0.3,MAX(IF($B1741="Non - avec lien de dépendance",MIN(2258,E1741,$D1741)*overallRate,MIN(2258,E1741)*overallRate),ROUND(MAX(IF($B1741="Non - avec lien de dépendance",0,MIN((0.75*E1741),1694)),MIN(E1741,(0.75*$D1741),1694)),2)),IF($B1741="Non - avec lien de dépendance",MIN(2258,E1741,$D1741)*overallRate,MIN(2258,E1741)*overallRate))</f>
        <v>#VALUE!</v>
      </c>
      <c r="L1741" s="114" t="e">
        <f>IF(revenueReduction&gt;0.3,MAX(IF($B1741="Non - avec lien de dépendance",MIN(2258,F1741,$D1741)*overallRate,MIN(2258,F1741)*overallRate),ROUND(MAX(IF($B1741="Non - avec lien de dépendance",0,MIN((0.75*F1741),1694)),MIN(F1741,(0.75*$D1741),1694)),2)),IF($B1741="Non - avec lien de dépendance",MIN(2258,F1741,$D1741)*overallRate,MIN(2258,F1741)*overallRate))</f>
        <v>#VALUE!</v>
      </c>
    </row>
    <row r="1742" spans="7:12" x14ac:dyDescent="0.5">
      <c r="G1742" s="56" t="str">
        <f t="shared" si="81"/>
        <v>Effectuez l’étape 1</v>
      </c>
      <c r="H1742" s="56" t="str">
        <f t="shared" si="82"/>
        <v>Effectuez l’étape 1</v>
      </c>
      <c r="I1742" s="3">
        <f t="shared" si="83"/>
        <v>0</v>
      </c>
      <c r="K1742" s="114" t="e">
        <f>IF(revenueReduction&gt;0.3,MAX(IF($B1742="Non - avec lien de dépendance",MIN(2258,E1742,$D1742)*overallRate,MIN(2258,E1742)*overallRate),ROUND(MAX(IF($B1742="Non - avec lien de dépendance",0,MIN((0.75*E1742),1694)),MIN(E1742,(0.75*$D1742),1694)),2)),IF($B1742="Non - avec lien de dépendance",MIN(2258,E1742,$D1742)*overallRate,MIN(2258,E1742)*overallRate))</f>
        <v>#VALUE!</v>
      </c>
      <c r="L1742" s="114" t="e">
        <f>IF(revenueReduction&gt;0.3,MAX(IF($B1742="Non - avec lien de dépendance",MIN(2258,F1742,$D1742)*overallRate,MIN(2258,F1742)*overallRate),ROUND(MAX(IF($B1742="Non - avec lien de dépendance",0,MIN((0.75*F1742),1694)),MIN(F1742,(0.75*$D1742),1694)),2)),IF($B1742="Non - avec lien de dépendance",MIN(2258,F1742,$D1742)*overallRate,MIN(2258,F1742)*overallRate))</f>
        <v>#VALUE!</v>
      </c>
    </row>
    <row r="1743" spans="7:12" x14ac:dyDescent="0.5">
      <c r="G1743" s="56" t="str">
        <f t="shared" si="81"/>
        <v>Effectuez l’étape 1</v>
      </c>
      <c r="H1743" s="56" t="str">
        <f t="shared" si="82"/>
        <v>Effectuez l’étape 1</v>
      </c>
      <c r="I1743" s="3">
        <f t="shared" si="83"/>
        <v>0</v>
      </c>
      <c r="K1743" s="114" t="e">
        <f>IF(revenueReduction&gt;0.3,MAX(IF($B1743="Non - avec lien de dépendance",MIN(2258,E1743,$D1743)*overallRate,MIN(2258,E1743)*overallRate),ROUND(MAX(IF($B1743="Non - avec lien de dépendance",0,MIN((0.75*E1743),1694)),MIN(E1743,(0.75*$D1743),1694)),2)),IF($B1743="Non - avec lien de dépendance",MIN(2258,E1743,$D1743)*overallRate,MIN(2258,E1743)*overallRate))</f>
        <v>#VALUE!</v>
      </c>
      <c r="L1743" s="114" t="e">
        <f>IF(revenueReduction&gt;0.3,MAX(IF($B1743="Non - avec lien de dépendance",MIN(2258,F1743,$D1743)*overallRate,MIN(2258,F1743)*overallRate),ROUND(MAX(IF($B1743="Non - avec lien de dépendance",0,MIN((0.75*F1743),1694)),MIN(F1743,(0.75*$D1743),1694)),2)),IF($B1743="Non - avec lien de dépendance",MIN(2258,F1743,$D1743)*overallRate,MIN(2258,F1743)*overallRate))</f>
        <v>#VALUE!</v>
      </c>
    </row>
    <row r="1744" spans="7:12" x14ac:dyDescent="0.5">
      <c r="G1744" s="56" t="str">
        <f t="shared" si="81"/>
        <v>Effectuez l’étape 1</v>
      </c>
      <c r="H1744" s="56" t="str">
        <f t="shared" si="82"/>
        <v>Effectuez l’étape 1</v>
      </c>
      <c r="I1744" s="3">
        <f t="shared" si="83"/>
        <v>0</v>
      </c>
      <c r="K1744" s="114" t="e">
        <f>IF(revenueReduction&gt;0.3,MAX(IF($B1744="Non - avec lien de dépendance",MIN(2258,E1744,$D1744)*overallRate,MIN(2258,E1744)*overallRate),ROUND(MAX(IF($B1744="Non - avec lien de dépendance",0,MIN((0.75*E1744),1694)),MIN(E1744,(0.75*$D1744),1694)),2)),IF($B1744="Non - avec lien de dépendance",MIN(2258,E1744,$D1744)*overallRate,MIN(2258,E1744)*overallRate))</f>
        <v>#VALUE!</v>
      </c>
      <c r="L1744" s="114" t="e">
        <f>IF(revenueReduction&gt;0.3,MAX(IF($B1744="Non - avec lien de dépendance",MIN(2258,F1744,$D1744)*overallRate,MIN(2258,F1744)*overallRate),ROUND(MAX(IF($B1744="Non - avec lien de dépendance",0,MIN((0.75*F1744),1694)),MIN(F1744,(0.75*$D1744),1694)),2)),IF($B1744="Non - avec lien de dépendance",MIN(2258,F1744,$D1744)*overallRate,MIN(2258,F1744)*overallRate))</f>
        <v>#VALUE!</v>
      </c>
    </row>
    <row r="1745" spans="7:12" x14ac:dyDescent="0.5">
      <c r="G1745" s="56" t="str">
        <f t="shared" si="81"/>
        <v>Effectuez l’étape 1</v>
      </c>
      <c r="H1745" s="56" t="str">
        <f t="shared" si="82"/>
        <v>Effectuez l’étape 1</v>
      </c>
      <c r="I1745" s="3">
        <f t="shared" si="83"/>
        <v>0</v>
      </c>
      <c r="K1745" s="114" t="e">
        <f>IF(revenueReduction&gt;0.3,MAX(IF($B1745="Non - avec lien de dépendance",MIN(2258,E1745,$D1745)*overallRate,MIN(2258,E1745)*overallRate),ROUND(MAX(IF($B1745="Non - avec lien de dépendance",0,MIN((0.75*E1745),1694)),MIN(E1745,(0.75*$D1745),1694)),2)),IF($B1745="Non - avec lien de dépendance",MIN(2258,E1745,$D1745)*overallRate,MIN(2258,E1745)*overallRate))</f>
        <v>#VALUE!</v>
      </c>
      <c r="L1745" s="114" t="e">
        <f>IF(revenueReduction&gt;0.3,MAX(IF($B1745="Non - avec lien de dépendance",MIN(2258,F1745,$D1745)*overallRate,MIN(2258,F1745)*overallRate),ROUND(MAX(IF($B1745="Non - avec lien de dépendance",0,MIN((0.75*F1745),1694)),MIN(F1745,(0.75*$D1745),1694)),2)),IF($B1745="Non - avec lien de dépendance",MIN(2258,F1745,$D1745)*overallRate,MIN(2258,F1745)*overallRate))</f>
        <v>#VALUE!</v>
      </c>
    </row>
    <row r="1746" spans="7:12" x14ac:dyDescent="0.5">
      <c r="G1746" s="56" t="str">
        <f t="shared" si="81"/>
        <v>Effectuez l’étape 1</v>
      </c>
      <c r="H1746" s="56" t="str">
        <f t="shared" si="82"/>
        <v>Effectuez l’étape 1</v>
      </c>
      <c r="I1746" s="3">
        <f t="shared" si="83"/>
        <v>0</v>
      </c>
      <c r="K1746" s="114" t="e">
        <f>IF(revenueReduction&gt;0.3,MAX(IF($B1746="Non - avec lien de dépendance",MIN(2258,E1746,$D1746)*overallRate,MIN(2258,E1746)*overallRate),ROUND(MAX(IF($B1746="Non - avec lien de dépendance",0,MIN((0.75*E1746),1694)),MIN(E1746,(0.75*$D1746),1694)),2)),IF($B1746="Non - avec lien de dépendance",MIN(2258,E1746,$D1746)*overallRate,MIN(2258,E1746)*overallRate))</f>
        <v>#VALUE!</v>
      </c>
      <c r="L1746" s="114" t="e">
        <f>IF(revenueReduction&gt;0.3,MAX(IF($B1746="Non - avec lien de dépendance",MIN(2258,F1746,$D1746)*overallRate,MIN(2258,F1746)*overallRate),ROUND(MAX(IF($B1746="Non - avec lien de dépendance",0,MIN((0.75*F1746),1694)),MIN(F1746,(0.75*$D1746),1694)),2)),IF($B1746="Non - avec lien de dépendance",MIN(2258,F1746,$D1746)*overallRate,MIN(2258,F1746)*overallRate))</f>
        <v>#VALUE!</v>
      </c>
    </row>
    <row r="1747" spans="7:12" x14ac:dyDescent="0.5">
      <c r="G1747" s="56" t="str">
        <f t="shared" si="81"/>
        <v>Effectuez l’étape 1</v>
      </c>
      <c r="H1747" s="56" t="str">
        <f t="shared" si="82"/>
        <v>Effectuez l’étape 1</v>
      </c>
      <c r="I1747" s="3">
        <f t="shared" si="83"/>
        <v>0</v>
      </c>
      <c r="K1747" s="114" t="e">
        <f>IF(revenueReduction&gt;0.3,MAX(IF($B1747="Non - avec lien de dépendance",MIN(2258,E1747,$D1747)*overallRate,MIN(2258,E1747)*overallRate),ROUND(MAX(IF($B1747="Non - avec lien de dépendance",0,MIN((0.75*E1747),1694)),MIN(E1747,(0.75*$D1747),1694)),2)),IF($B1747="Non - avec lien de dépendance",MIN(2258,E1747,$D1747)*overallRate,MIN(2258,E1747)*overallRate))</f>
        <v>#VALUE!</v>
      </c>
      <c r="L1747" s="114" t="e">
        <f>IF(revenueReduction&gt;0.3,MAX(IF($B1747="Non - avec lien de dépendance",MIN(2258,F1747,$D1747)*overallRate,MIN(2258,F1747)*overallRate),ROUND(MAX(IF($B1747="Non - avec lien de dépendance",0,MIN((0.75*F1747),1694)),MIN(F1747,(0.75*$D1747),1694)),2)),IF($B1747="Non - avec lien de dépendance",MIN(2258,F1747,$D1747)*overallRate,MIN(2258,F1747)*overallRate))</f>
        <v>#VALUE!</v>
      </c>
    </row>
    <row r="1748" spans="7:12" x14ac:dyDescent="0.5">
      <c r="G1748" s="56" t="str">
        <f t="shared" si="81"/>
        <v>Effectuez l’étape 1</v>
      </c>
      <c r="H1748" s="56" t="str">
        <f t="shared" si="82"/>
        <v>Effectuez l’étape 1</v>
      </c>
      <c r="I1748" s="3">
        <f t="shared" si="83"/>
        <v>0</v>
      </c>
      <c r="K1748" s="114" t="e">
        <f>IF(revenueReduction&gt;0.3,MAX(IF($B1748="Non - avec lien de dépendance",MIN(2258,E1748,$D1748)*overallRate,MIN(2258,E1748)*overallRate),ROUND(MAX(IF($B1748="Non - avec lien de dépendance",0,MIN((0.75*E1748),1694)),MIN(E1748,(0.75*$D1748),1694)),2)),IF($B1748="Non - avec lien de dépendance",MIN(2258,E1748,$D1748)*overallRate,MIN(2258,E1748)*overallRate))</f>
        <v>#VALUE!</v>
      </c>
      <c r="L1748" s="114" t="e">
        <f>IF(revenueReduction&gt;0.3,MAX(IF($B1748="Non - avec lien de dépendance",MIN(2258,F1748,$D1748)*overallRate,MIN(2258,F1748)*overallRate),ROUND(MAX(IF($B1748="Non - avec lien de dépendance",0,MIN((0.75*F1748),1694)),MIN(F1748,(0.75*$D1748),1694)),2)),IF($B1748="Non - avec lien de dépendance",MIN(2258,F1748,$D1748)*overallRate,MIN(2258,F1748)*overallRate))</f>
        <v>#VALUE!</v>
      </c>
    </row>
    <row r="1749" spans="7:12" x14ac:dyDescent="0.5">
      <c r="G1749" s="56" t="str">
        <f t="shared" si="81"/>
        <v>Effectuez l’étape 1</v>
      </c>
      <c r="H1749" s="56" t="str">
        <f t="shared" si="82"/>
        <v>Effectuez l’étape 1</v>
      </c>
      <c r="I1749" s="3">
        <f t="shared" si="83"/>
        <v>0</v>
      </c>
      <c r="K1749" s="114" t="e">
        <f>IF(revenueReduction&gt;0.3,MAX(IF($B1749="Non - avec lien de dépendance",MIN(2258,E1749,$D1749)*overallRate,MIN(2258,E1749)*overallRate),ROUND(MAX(IF($B1749="Non - avec lien de dépendance",0,MIN((0.75*E1749),1694)),MIN(E1749,(0.75*$D1749),1694)),2)),IF($B1749="Non - avec lien de dépendance",MIN(2258,E1749,$D1749)*overallRate,MIN(2258,E1749)*overallRate))</f>
        <v>#VALUE!</v>
      </c>
      <c r="L1749" s="114" t="e">
        <f>IF(revenueReduction&gt;0.3,MAX(IF($B1749="Non - avec lien de dépendance",MIN(2258,F1749,$D1749)*overallRate,MIN(2258,F1749)*overallRate),ROUND(MAX(IF($B1749="Non - avec lien de dépendance",0,MIN((0.75*F1749),1694)),MIN(F1749,(0.75*$D1749),1694)),2)),IF($B1749="Non - avec lien de dépendance",MIN(2258,F1749,$D1749)*overallRate,MIN(2258,F1749)*overallRate))</f>
        <v>#VALUE!</v>
      </c>
    </row>
    <row r="1750" spans="7:12" x14ac:dyDescent="0.5">
      <c r="G1750" s="56" t="str">
        <f t="shared" si="81"/>
        <v>Effectuez l’étape 1</v>
      </c>
      <c r="H1750" s="56" t="str">
        <f t="shared" si="82"/>
        <v>Effectuez l’étape 1</v>
      </c>
      <c r="I1750" s="3">
        <f t="shared" si="83"/>
        <v>0</v>
      </c>
      <c r="K1750" s="114" t="e">
        <f>IF(revenueReduction&gt;0.3,MAX(IF($B1750="Non - avec lien de dépendance",MIN(2258,E1750,$D1750)*overallRate,MIN(2258,E1750)*overallRate),ROUND(MAX(IF($B1750="Non - avec lien de dépendance",0,MIN((0.75*E1750),1694)),MIN(E1750,(0.75*$D1750),1694)),2)),IF($B1750="Non - avec lien de dépendance",MIN(2258,E1750,$D1750)*overallRate,MIN(2258,E1750)*overallRate))</f>
        <v>#VALUE!</v>
      </c>
      <c r="L1750" s="114" t="e">
        <f>IF(revenueReduction&gt;0.3,MAX(IF($B1750="Non - avec lien de dépendance",MIN(2258,F1750,$D1750)*overallRate,MIN(2258,F1750)*overallRate),ROUND(MAX(IF($B1750="Non - avec lien de dépendance",0,MIN((0.75*F1750),1694)),MIN(F1750,(0.75*$D1750),1694)),2)),IF($B1750="Non - avec lien de dépendance",MIN(2258,F1750,$D1750)*overallRate,MIN(2258,F1750)*overallRate))</f>
        <v>#VALUE!</v>
      </c>
    </row>
    <row r="1751" spans="7:12" x14ac:dyDescent="0.5">
      <c r="G1751" s="56" t="str">
        <f t="shared" si="81"/>
        <v>Effectuez l’étape 1</v>
      </c>
      <c r="H1751" s="56" t="str">
        <f t="shared" si="82"/>
        <v>Effectuez l’étape 1</v>
      </c>
      <c r="I1751" s="3">
        <f t="shared" si="83"/>
        <v>0</v>
      </c>
      <c r="K1751" s="114" t="e">
        <f>IF(revenueReduction&gt;0.3,MAX(IF($B1751="Non - avec lien de dépendance",MIN(2258,E1751,$D1751)*overallRate,MIN(2258,E1751)*overallRate),ROUND(MAX(IF($B1751="Non - avec lien de dépendance",0,MIN((0.75*E1751),1694)),MIN(E1751,(0.75*$D1751),1694)),2)),IF($B1751="Non - avec lien de dépendance",MIN(2258,E1751,$D1751)*overallRate,MIN(2258,E1751)*overallRate))</f>
        <v>#VALUE!</v>
      </c>
      <c r="L1751" s="114" t="e">
        <f>IF(revenueReduction&gt;0.3,MAX(IF($B1751="Non - avec lien de dépendance",MIN(2258,F1751,$D1751)*overallRate,MIN(2258,F1751)*overallRate),ROUND(MAX(IF($B1751="Non - avec lien de dépendance",0,MIN((0.75*F1751),1694)),MIN(F1751,(0.75*$D1751),1694)),2)),IF($B1751="Non - avec lien de dépendance",MIN(2258,F1751,$D1751)*overallRate,MIN(2258,F1751)*overallRate))</f>
        <v>#VALUE!</v>
      </c>
    </row>
    <row r="1752" spans="7:12" x14ac:dyDescent="0.5">
      <c r="G1752" s="56" t="str">
        <f t="shared" si="81"/>
        <v>Effectuez l’étape 1</v>
      </c>
      <c r="H1752" s="56" t="str">
        <f t="shared" si="82"/>
        <v>Effectuez l’étape 1</v>
      </c>
      <c r="I1752" s="3">
        <f t="shared" si="83"/>
        <v>0</v>
      </c>
      <c r="K1752" s="114" t="e">
        <f>IF(revenueReduction&gt;0.3,MAX(IF($B1752="Non - avec lien de dépendance",MIN(2258,E1752,$D1752)*overallRate,MIN(2258,E1752)*overallRate),ROUND(MAX(IF($B1752="Non - avec lien de dépendance",0,MIN((0.75*E1752),1694)),MIN(E1752,(0.75*$D1752),1694)),2)),IF($B1752="Non - avec lien de dépendance",MIN(2258,E1752,$D1752)*overallRate,MIN(2258,E1752)*overallRate))</f>
        <v>#VALUE!</v>
      </c>
      <c r="L1752" s="114" t="e">
        <f>IF(revenueReduction&gt;0.3,MAX(IF($B1752="Non - avec lien de dépendance",MIN(2258,F1752,$D1752)*overallRate,MIN(2258,F1752)*overallRate),ROUND(MAX(IF($B1752="Non - avec lien de dépendance",0,MIN((0.75*F1752),1694)),MIN(F1752,(0.75*$D1752),1694)),2)),IF($B1752="Non - avec lien de dépendance",MIN(2258,F1752,$D1752)*overallRate,MIN(2258,F1752)*overallRate))</f>
        <v>#VALUE!</v>
      </c>
    </row>
    <row r="1753" spans="7:12" x14ac:dyDescent="0.5">
      <c r="G1753" s="56" t="str">
        <f t="shared" si="81"/>
        <v>Effectuez l’étape 1</v>
      </c>
      <c r="H1753" s="56" t="str">
        <f t="shared" si="82"/>
        <v>Effectuez l’étape 1</v>
      </c>
      <c r="I1753" s="3">
        <f t="shared" si="83"/>
        <v>0</v>
      </c>
      <c r="K1753" s="114" t="e">
        <f>IF(revenueReduction&gt;0.3,MAX(IF($B1753="Non - avec lien de dépendance",MIN(2258,E1753,$D1753)*overallRate,MIN(2258,E1753)*overallRate),ROUND(MAX(IF($B1753="Non - avec lien de dépendance",0,MIN((0.75*E1753),1694)),MIN(E1753,(0.75*$D1753),1694)),2)),IF($B1753="Non - avec lien de dépendance",MIN(2258,E1753,$D1753)*overallRate,MIN(2258,E1753)*overallRate))</f>
        <v>#VALUE!</v>
      </c>
      <c r="L1753" s="114" t="e">
        <f>IF(revenueReduction&gt;0.3,MAX(IF($B1753="Non - avec lien de dépendance",MIN(2258,F1753,$D1753)*overallRate,MIN(2258,F1753)*overallRate),ROUND(MAX(IF($B1753="Non - avec lien de dépendance",0,MIN((0.75*F1753),1694)),MIN(F1753,(0.75*$D1753),1694)),2)),IF($B1753="Non - avec lien de dépendance",MIN(2258,F1753,$D1753)*overallRate,MIN(2258,F1753)*overallRate))</f>
        <v>#VALUE!</v>
      </c>
    </row>
    <row r="1754" spans="7:12" x14ac:dyDescent="0.5">
      <c r="G1754" s="56" t="str">
        <f t="shared" si="81"/>
        <v>Effectuez l’étape 1</v>
      </c>
      <c r="H1754" s="56" t="str">
        <f t="shared" si="82"/>
        <v>Effectuez l’étape 1</v>
      </c>
      <c r="I1754" s="3">
        <f t="shared" si="83"/>
        <v>0</v>
      </c>
      <c r="K1754" s="114" t="e">
        <f>IF(revenueReduction&gt;0.3,MAX(IF($B1754="Non - avec lien de dépendance",MIN(2258,E1754,$D1754)*overallRate,MIN(2258,E1754)*overallRate),ROUND(MAX(IF($B1754="Non - avec lien de dépendance",0,MIN((0.75*E1754),1694)),MIN(E1754,(0.75*$D1754),1694)),2)),IF($B1754="Non - avec lien de dépendance",MIN(2258,E1754,$D1754)*overallRate,MIN(2258,E1754)*overallRate))</f>
        <v>#VALUE!</v>
      </c>
      <c r="L1754" s="114" t="e">
        <f>IF(revenueReduction&gt;0.3,MAX(IF($B1754="Non - avec lien de dépendance",MIN(2258,F1754,$D1754)*overallRate,MIN(2258,F1754)*overallRate),ROUND(MAX(IF($B1754="Non - avec lien de dépendance",0,MIN((0.75*F1754),1694)),MIN(F1754,(0.75*$D1754),1694)),2)),IF($B1754="Non - avec lien de dépendance",MIN(2258,F1754,$D1754)*overallRate,MIN(2258,F1754)*overallRate))</f>
        <v>#VALUE!</v>
      </c>
    </row>
    <row r="1755" spans="7:12" x14ac:dyDescent="0.5">
      <c r="G1755" s="56" t="str">
        <f t="shared" si="81"/>
        <v>Effectuez l’étape 1</v>
      </c>
      <c r="H1755" s="56" t="str">
        <f t="shared" si="82"/>
        <v>Effectuez l’étape 1</v>
      </c>
      <c r="I1755" s="3">
        <f t="shared" si="83"/>
        <v>0</v>
      </c>
      <c r="K1755" s="114" t="e">
        <f>IF(revenueReduction&gt;0.3,MAX(IF($B1755="Non - avec lien de dépendance",MIN(2258,E1755,$D1755)*overallRate,MIN(2258,E1755)*overallRate),ROUND(MAX(IF($B1755="Non - avec lien de dépendance",0,MIN((0.75*E1755),1694)),MIN(E1755,(0.75*$D1755),1694)),2)),IF($B1755="Non - avec lien de dépendance",MIN(2258,E1755,$D1755)*overallRate,MIN(2258,E1755)*overallRate))</f>
        <v>#VALUE!</v>
      </c>
      <c r="L1755" s="114" t="e">
        <f>IF(revenueReduction&gt;0.3,MAX(IF($B1755="Non - avec lien de dépendance",MIN(2258,F1755,$D1755)*overallRate,MIN(2258,F1755)*overallRate),ROUND(MAX(IF($B1755="Non - avec lien de dépendance",0,MIN((0.75*F1755),1694)),MIN(F1755,(0.75*$D1755),1694)),2)),IF($B1755="Non - avec lien de dépendance",MIN(2258,F1755,$D1755)*overallRate,MIN(2258,F1755)*overallRate))</f>
        <v>#VALUE!</v>
      </c>
    </row>
    <row r="1756" spans="7:12" x14ac:dyDescent="0.5">
      <c r="G1756" s="56" t="str">
        <f t="shared" si="81"/>
        <v>Effectuez l’étape 1</v>
      </c>
      <c r="H1756" s="56" t="str">
        <f t="shared" si="82"/>
        <v>Effectuez l’étape 1</v>
      </c>
      <c r="I1756" s="3">
        <f t="shared" si="83"/>
        <v>0</v>
      </c>
      <c r="K1756" s="114" t="e">
        <f>IF(revenueReduction&gt;0.3,MAX(IF($B1756="Non - avec lien de dépendance",MIN(2258,E1756,$D1756)*overallRate,MIN(2258,E1756)*overallRate),ROUND(MAX(IF($B1756="Non - avec lien de dépendance",0,MIN((0.75*E1756),1694)),MIN(E1756,(0.75*$D1756),1694)),2)),IF($B1756="Non - avec lien de dépendance",MIN(2258,E1756,$D1756)*overallRate,MIN(2258,E1756)*overallRate))</f>
        <v>#VALUE!</v>
      </c>
      <c r="L1756" s="114" t="e">
        <f>IF(revenueReduction&gt;0.3,MAX(IF($B1756="Non - avec lien de dépendance",MIN(2258,F1756,$D1756)*overallRate,MIN(2258,F1756)*overallRate),ROUND(MAX(IF($B1756="Non - avec lien de dépendance",0,MIN((0.75*F1756),1694)),MIN(F1756,(0.75*$D1756),1694)),2)),IF($B1756="Non - avec lien de dépendance",MIN(2258,F1756,$D1756)*overallRate,MIN(2258,F1756)*overallRate))</f>
        <v>#VALUE!</v>
      </c>
    </row>
    <row r="1757" spans="7:12" x14ac:dyDescent="0.5">
      <c r="G1757" s="56" t="str">
        <f t="shared" si="81"/>
        <v>Effectuez l’étape 1</v>
      </c>
      <c r="H1757" s="56" t="str">
        <f t="shared" si="82"/>
        <v>Effectuez l’étape 1</v>
      </c>
      <c r="I1757" s="3">
        <f t="shared" si="83"/>
        <v>0</v>
      </c>
      <c r="K1757" s="114" t="e">
        <f>IF(revenueReduction&gt;0.3,MAX(IF($B1757="Non - avec lien de dépendance",MIN(2258,E1757,$D1757)*overallRate,MIN(2258,E1757)*overallRate),ROUND(MAX(IF($B1757="Non - avec lien de dépendance",0,MIN((0.75*E1757),1694)),MIN(E1757,(0.75*$D1757),1694)),2)),IF($B1757="Non - avec lien de dépendance",MIN(2258,E1757,$D1757)*overallRate,MIN(2258,E1757)*overallRate))</f>
        <v>#VALUE!</v>
      </c>
      <c r="L1757" s="114" t="e">
        <f>IF(revenueReduction&gt;0.3,MAX(IF($B1757="Non - avec lien de dépendance",MIN(2258,F1757,$D1757)*overallRate,MIN(2258,F1757)*overallRate),ROUND(MAX(IF($B1757="Non - avec lien de dépendance",0,MIN((0.75*F1757),1694)),MIN(F1757,(0.75*$D1757),1694)),2)),IF($B1757="Non - avec lien de dépendance",MIN(2258,F1757,$D1757)*overallRate,MIN(2258,F1757)*overallRate))</f>
        <v>#VALUE!</v>
      </c>
    </row>
    <row r="1758" spans="7:12" x14ac:dyDescent="0.5">
      <c r="G1758" s="56" t="str">
        <f t="shared" si="81"/>
        <v>Effectuez l’étape 1</v>
      </c>
      <c r="H1758" s="56" t="str">
        <f t="shared" si="82"/>
        <v>Effectuez l’étape 1</v>
      </c>
      <c r="I1758" s="3">
        <f t="shared" si="83"/>
        <v>0</v>
      </c>
      <c r="K1758" s="114" t="e">
        <f>IF(revenueReduction&gt;0.3,MAX(IF($B1758="Non - avec lien de dépendance",MIN(2258,E1758,$D1758)*overallRate,MIN(2258,E1758)*overallRate),ROUND(MAX(IF($B1758="Non - avec lien de dépendance",0,MIN((0.75*E1758),1694)),MIN(E1758,(0.75*$D1758),1694)),2)),IF($B1758="Non - avec lien de dépendance",MIN(2258,E1758,$D1758)*overallRate,MIN(2258,E1758)*overallRate))</f>
        <v>#VALUE!</v>
      </c>
      <c r="L1758" s="114" t="e">
        <f>IF(revenueReduction&gt;0.3,MAX(IF($B1758="Non - avec lien de dépendance",MIN(2258,F1758,$D1758)*overallRate,MIN(2258,F1758)*overallRate),ROUND(MAX(IF($B1758="Non - avec lien de dépendance",0,MIN((0.75*F1758),1694)),MIN(F1758,(0.75*$D1758),1694)),2)),IF($B1758="Non - avec lien de dépendance",MIN(2258,F1758,$D1758)*overallRate,MIN(2258,F1758)*overallRate))</f>
        <v>#VALUE!</v>
      </c>
    </row>
    <row r="1759" spans="7:12" x14ac:dyDescent="0.5">
      <c r="G1759" s="56" t="str">
        <f t="shared" si="81"/>
        <v>Effectuez l’étape 1</v>
      </c>
      <c r="H1759" s="56" t="str">
        <f t="shared" si="82"/>
        <v>Effectuez l’étape 1</v>
      </c>
      <c r="I1759" s="3">
        <f t="shared" si="83"/>
        <v>0</v>
      </c>
      <c r="K1759" s="114" t="e">
        <f>IF(revenueReduction&gt;0.3,MAX(IF($B1759="Non - avec lien de dépendance",MIN(2258,E1759,$D1759)*overallRate,MIN(2258,E1759)*overallRate),ROUND(MAX(IF($B1759="Non - avec lien de dépendance",0,MIN((0.75*E1759),1694)),MIN(E1759,(0.75*$D1759),1694)),2)),IF($B1759="Non - avec lien de dépendance",MIN(2258,E1759,$D1759)*overallRate,MIN(2258,E1759)*overallRate))</f>
        <v>#VALUE!</v>
      </c>
      <c r="L1759" s="114" t="e">
        <f>IF(revenueReduction&gt;0.3,MAX(IF($B1759="Non - avec lien de dépendance",MIN(2258,F1759,$D1759)*overallRate,MIN(2258,F1759)*overallRate),ROUND(MAX(IF($B1759="Non - avec lien de dépendance",0,MIN((0.75*F1759),1694)),MIN(F1759,(0.75*$D1759),1694)),2)),IF($B1759="Non - avec lien de dépendance",MIN(2258,F1759,$D1759)*overallRate,MIN(2258,F1759)*overallRate))</f>
        <v>#VALUE!</v>
      </c>
    </row>
    <row r="1760" spans="7:12" x14ac:dyDescent="0.5">
      <c r="G1760" s="56" t="str">
        <f t="shared" si="81"/>
        <v>Effectuez l’étape 1</v>
      </c>
      <c r="H1760" s="56" t="str">
        <f t="shared" si="82"/>
        <v>Effectuez l’étape 1</v>
      </c>
      <c r="I1760" s="3">
        <f t="shared" si="83"/>
        <v>0</v>
      </c>
      <c r="K1760" s="114" t="e">
        <f>IF(revenueReduction&gt;0.3,MAX(IF($B1760="Non - avec lien de dépendance",MIN(2258,E1760,$D1760)*overallRate,MIN(2258,E1760)*overallRate),ROUND(MAX(IF($B1760="Non - avec lien de dépendance",0,MIN((0.75*E1760),1694)),MIN(E1760,(0.75*$D1760),1694)),2)),IF($B1760="Non - avec lien de dépendance",MIN(2258,E1760,$D1760)*overallRate,MIN(2258,E1760)*overallRate))</f>
        <v>#VALUE!</v>
      </c>
      <c r="L1760" s="114" t="e">
        <f>IF(revenueReduction&gt;0.3,MAX(IF($B1760="Non - avec lien de dépendance",MIN(2258,F1760,$D1760)*overallRate,MIN(2258,F1760)*overallRate),ROUND(MAX(IF($B1760="Non - avec lien de dépendance",0,MIN((0.75*F1760),1694)),MIN(F1760,(0.75*$D1760),1694)),2)),IF($B1760="Non - avec lien de dépendance",MIN(2258,F1760,$D1760)*overallRate,MIN(2258,F1760)*overallRate))</f>
        <v>#VALUE!</v>
      </c>
    </row>
    <row r="1761" spans="7:12" x14ac:dyDescent="0.5">
      <c r="G1761" s="56" t="str">
        <f t="shared" si="81"/>
        <v>Effectuez l’étape 1</v>
      </c>
      <c r="H1761" s="56" t="str">
        <f t="shared" si="82"/>
        <v>Effectuez l’étape 1</v>
      </c>
      <c r="I1761" s="3">
        <f t="shared" si="83"/>
        <v>0</v>
      </c>
      <c r="K1761" s="114" t="e">
        <f>IF(revenueReduction&gt;0.3,MAX(IF($B1761="Non - avec lien de dépendance",MIN(2258,E1761,$D1761)*overallRate,MIN(2258,E1761)*overallRate),ROUND(MAX(IF($B1761="Non - avec lien de dépendance",0,MIN((0.75*E1761),1694)),MIN(E1761,(0.75*$D1761),1694)),2)),IF($B1761="Non - avec lien de dépendance",MIN(2258,E1761,$D1761)*overallRate,MIN(2258,E1761)*overallRate))</f>
        <v>#VALUE!</v>
      </c>
      <c r="L1761" s="114" t="e">
        <f>IF(revenueReduction&gt;0.3,MAX(IF($B1761="Non - avec lien de dépendance",MIN(2258,F1761,$D1761)*overallRate,MIN(2258,F1761)*overallRate),ROUND(MAX(IF($B1761="Non - avec lien de dépendance",0,MIN((0.75*F1761),1694)),MIN(F1761,(0.75*$D1761),1694)),2)),IF($B1761="Non - avec lien de dépendance",MIN(2258,F1761,$D1761)*overallRate,MIN(2258,F1761)*overallRate))</f>
        <v>#VALUE!</v>
      </c>
    </row>
    <row r="1762" spans="7:12" x14ac:dyDescent="0.5">
      <c r="G1762" s="56" t="str">
        <f t="shared" si="81"/>
        <v>Effectuez l’étape 1</v>
      </c>
      <c r="H1762" s="56" t="str">
        <f t="shared" si="82"/>
        <v>Effectuez l’étape 1</v>
      </c>
      <c r="I1762" s="3">
        <f t="shared" si="83"/>
        <v>0</v>
      </c>
      <c r="K1762" s="114" t="e">
        <f>IF(revenueReduction&gt;0.3,MAX(IF($B1762="Non - avec lien de dépendance",MIN(2258,E1762,$D1762)*overallRate,MIN(2258,E1762)*overallRate),ROUND(MAX(IF($B1762="Non - avec lien de dépendance",0,MIN((0.75*E1762),1694)),MIN(E1762,(0.75*$D1762),1694)),2)),IF($B1762="Non - avec lien de dépendance",MIN(2258,E1762,$D1762)*overallRate,MIN(2258,E1762)*overallRate))</f>
        <v>#VALUE!</v>
      </c>
      <c r="L1762" s="114" t="e">
        <f>IF(revenueReduction&gt;0.3,MAX(IF($B1762="Non - avec lien de dépendance",MIN(2258,F1762,$D1762)*overallRate,MIN(2258,F1762)*overallRate),ROUND(MAX(IF($B1762="Non - avec lien de dépendance",0,MIN((0.75*F1762),1694)),MIN(F1762,(0.75*$D1762),1694)),2)),IF($B1762="Non - avec lien de dépendance",MIN(2258,F1762,$D1762)*overallRate,MIN(2258,F1762)*overallRate))</f>
        <v>#VALUE!</v>
      </c>
    </row>
    <row r="1763" spans="7:12" x14ac:dyDescent="0.5">
      <c r="G1763" s="56" t="str">
        <f t="shared" si="81"/>
        <v>Effectuez l’étape 1</v>
      </c>
      <c r="H1763" s="56" t="str">
        <f t="shared" si="82"/>
        <v>Effectuez l’étape 1</v>
      </c>
      <c r="I1763" s="3">
        <f t="shared" si="83"/>
        <v>0</v>
      </c>
      <c r="K1763" s="114" t="e">
        <f>IF(revenueReduction&gt;0.3,MAX(IF($B1763="Non - avec lien de dépendance",MIN(2258,E1763,$D1763)*overallRate,MIN(2258,E1763)*overallRate),ROUND(MAX(IF($B1763="Non - avec lien de dépendance",0,MIN((0.75*E1763),1694)),MIN(E1763,(0.75*$D1763),1694)),2)),IF($B1763="Non - avec lien de dépendance",MIN(2258,E1763,$D1763)*overallRate,MIN(2258,E1763)*overallRate))</f>
        <v>#VALUE!</v>
      </c>
      <c r="L1763" s="114" t="e">
        <f>IF(revenueReduction&gt;0.3,MAX(IF($B1763="Non - avec lien de dépendance",MIN(2258,F1763,$D1763)*overallRate,MIN(2258,F1763)*overallRate),ROUND(MAX(IF($B1763="Non - avec lien de dépendance",0,MIN((0.75*F1763),1694)),MIN(F1763,(0.75*$D1763),1694)),2)),IF($B1763="Non - avec lien de dépendance",MIN(2258,F1763,$D1763)*overallRate,MIN(2258,F1763)*overallRate))</f>
        <v>#VALUE!</v>
      </c>
    </row>
    <row r="1764" spans="7:12" x14ac:dyDescent="0.5">
      <c r="G1764" s="56" t="str">
        <f t="shared" si="81"/>
        <v>Effectuez l’étape 1</v>
      </c>
      <c r="H1764" s="56" t="str">
        <f t="shared" si="82"/>
        <v>Effectuez l’étape 1</v>
      </c>
      <c r="I1764" s="3">
        <f t="shared" si="83"/>
        <v>0</v>
      </c>
      <c r="K1764" s="114" t="e">
        <f>IF(revenueReduction&gt;0.3,MAX(IF($B1764="Non - avec lien de dépendance",MIN(2258,E1764,$D1764)*overallRate,MIN(2258,E1764)*overallRate),ROUND(MAX(IF($B1764="Non - avec lien de dépendance",0,MIN((0.75*E1764),1694)),MIN(E1764,(0.75*$D1764),1694)),2)),IF($B1764="Non - avec lien de dépendance",MIN(2258,E1764,$D1764)*overallRate,MIN(2258,E1764)*overallRate))</f>
        <v>#VALUE!</v>
      </c>
      <c r="L1764" s="114" t="e">
        <f>IF(revenueReduction&gt;0.3,MAX(IF($B1764="Non - avec lien de dépendance",MIN(2258,F1764,$D1764)*overallRate,MIN(2258,F1764)*overallRate),ROUND(MAX(IF($B1764="Non - avec lien de dépendance",0,MIN((0.75*F1764),1694)),MIN(F1764,(0.75*$D1764),1694)),2)),IF($B1764="Non - avec lien de dépendance",MIN(2258,F1764,$D1764)*overallRate,MIN(2258,F1764)*overallRate))</f>
        <v>#VALUE!</v>
      </c>
    </row>
    <row r="1765" spans="7:12" x14ac:dyDescent="0.5">
      <c r="G1765" s="56" t="str">
        <f t="shared" si="81"/>
        <v>Effectuez l’étape 1</v>
      </c>
      <c r="H1765" s="56" t="str">
        <f t="shared" si="82"/>
        <v>Effectuez l’étape 1</v>
      </c>
      <c r="I1765" s="3">
        <f t="shared" si="83"/>
        <v>0</v>
      </c>
      <c r="K1765" s="114" t="e">
        <f>IF(revenueReduction&gt;0.3,MAX(IF($B1765="Non - avec lien de dépendance",MIN(2258,E1765,$D1765)*overallRate,MIN(2258,E1765)*overallRate),ROUND(MAX(IF($B1765="Non - avec lien de dépendance",0,MIN((0.75*E1765),1694)),MIN(E1765,(0.75*$D1765),1694)),2)),IF($B1765="Non - avec lien de dépendance",MIN(2258,E1765,$D1765)*overallRate,MIN(2258,E1765)*overallRate))</f>
        <v>#VALUE!</v>
      </c>
      <c r="L1765" s="114" t="e">
        <f>IF(revenueReduction&gt;0.3,MAX(IF($B1765="Non - avec lien de dépendance",MIN(2258,F1765,$D1765)*overallRate,MIN(2258,F1765)*overallRate),ROUND(MAX(IF($B1765="Non - avec lien de dépendance",0,MIN((0.75*F1765),1694)),MIN(F1765,(0.75*$D1765),1694)),2)),IF($B1765="Non - avec lien de dépendance",MIN(2258,F1765,$D1765)*overallRate,MIN(2258,F1765)*overallRate))</f>
        <v>#VALUE!</v>
      </c>
    </row>
    <row r="1766" spans="7:12" x14ac:dyDescent="0.5">
      <c r="G1766" s="56" t="str">
        <f t="shared" si="81"/>
        <v>Effectuez l’étape 1</v>
      </c>
      <c r="H1766" s="56" t="str">
        <f t="shared" si="82"/>
        <v>Effectuez l’étape 1</v>
      </c>
      <c r="I1766" s="3">
        <f t="shared" si="83"/>
        <v>0</v>
      </c>
      <c r="K1766" s="114" t="e">
        <f>IF(revenueReduction&gt;0.3,MAX(IF($B1766="Non - avec lien de dépendance",MIN(2258,E1766,$D1766)*overallRate,MIN(2258,E1766)*overallRate),ROUND(MAX(IF($B1766="Non - avec lien de dépendance",0,MIN((0.75*E1766),1694)),MIN(E1766,(0.75*$D1766),1694)),2)),IF($B1766="Non - avec lien de dépendance",MIN(2258,E1766,$D1766)*overallRate,MIN(2258,E1766)*overallRate))</f>
        <v>#VALUE!</v>
      </c>
      <c r="L1766" s="114" t="e">
        <f>IF(revenueReduction&gt;0.3,MAX(IF($B1766="Non - avec lien de dépendance",MIN(2258,F1766,$D1766)*overallRate,MIN(2258,F1766)*overallRate),ROUND(MAX(IF($B1766="Non - avec lien de dépendance",0,MIN((0.75*F1766),1694)),MIN(F1766,(0.75*$D1766),1694)),2)),IF($B1766="Non - avec lien de dépendance",MIN(2258,F1766,$D1766)*overallRate,MIN(2258,F1766)*overallRate))</f>
        <v>#VALUE!</v>
      </c>
    </row>
    <row r="1767" spans="7:12" x14ac:dyDescent="0.5">
      <c r="G1767" s="56" t="str">
        <f t="shared" si="81"/>
        <v>Effectuez l’étape 1</v>
      </c>
      <c r="H1767" s="56" t="str">
        <f t="shared" si="82"/>
        <v>Effectuez l’étape 1</v>
      </c>
      <c r="I1767" s="3">
        <f t="shared" si="83"/>
        <v>0</v>
      </c>
      <c r="K1767" s="114" t="e">
        <f>IF(revenueReduction&gt;0.3,MAX(IF($B1767="Non - avec lien de dépendance",MIN(2258,E1767,$D1767)*overallRate,MIN(2258,E1767)*overallRate),ROUND(MAX(IF($B1767="Non - avec lien de dépendance",0,MIN((0.75*E1767),1694)),MIN(E1767,(0.75*$D1767),1694)),2)),IF($B1767="Non - avec lien de dépendance",MIN(2258,E1767,$D1767)*overallRate,MIN(2258,E1767)*overallRate))</f>
        <v>#VALUE!</v>
      </c>
      <c r="L1767" s="114" t="e">
        <f>IF(revenueReduction&gt;0.3,MAX(IF($B1767="Non - avec lien de dépendance",MIN(2258,F1767,$D1767)*overallRate,MIN(2258,F1767)*overallRate),ROUND(MAX(IF($B1767="Non - avec lien de dépendance",0,MIN((0.75*F1767),1694)),MIN(F1767,(0.75*$D1767),1694)),2)),IF($B1767="Non - avec lien de dépendance",MIN(2258,F1767,$D1767)*overallRate,MIN(2258,F1767)*overallRate))</f>
        <v>#VALUE!</v>
      </c>
    </row>
    <row r="1768" spans="7:12" x14ac:dyDescent="0.5">
      <c r="G1768" s="56" t="str">
        <f t="shared" si="81"/>
        <v>Effectuez l’étape 1</v>
      </c>
      <c r="H1768" s="56" t="str">
        <f t="shared" si="82"/>
        <v>Effectuez l’étape 1</v>
      </c>
      <c r="I1768" s="3">
        <f t="shared" si="83"/>
        <v>0</v>
      </c>
      <c r="K1768" s="114" t="e">
        <f>IF(revenueReduction&gt;0.3,MAX(IF($B1768="Non - avec lien de dépendance",MIN(2258,E1768,$D1768)*overallRate,MIN(2258,E1768)*overallRate),ROUND(MAX(IF($B1768="Non - avec lien de dépendance",0,MIN((0.75*E1768),1694)),MIN(E1768,(0.75*$D1768),1694)),2)),IF($B1768="Non - avec lien de dépendance",MIN(2258,E1768,$D1768)*overallRate,MIN(2258,E1768)*overallRate))</f>
        <v>#VALUE!</v>
      </c>
      <c r="L1768" s="114" t="e">
        <f>IF(revenueReduction&gt;0.3,MAX(IF($B1768="Non - avec lien de dépendance",MIN(2258,F1768,$D1768)*overallRate,MIN(2258,F1768)*overallRate),ROUND(MAX(IF($B1768="Non - avec lien de dépendance",0,MIN((0.75*F1768),1694)),MIN(F1768,(0.75*$D1768),1694)),2)),IF($B1768="Non - avec lien de dépendance",MIN(2258,F1768,$D1768)*overallRate,MIN(2258,F1768)*overallRate))</f>
        <v>#VALUE!</v>
      </c>
    </row>
    <row r="1769" spans="7:12" x14ac:dyDescent="0.5">
      <c r="G1769" s="56" t="str">
        <f t="shared" si="81"/>
        <v>Effectuez l’étape 1</v>
      </c>
      <c r="H1769" s="56" t="str">
        <f t="shared" si="82"/>
        <v>Effectuez l’étape 1</v>
      </c>
      <c r="I1769" s="3">
        <f t="shared" si="83"/>
        <v>0</v>
      </c>
      <c r="K1769" s="114" t="e">
        <f>IF(revenueReduction&gt;0.3,MAX(IF($B1769="Non - avec lien de dépendance",MIN(2258,E1769,$D1769)*overallRate,MIN(2258,E1769)*overallRate),ROUND(MAX(IF($B1769="Non - avec lien de dépendance",0,MIN((0.75*E1769),1694)),MIN(E1769,(0.75*$D1769),1694)),2)),IF($B1769="Non - avec lien de dépendance",MIN(2258,E1769,$D1769)*overallRate,MIN(2258,E1769)*overallRate))</f>
        <v>#VALUE!</v>
      </c>
      <c r="L1769" s="114" t="e">
        <f>IF(revenueReduction&gt;0.3,MAX(IF($B1769="Non - avec lien de dépendance",MIN(2258,F1769,$D1769)*overallRate,MIN(2258,F1769)*overallRate),ROUND(MAX(IF($B1769="Non - avec lien de dépendance",0,MIN((0.75*F1769),1694)),MIN(F1769,(0.75*$D1769),1694)),2)),IF($B1769="Non - avec lien de dépendance",MIN(2258,F1769,$D1769)*overallRate,MIN(2258,F1769)*overallRate))</f>
        <v>#VALUE!</v>
      </c>
    </row>
    <row r="1770" spans="7:12" x14ac:dyDescent="0.5">
      <c r="G1770" s="56" t="str">
        <f t="shared" si="81"/>
        <v>Effectuez l’étape 1</v>
      </c>
      <c r="H1770" s="56" t="str">
        <f t="shared" si="82"/>
        <v>Effectuez l’étape 1</v>
      </c>
      <c r="I1770" s="3">
        <f t="shared" si="83"/>
        <v>0</v>
      </c>
      <c r="K1770" s="114" t="e">
        <f>IF(revenueReduction&gt;0.3,MAX(IF($B1770="Non - avec lien de dépendance",MIN(2258,E1770,$D1770)*overallRate,MIN(2258,E1770)*overallRate),ROUND(MAX(IF($B1770="Non - avec lien de dépendance",0,MIN((0.75*E1770),1694)),MIN(E1770,(0.75*$D1770),1694)),2)),IF($B1770="Non - avec lien de dépendance",MIN(2258,E1770,$D1770)*overallRate,MIN(2258,E1770)*overallRate))</f>
        <v>#VALUE!</v>
      </c>
      <c r="L1770" s="114" t="e">
        <f>IF(revenueReduction&gt;0.3,MAX(IF($B1770="Non - avec lien de dépendance",MIN(2258,F1770,$D1770)*overallRate,MIN(2258,F1770)*overallRate),ROUND(MAX(IF($B1770="Non - avec lien de dépendance",0,MIN((0.75*F1770),1694)),MIN(F1770,(0.75*$D1770),1694)),2)),IF($B1770="Non - avec lien de dépendance",MIN(2258,F1770,$D1770)*overallRate,MIN(2258,F1770)*overallRate))</f>
        <v>#VALUE!</v>
      </c>
    </row>
    <row r="1771" spans="7:12" x14ac:dyDescent="0.5">
      <c r="G1771" s="56" t="str">
        <f t="shared" si="81"/>
        <v>Effectuez l’étape 1</v>
      </c>
      <c r="H1771" s="56" t="str">
        <f t="shared" si="82"/>
        <v>Effectuez l’étape 1</v>
      </c>
      <c r="I1771" s="3">
        <f t="shared" si="83"/>
        <v>0</v>
      </c>
      <c r="K1771" s="114" t="e">
        <f>IF(revenueReduction&gt;0.3,MAX(IF($B1771="Non - avec lien de dépendance",MIN(2258,E1771,$D1771)*overallRate,MIN(2258,E1771)*overallRate),ROUND(MAX(IF($B1771="Non - avec lien de dépendance",0,MIN((0.75*E1771),1694)),MIN(E1771,(0.75*$D1771),1694)),2)),IF($B1771="Non - avec lien de dépendance",MIN(2258,E1771,$D1771)*overallRate,MIN(2258,E1771)*overallRate))</f>
        <v>#VALUE!</v>
      </c>
      <c r="L1771" s="114" t="e">
        <f>IF(revenueReduction&gt;0.3,MAX(IF($B1771="Non - avec lien de dépendance",MIN(2258,F1771,$D1771)*overallRate,MIN(2258,F1771)*overallRate),ROUND(MAX(IF($B1771="Non - avec lien de dépendance",0,MIN((0.75*F1771),1694)),MIN(F1771,(0.75*$D1771),1694)),2)),IF($B1771="Non - avec lien de dépendance",MIN(2258,F1771,$D1771)*overallRate,MIN(2258,F1771)*overallRate))</f>
        <v>#VALUE!</v>
      </c>
    </row>
    <row r="1772" spans="7:12" x14ac:dyDescent="0.5">
      <c r="G1772" s="56" t="str">
        <f t="shared" si="81"/>
        <v>Effectuez l’étape 1</v>
      </c>
      <c r="H1772" s="56" t="str">
        <f t="shared" si="82"/>
        <v>Effectuez l’étape 1</v>
      </c>
      <c r="I1772" s="3">
        <f t="shared" si="83"/>
        <v>0</v>
      </c>
      <c r="K1772" s="114" t="e">
        <f>IF(revenueReduction&gt;0.3,MAX(IF($B1772="Non - avec lien de dépendance",MIN(2258,E1772,$D1772)*overallRate,MIN(2258,E1772)*overallRate),ROUND(MAX(IF($B1772="Non - avec lien de dépendance",0,MIN((0.75*E1772),1694)),MIN(E1772,(0.75*$D1772),1694)),2)),IF($B1772="Non - avec lien de dépendance",MIN(2258,E1772,$D1772)*overallRate,MIN(2258,E1772)*overallRate))</f>
        <v>#VALUE!</v>
      </c>
      <c r="L1772" s="114" t="e">
        <f>IF(revenueReduction&gt;0.3,MAX(IF($B1772="Non - avec lien de dépendance",MIN(2258,F1772,$D1772)*overallRate,MIN(2258,F1772)*overallRate),ROUND(MAX(IF($B1772="Non - avec lien de dépendance",0,MIN((0.75*F1772),1694)),MIN(F1772,(0.75*$D1772),1694)),2)),IF($B1772="Non - avec lien de dépendance",MIN(2258,F1772,$D1772)*overallRate,MIN(2258,F1772)*overallRate))</f>
        <v>#VALUE!</v>
      </c>
    </row>
    <row r="1773" spans="7:12" x14ac:dyDescent="0.5">
      <c r="G1773" s="56" t="str">
        <f t="shared" si="81"/>
        <v>Effectuez l’étape 1</v>
      </c>
      <c r="H1773" s="56" t="str">
        <f t="shared" si="82"/>
        <v>Effectuez l’étape 1</v>
      </c>
      <c r="I1773" s="3">
        <f t="shared" si="83"/>
        <v>0</v>
      </c>
      <c r="K1773" s="114" t="e">
        <f>IF(revenueReduction&gt;0.3,MAX(IF($B1773="Non - avec lien de dépendance",MIN(2258,E1773,$D1773)*overallRate,MIN(2258,E1773)*overallRate),ROUND(MAX(IF($B1773="Non - avec lien de dépendance",0,MIN((0.75*E1773),1694)),MIN(E1773,(0.75*$D1773),1694)),2)),IF($B1773="Non - avec lien de dépendance",MIN(2258,E1773,$D1773)*overallRate,MIN(2258,E1773)*overallRate))</f>
        <v>#VALUE!</v>
      </c>
      <c r="L1773" s="114" t="e">
        <f>IF(revenueReduction&gt;0.3,MAX(IF($B1773="Non - avec lien de dépendance",MIN(2258,F1773,$D1773)*overallRate,MIN(2258,F1773)*overallRate),ROUND(MAX(IF($B1773="Non - avec lien de dépendance",0,MIN((0.75*F1773),1694)),MIN(F1773,(0.75*$D1773),1694)),2)),IF($B1773="Non - avec lien de dépendance",MIN(2258,F1773,$D1773)*overallRate,MIN(2258,F1773)*overallRate))</f>
        <v>#VALUE!</v>
      </c>
    </row>
    <row r="1774" spans="7:12" x14ac:dyDescent="0.5">
      <c r="G1774" s="56" t="str">
        <f t="shared" si="81"/>
        <v>Effectuez l’étape 1</v>
      </c>
      <c r="H1774" s="56" t="str">
        <f t="shared" si="82"/>
        <v>Effectuez l’étape 1</v>
      </c>
      <c r="I1774" s="3">
        <f t="shared" si="83"/>
        <v>0</v>
      </c>
      <c r="K1774" s="114" t="e">
        <f>IF(revenueReduction&gt;0.3,MAX(IF($B1774="Non - avec lien de dépendance",MIN(2258,E1774,$D1774)*overallRate,MIN(2258,E1774)*overallRate),ROUND(MAX(IF($B1774="Non - avec lien de dépendance",0,MIN((0.75*E1774),1694)),MIN(E1774,(0.75*$D1774),1694)),2)),IF($B1774="Non - avec lien de dépendance",MIN(2258,E1774,$D1774)*overallRate,MIN(2258,E1774)*overallRate))</f>
        <v>#VALUE!</v>
      </c>
      <c r="L1774" s="114" t="e">
        <f>IF(revenueReduction&gt;0.3,MAX(IF($B1774="Non - avec lien de dépendance",MIN(2258,F1774,$D1774)*overallRate,MIN(2258,F1774)*overallRate),ROUND(MAX(IF($B1774="Non - avec lien de dépendance",0,MIN((0.75*F1774),1694)),MIN(F1774,(0.75*$D1774),1694)),2)),IF($B1774="Non - avec lien de dépendance",MIN(2258,F1774,$D1774)*overallRate,MIN(2258,F1774)*overallRate))</f>
        <v>#VALUE!</v>
      </c>
    </row>
    <row r="1775" spans="7:12" x14ac:dyDescent="0.5">
      <c r="G1775" s="56" t="str">
        <f t="shared" si="81"/>
        <v>Effectuez l’étape 1</v>
      </c>
      <c r="H1775" s="56" t="str">
        <f t="shared" si="82"/>
        <v>Effectuez l’étape 1</v>
      </c>
      <c r="I1775" s="3">
        <f t="shared" si="83"/>
        <v>0</v>
      </c>
      <c r="K1775" s="114" t="e">
        <f>IF(revenueReduction&gt;0.3,MAX(IF($B1775="Non - avec lien de dépendance",MIN(2258,E1775,$D1775)*overallRate,MIN(2258,E1775)*overallRate),ROUND(MAX(IF($B1775="Non - avec lien de dépendance",0,MIN((0.75*E1775),1694)),MIN(E1775,(0.75*$D1775),1694)),2)),IF($B1775="Non - avec lien de dépendance",MIN(2258,E1775,$D1775)*overallRate,MIN(2258,E1775)*overallRate))</f>
        <v>#VALUE!</v>
      </c>
      <c r="L1775" s="114" t="e">
        <f>IF(revenueReduction&gt;0.3,MAX(IF($B1775="Non - avec lien de dépendance",MIN(2258,F1775,$D1775)*overallRate,MIN(2258,F1775)*overallRate),ROUND(MAX(IF($B1775="Non - avec lien de dépendance",0,MIN((0.75*F1775),1694)),MIN(F1775,(0.75*$D1775),1694)),2)),IF($B1775="Non - avec lien de dépendance",MIN(2258,F1775,$D1775)*overallRate,MIN(2258,F1775)*overallRate))</f>
        <v>#VALUE!</v>
      </c>
    </row>
    <row r="1776" spans="7:12" x14ac:dyDescent="0.5">
      <c r="G1776" s="56" t="str">
        <f t="shared" si="81"/>
        <v>Effectuez l’étape 1</v>
      </c>
      <c r="H1776" s="56" t="str">
        <f t="shared" si="82"/>
        <v>Effectuez l’étape 1</v>
      </c>
      <c r="I1776" s="3">
        <f t="shared" si="83"/>
        <v>0</v>
      </c>
      <c r="K1776" s="114" t="e">
        <f>IF(revenueReduction&gt;0.3,MAX(IF($B1776="Non - avec lien de dépendance",MIN(2258,E1776,$D1776)*overallRate,MIN(2258,E1776)*overallRate),ROUND(MAX(IF($B1776="Non - avec lien de dépendance",0,MIN((0.75*E1776),1694)),MIN(E1776,(0.75*$D1776),1694)),2)),IF($B1776="Non - avec lien de dépendance",MIN(2258,E1776,$D1776)*overallRate,MIN(2258,E1776)*overallRate))</f>
        <v>#VALUE!</v>
      </c>
      <c r="L1776" s="114" t="e">
        <f>IF(revenueReduction&gt;0.3,MAX(IF($B1776="Non - avec lien de dépendance",MIN(2258,F1776,$D1776)*overallRate,MIN(2258,F1776)*overallRate),ROUND(MAX(IF($B1776="Non - avec lien de dépendance",0,MIN((0.75*F1776),1694)),MIN(F1776,(0.75*$D1776),1694)),2)),IF($B1776="Non - avec lien de dépendance",MIN(2258,F1776,$D1776)*overallRate,MIN(2258,F1776)*overallRate))</f>
        <v>#VALUE!</v>
      </c>
    </row>
    <row r="1777" spans="7:12" x14ac:dyDescent="0.5">
      <c r="G1777" s="56" t="str">
        <f t="shared" si="81"/>
        <v>Effectuez l’étape 1</v>
      </c>
      <c r="H1777" s="56" t="str">
        <f t="shared" si="82"/>
        <v>Effectuez l’étape 1</v>
      </c>
      <c r="I1777" s="3">
        <f t="shared" si="83"/>
        <v>0</v>
      </c>
      <c r="K1777" s="114" t="e">
        <f>IF(revenueReduction&gt;0.3,MAX(IF($B1777="Non - avec lien de dépendance",MIN(2258,E1777,$D1777)*overallRate,MIN(2258,E1777)*overallRate),ROUND(MAX(IF($B1777="Non - avec lien de dépendance",0,MIN((0.75*E1777),1694)),MIN(E1777,(0.75*$D1777),1694)),2)),IF($B1777="Non - avec lien de dépendance",MIN(2258,E1777,$D1777)*overallRate,MIN(2258,E1777)*overallRate))</f>
        <v>#VALUE!</v>
      </c>
      <c r="L1777" s="114" t="e">
        <f>IF(revenueReduction&gt;0.3,MAX(IF($B1777="Non - avec lien de dépendance",MIN(2258,F1777,$D1777)*overallRate,MIN(2258,F1777)*overallRate),ROUND(MAX(IF($B1777="Non - avec lien de dépendance",0,MIN((0.75*F1777),1694)),MIN(F1777,(0.75*$D1777),1694)),2)),IF($B1777="Non - avec lien de dépendance",MIN(2258,F1777,$D1777)*overallRate,MIN(2258,F1777)*overallRate))</f>
        <v>#VALUE!</v>
      </c>
    </row>
    <row r="1778" spans="7:12" x14ac:dyDescent="0.5">
      <c r="G1778" s="56" t="str">
        <f t="shared" si="81"/>
        <v>Effectuez l’étape 1</v>
      </c>
      <c r="H1778" s="56" t="str">
        <f t="shared" si="82"/>
        <v>Effectuez l’étape 1</v>
      </c>
      <c r="I1778" s="3">
        <f t="shared" si="83"/>
        <v>0</v>
      </c>
      <c r="K1778" s="114" t="e">
        <f>IF(revenueReduction&gt;0.3,MAX(IF($B1778="Non - avec lien de dépendance",MIN(2258,E1778,$D1778)*overallRate,MIN(2258,E1778)*overallRate),ROUND(MAX(IF($B1778="Non - avec lien de dépendance",0,MIN((0.75*E1778),1694)),MIN(E1778,(0.75*$D1778),1694)),2)),IF($B1778="Non - avec lien de dépendance",MIN(2258,E1778,$D1778)*overallRate,MIN(2258,E1778)*overallRate))</f>
        <v>#VALUE!</v>
      </c>
      <c r="L1778" s="114" t="e">
        <f>IF(revenueReduction&gt;0.3,MAX(IF($B1778="Non - avec lien de dépendance",MIN(2258,F1778,$D1778)*overallRate,MIN(2258,F1778)*overallRate),ROUND(MAX(IF($B1778="Non - avec lien de dépendance",0,MIN((0.75*F1778),1694)),MIN(F1778,(0.75*$D1778),1694)),2)),IF($B1778="Non - avec lien de dépendance",MIN(2258,F1778,$D1778)*overallRate,MIN(2258,F1778)*overallRate))</f>
        <v>#VALUE!</v>
      </c>
    </row>
    <row r="1779" spans="7:12" x14ac:dyDescent="0.5">
      <c r="G1779" s="56" t="str">
        <f t="shared" si="81"/>
        <v>Effectuez l’étape 1</v>
      </c>
      <c r="H1779" s="56" t="str">
        <f t="shared" si="82"/>
        <v>Effectuez l’étape 1</v>
      </c>
      <c r="I1779" s="3">
        <f t="shared" si="83"/>
        <v>0</v>
      </c>
      <c r="K1779" s="114" t="e">
        <f>IF(revenueReduction&gt;0.3,MAX(IF($B1779="Non - avec lien de dépendance",MIN(2258,E1779,$D1779)*overallRate,MIN(2258,E1779)*overallRate),ROUND(MAX(IF($B1779="Non - avec lien de dépendance",0,MIN((0.75*E1779),1694)),MIN(E1779,(0.75*$D1779),1694)),2)),IF($B1779="Non - avec lien de dépendance",MIN(2258,E1779,$D1779)*overallRate,MIN(2258,E1779)*overallRate))</f>
        <v>#VALUE!</v>
      </c>
      <c r="L1779" s="114" t="e">
        <f>IF(revenueReduction&gt;0.3,MAX(IF($B1779="Non - avec lien de dépendance",MIN(2258,F1779,$D1779)*overallRate,MIN(2258,F1779)*overallRate),ROUND(MAX(IF($B1779="Non - avec lien de dépendance",0,MIN((0.75*F1779),1694)),MIN(F1779,(0.75*$D1779),1694)),2)),IF($B1779="Non - avec lien de dépendance",MIN(2258,F1779,$D1779)*overallRate,MIN(2258,F1779)*overallRate))</f>
        <v>#VALUE!</v>
      </c>
    </row>
    <row r="1780" spans="7:12" x14ac:dyDescent="0.5">
      <c r="G1780" s="56" t="str">
        <f t="shared" si="81"/>
        <v>Effectuez l’étape 1</v>
      </c>
      <c r="H1780" s="56" t="str">
        <f t="shared" si="82"/>
        <v>Effectuez l’étape 1</v>
      </c>
      <c r="I1780" s="3">
        <f t="shared" si="83"/>
        <v>0</v>
      </c>
      <c r="K1780" s="114" t="e">
        <f>IF(revenueReduction&gt;0.3,MAX(IF($B1780="Non - avec lien de dépendance",MIN(2258,E1780,$D1780)*overallRate,MIN(2258,E1780)*overallRate),ROUND(MAX(IF($B1780="Non - avec lien de dépendance",0,MIN((0.75*E1780),1694)),MIN(E1780,(0.75*$D1780),1694)),2)),IF($B1780="Non - avec lien de dépendance",MIN(2258,E1780,$D1780)*overallRate,MIN(2258,E1780)*overallRate))</f>
        <v>#VALUE!</v>
      </c>
      <c r="L1780" s="114" t="e">
        <f>IF(revenueReduction&gt;0.3,MAX(IF($B1780="Non - avec lien de dépendance",MIN(2258,F1780,$D1780)*overallRate,MIN(2258,F1780)*overallRate),ROUND(MAX(IF($B1780="Non - avec lien de dépendance",0,MIN((0.75*F1780),1694)),MIN(F1780,(0.75*$D1780),1694)),2)),IF($B1780="Non - avec lien de dépendance",MIN(2258,F1780,$D1780)*overallRate,MIN(2258,F1780)*overallRate))</f>
        <v>#VALUE!</v>
      </c>
    </row>
    <row r="1781" spans="7:12" x14ac:dyDescent="0.5">
      <c r="G1781" s="56" t="str">
        <f t="shared" si="81"/>
        <v>Effectuez l’étape 1</v>
      </c>
      <c r="H1781" s="56" t="str">
        <f t="shared" si="82"/>
        <v>Effectuez l’étape 1</v>
      </c>
      <c r="I1781" s="3">
        <f t="shared" si="83"/>
        <v>0</v>
      </c>
      <c r="K1781" s="114" t="e">
        <f>IF(revenueReduction&gt;0.3,MAX(IF($B1781="Non - avec lien de dépendance",MIN(2258,E1781,$D1781)*overallRate,MIN(2258,E1781)*overallRate),ROUND(MAX(IF($B1781="Non - avec lien de dépendance",0,MIN((0.75*E1781),1694)),MIN(E1781,(0.75*$D1781),1694)),2)),IF($B1781="Non - avec lien de dépendance",MIN(2258,E1781,$D1781)*overallRate,MIN(2258,E1781)*overallRate))</f>
        <v>#VALUE!</v>
      </c>
      <c r="L1781" s="114" t="e">
        <f>IF(revenueReduction&gt;0.3,MAX(IF($B1781="Non - avec lien de dépendance",MIN(2258,F1781,$D1781)*overallRate,MIN(2258,F1781)*overallRate),ROUND(MAX(IF($B1781="Non - avec lien de dépendance",0,MIN((0.75*F1781),1694)),MIN(F1781,(0.75*$D1781),1694)),2)),IF($B1781="Non - avec lien de dépendance",MIN(2258,F1781,$D1781)*overallRate,MIN(2258,F1781)*overallRate))</f>
        <v>#VALUE!</v>
      </c>
    </row>
    <row r="1782" spans="7:12" x14ac:dyDescent="0.5">
      <c r="G1782" s="56" t="str">
        <f t="shared" si="81"/>
        <v>Effectuez l’étape 1</v>
      </c>
      <c r="H1782" s="56" t="str">
        <f t="shared" si="82"/>
        <v>Effectuez l’étape 1</v>
      </c>
      <c r="I1782" s="3">
        <f t="shared" si="83"/>
        <v>0</v>
      </c>
      <c r="K1782" s="114" t="e">
        <f>IF(revenueReduction&gt;0.3,MAX(IF($B1782="Non - avec lien de dépendance",MIN(2258,E1782,$D1782)*overallRate,MIN(2258,E1782)*overallRate),ROUND(MAX(IF($B1782="Non - avec lien de dépendance",0,MIN((0.75*E1782),1694)),MIN(E1782,(0.75*$D1782),1694)),2)),IF($B1782="Non - avec lien de dépendance",MIN(2258,E1782,$D1782)*overallRate,MIN(2258,E1782)*overallRate))</f>
        <v>#VALUE!</v>
      </c>
      <c r="L1782" s="114" t="e">
        <f>IF(revenueReduction&gt;0.3,MAX(IF($B1782="Non - avec lien de dépendance",MIN(2258,F1782,$D1782)*overallRate,MIN(2258,F1782)*overallRate),ROUND(MAX(IF($B1782="Non - avec lien de dépendance",0,MIN((0.75*F1782),1694)),MIN(F1782,(0.75*$D1782),1694)),2)),IF($B1782="Non - avec lien de dépendance",MIN(2258,F1782,$D1782)*overallRate,MIN(2258,F1782)*overallRate))</f>
        <v>#VALUE!</v>
      </c>
    </row>
    <row r="1783" spans="7:12" x14ac:dyDescent="0.5">
      <c r="G1783" s="56" t="str">
        <f t="shared" si="81"/>
        <v>Effectuez l’étape 1</v>
      </c>
      <c r="H1783" s="56" t="str">
        <f t="shared" si="82"/>
        <v>Effectuez l’étape 1</v>
      </c>
      <c r="I1783" s="3">
        <f t="shared" si="83"/>
        <v>0</v>
      </c>
      <c r="K1783" s="114" t="e">
        <f>IF(revenueReduction&gt;0.3,MAX(IF($B1783="Non - avec lien de dépendance",MIN(2258,E1783,$D1783)*overallRate,MIN(2258,E1783)*overallRate),ROUND(MAX(IF($B1783="Non - avec lien de dépendance",0,MIN((0.75*E1783),1694)),MIN(E1783,(0.75*$D1783),1694)),2)),IF($B1783="Non - avec lien de dépendance",MIN(2258,E1783,$D1783)*overallRate,MIN(2258,E1783)*overallRate))</f>
        <v>#VALUE!</v>
      </c>
      <c r="L1783" s="114" t="e">
        <f>IF(revenueReduction&gt;0.3,MAX(IF($B1783="Non - avec lien de dépendance",MIN(2258,F1783,$D1783)*overallRate,MIN(2258,F1783)*overallRate),ROUND(MAX(IF($B1783="Non - avec lien de dépendance",0,MIN((0.75*F1783),1694)),MIN(F1783,(0.75*$D1783),1694)),2)),IF($B1783="Non - avec lien de dépendance",MIN(2258,F1783,$D1783)*overallRate,MIN(2258,F1783)*overallRate))</f>
        <v>#VALUE!</v>
      </c>
    </row>
    <row r="1784" spans="7:12" x14ac:dyDescent="0.5">
      <c r="G1784" s="56" t="str">
        <f t="shared" si="81"/>
        <v>Effectuez l’étape 1</v>
      </c>
      <c r="H1784" s="56" t="str">
        <f t="shared" si="82"/>
        <v>Effectuez l’étape 1</v>
      </c>
      <c r="I1784" s="3">
        <f t="shared" si="83"/>
        <v>0</v>
      </c>
      <c r="K1784" s="114" t="e">
        <f>IF(revenueReduction&gt;0.3,MAX(IF($B1784="Non - avec lien de dépendance",MIN(2258,E1784,$D1784)*overallRate,MIN(2258,E1784)*overallRate),ROUND(MAX(IF($B1784="Non - avec lien de dépendance",0,MIN((0.75*E1784),1694)),MIN(E1784,(0.75*$D1784),1694)),2)),IF($B1784="Non - avec lien de dépendance",MIN(2258,E1784,$D1784)*overallRate,MIN(2258,E1784)*overallRate))</f>
        <v>#VALUE!</v>
      </c>
      <c r="L1784" s="114" t="e">
        <f>IF(revenueReduction&gt;0.3,MAX(IF($B1784="Non - avec lien de dépendance",MIN(2258,F1784,$D1784)*overallRate,MIN(2258,F1784)*overallRate),ROUND(MAX(IF($B1784="Non - avec lien de dépendance",0,MIN((0.75*F1784),1694)),MIN(F1784,(0.75*$D1784),1694)),2)),IF($B1784="Non - avec lien de dépendance",MIN(2258,F1784,$D1784)*overallRate,MIN(2258,F1784)*overallRate))</f>
        <v>#VALUE!</v>
      </c>
    </row>
    <row r="1785" spans="7:12" x14ac:dyDescent="0.5">
      <c r="G1785" s="56" t="str">
        <f t="shared" si="81"/>
        <v>Effectuez l’étape 1</v>
      </c>
      <c r="H1785" s="56" t="str">
        <f t="shared" si="82"/>
        <v>Effectuez l’étape 1</v>
      </c>
      <c r="I1785" s="3">
        <f t="shared" si="83"/>
        <v>0</v>
      </c>
      <c r="K1785" s="114" t="e">
        <f>IF(revenueReduction&gt;0.3,MAX(IF($B1785="Non - avec lien de dépendance",MIN(2258,E1785,$D1785)*overallRate,MIN(2258,E1785)*overallRate),ROUND(MAX(IF($B1785="Non - avec lien de dépendance",0,MIN((0.75*E1785),1694)),MIN(E1785,(0.75*$D1785),1694)),2)),IF($B1785="Non - avec lien de dépendance",MIN(2258,E1785,$D1785)*overallRate,MIN(2258,E1785)*overallRate))</f>
        <v>#VALUE!</v>
      </c>
      <c r="L1785" s="114" t="e">
        <f>IF(revenueReduction&gt;0.3,MAX(IF($B1785="Non - avec lien de dépendance",MIN(2258,F1785,$D1785)*overallRate,MIN(2258,F1785)*overallRate),ROUND(MAX(IF($B1785="Non - avec lien de dépendance",0,MIN((0.75*F1785),1694)),MIN(F1785,(0.75*$D1785),1694)),2)),IF($B1785="Non - avec lien de dépendance",MIN(2258,F1785,$D1785)*overallRate,MIN(2258,F1785)*overallRate))</f>
        <v>#VALUE!</v>
      </c>
    </row>
    <row r="1786" spans="7:12" x14ac:dyDescent="0.5">
      <c r="G1786" s="56" t="str">
        <f t="shared" si="81"/>
        <v>Effectuez l’étape 1</v>
      </c>
      <c r="H1786" s="56" t="str">
        <f t="shared" si="82"/>
        <v>Effectuez l’étape 1</v>
      </c>
      <c r="I1786" s="3">
        <f t="shared" si="83"/>
        <v>0</v>
      </c>
      <c r="K1786" s="114" t="e">
        <f>IF(revenueReduction&gt;0.3,MAX(IF($B1786="Non - avec lien de dépendance",MIN(2258,E1786,$D1786)*overallRate,MIN(2258,E1786)*overallRate),ROUND(MAX(IF($B1786="Non - avec lien de dépendance",0,MIN((0.75*E1786),1694)),MIN(E1786,(0.75*$D1786),1694)),2)),IF($B1786="Non - avec lien de dépendance",MIN(2258,E1786,$D1786)*overallRate,MIN(2258,E1786)*overallRate))</f>
        <v>#VALUE!</v>
      </c>
      <c r="L1786" s="114" t="e">
        <f>IF(revenueReduction&gt;0.3,MAX(IF($B1786="Non - avec lien de dépendance",MIN(2258,F1786,$D1786)*overallRate,MIN(2258,F1786)*overallRate),ROUND(MAX(IF($B1786="Non - avec lien de dépendance",0,MIN((0.75*F1786),1694)),MIN(F1786,(0.75*$D1786),1694)),2)),IF($B1786="Non - avec lien de dépendance",MIN(2258,F1786,$D1786)*overallRate,MIN(2258,F1786)*overallRate))</f>
        <v>#VALUE!</v>
      </c>
    </row>
    <row r="1787" spans="7:12" x14ac:dyDescent="0.5">
      <c r="G1787" s="56" t="str">
        <f t="shared" si="81"/>
        <v>Effectuez l’étape 1</v>
      </c>
      <c r="H1787" s="56" t="str">
        <f t="shared" si="82"/>
        <v>Effectuez l’étape 1</v>
      </c>
      <c r="I1787" s="3">
        <f t="shared" si="83"/>
        <v>0</v>
      </c>
      <c r="K1787" s="114" t="e">
        <f>IF(revenueReduction&gt;0.3,MAX(IF($B1787="Non - avec lien de dépendance",MIN(2258,E1787,$D1787)*overallRate,MIN(2258,E1787)*overallRate),ROUND(MAX(IF($B1787="Non - avec lien de dépendance",0,MIN((0.75*E1787),1694)),MIN(E1787,(0.75*$D1787),1694)),2)),IF($B1787="Non - avec lien de dépendance",MIN(2258,E1787,$D1787)*overallRate,MIN(2258,E1787)*overallRate))</f>
        <v>#VALUE!</v>
      </c>
      <c r="L1787" s="114" t="e">
        <f>IF(revenueReduction&gt;0.3,MAX(IF($B1787="Non - avec lien de dépendance",MIN(2258,F1787,$D1787)*overallRate,MIN(2258,F1787)*overallRate),ROUND(MAX(IF($B1787="Non - avec lien de dépendance",0,MIN((0.75*F1787),1694)),MIN(F1787,(0.75*$D1787),1694)),2)),IF($B1787="Non - avec lien de dépendance",MIN(2258,F1787,$D1787)*overallRate,MIN(2258,F1787)*overallRate))</f>
        <v>#VALUE!</v>
      </c>
    </row>
    <row r="1788" spans="7:12" x14ac:dyDescent="0.5">
      <c r="G1788" s="56" t="str">
        <f t="shared" si="81"/>
        <v>Effectuez l’étape 1</v>
      </c>
      <c r="H1788" s="56" t="str">
        <f t="shared" si="82"/>
        <v>Effectuez l’étape 1</v>
      </c>
      <c r="I1788" s="3">
        <f t="shared" si="83"/>
        <v>0</v>
      </c>
      <c r="K1788" s="114" t="e">
        <f>IF(revenueReduction&gt;0.3,MAX(IF($B1788="Non - avec lien de dépendance",MIN(2258,E1788,$D1788)*overallRate,MIN(2258,E1788)*overallRate),ROUND(MAX(IF($B1788="Non - avec lien de dépendance",0,MIN((0.75*E1788),1694)),MIN(E1788,(0.75*$D1788),1694)),2)),IF($B1788="Non - avec lien de dépendance",MIN(2258,E1788,$D1788)*overallRate,MIN(2258,E1788)*overallRate))</f>
        <v>#VALUE!</v>
      </c>
      <c r="L1788" s="114" t="e">
        <f>IF(revenueReduction&gt;0.3,MAX(IF($B1788="Non - avec lien de dépendance",MIN(2258,F1788,$D1788)*overallRate,MIN(2258,F1788)*overallRate),ROUND(MAX(IF($B1788="Non - avec lien de dépendance",0,MIN((0.75*F1788),1694)),MIN(F1788,(0.75*$D1788),1694)),2)),IF($B1788="Non - avec lien de dépendance",MIN(2258,F1788,$D1788)*overallRate,MIN(2258,F1788)*overallRate))</f>
        <v>#VALUE!</v>
      </c>
    </row>
    <row r="1789" spans="7:12" x14ac:dyDescent="0.5">
      <c r="G1789" s="56" t="str">
        <f t="shared" si="81"/>
        <v>Effectuez l’étape 1</v>
      </c>
      <c r="H1789" s="56" t="str">
        <f t="shared" si="82"/>
        <v>Effectuez l’étape 1</v>
      </c>
      <c r="I1789" s="3">
        <f t="shared" si="83"/>
        <v>0</v>
      </c>
      <c r="K1789" s="114" t="e">
        <f>IF(revenueReduction&gt;0.3,MAX(IF($B1789="Non - avec lien de dépendance",MIN(2258,E1789,$D1789)*overallRate,MIN(2258,E1789)*overallRate),ROUND(MAX(IF($B1789="Non - avec lien de dépendance",0,MIN((0.75*E1789),1694)),MIN(E1789,(0.75*$D1789),1694)),2)),IF($B1789="Non - avec lien de dépendance",MIN(2258,E1789,$D1789)*overallRate,MIN(2258,E1789)*overallRate))</f>
        <v>#VALUE!</v>
      </c>
      <c r="L1789" s="114" t="e">
        <f>IF(revenueReduction&gt;0.3,MAX(IF($B1789="Non - avec lien de dépendance",MIN(2258,F1789,$D1789)*overallRate,MIN(2258,F1789)*overallRate),ROUND(MAX(IF($B1789="Non - avec lien de dépendance",0,MIN((0.75*F1789),1694)),MIN(F1789,(0.75*$D1789),1694)),2)),IF($B1789="Non - avec lien de dépendance",MIN(2258,F1789,$D1789)*overallRate,MIN(2258,F1789)*overallRate))</f>
        <v>#VALUE!</v>
      </c>
    </row>
    <row r="1790" spans="7:12" x14ac:dyDescent="0.5">
      <c r="G1790" s="56" t="str">
        <f t="shared" si="81"/>
        <v>Effectuez l’étape 1</v>
      </c>
      <c r="H1790" s="56" t="str">
        <f t="shared" si="82"/>
        <v>Effectuez l’étape 1</v>
      </c>
      <c r="I1790" s="3">
        <f t="shared" si="83"/>
        <v>0</v>
      </c>
      <c r="K1790" s="114" t="e">
        <f>IF(revenueReduction&gt;0.3,MAX(IF($B1790="Non - avec lien de dépendance",MIN(2258,E1790,$D1790)*overallRate,MIN(2258,E1790)*overallRate),ROUND(MAX(IF($B1790="Non - avec lien de dépendance",0,MIN((0.75*E1790),1694)),MIN(E1790,(0.75*$D1790),1694)),2)),IF($B1790="Non - avec lien de dépendance",MIN(2258,E1790,$D1790)*overallRate,MIN(2258,E1790)*overallRate))</f>
        <v>#VALUE!</v>
      </c>
      <c r="L1790" s="114" t="e">
        <f>IF(revenueReduction&gt;0.3,MAX(IF($B1790="Non - avec lien de dépendance",MIN(2258,F1790,$D1790)*overallRate,MIN(2258,F1790)*overallRate),ROUND(MAX(IF($B1790="Non - avec lien de dépendance",0,MIN((0.75*F1790),1694)),MIN(F1790,(0.75*$D1790),1694)),2)),IF($B1790="Non - avec lien de dépendance",MIN(2258,F1790,$D1790)*overallRate,MIN(2258,F1790)*overallRate))</f>
        <v>#VALUE!</v>
      </c>
    </row>
    <row r="1791" spans="7:12" x14ac:dyDescent="0.5">
      <c r="G1791" s="56" t="str">
        <f t="shared" si="81"/>
        <v>Effectuez l’étape 1</v>
      </c>
      <c r="H1791" s="56" t="str">
        <f t="shared" si="82"/>
        <v>Effectuez l’étape 1</v>
      </c>
      <c r="I1791" s="3">
        <f t="shared" si="83"/>
        <v>0</v>
      </c>
      <c r="K1791" s="114" t="e">
        <f>IF(revenueReduction&gt;0.3,MAX(IF($B1791="Non - avec lien de dépendance",MIN(2258,E1791,$D1791)*overallRate,MIN(2258,E1791)*overallRate),ROUND(MAX(IF($B1791="Non - avec lien de dépendance",0,MIN((0.75*E1791),1694)),MIN(E1791,(0.75*$D1791),1694)),2)),IF($B1791="Non - avec lien de dépendance",MIN(2258,E1791,$D1791)*overallRate,MIN(2258,E1791)*overallRate))</f>
        <v>#VALUE!</v>
      </c>
      <c r="L1791" s="114" t="e">
        <f>IF(revenueReduction&gt;0.3,MAX(IF($B1791="Non - avec lien de dépendance",MIN(2258,F1791,$D1791)*overallRate,MIN(2258,F1791)*overallRate),ROUND(MAX(IF($B1791="Non - avec lien de dépendance",0,MIN((0.75*F1791),1694)),MIN(F1791,(0.75*$D1791),1694)),2)),IF($B1791="Non - avec lien de dépendance",MIN(2258,F1791,$D1791)*overallRate,MIN(2258,F1791)*overallRate))</f>
        <v>#VALUE!</v>
      </c>
    </row>
    <row r="1792" spans="7:12" x14ac:dyDescent="0.5">
      <c r="G1792" s="56" t="str">
        <f t="shared" si="81"/>
        <v>Effectuez l’étape 1</v>
      </c>
      <c r="H1792" s="56" t="str">
        <f t="shared" si="82"/>
        <v>Effectuez l’étape 1</v>
      </c>
      <c r="I1792" s="3">
        <f t="shared" si="83"/>
        <v>0</v>
      </c>
      <c r="K1792" s="114" t="e">
        <f>IF(revenueReduction&gt;0.3,MAX(IF($B1792="Non - avec lien de dépendance",MIN(2258,E1792,$D1792)*overallRate,MIN(2258,E1792)*overallRate),ROUND(MAX(IF($B1792="Non - avec lien de dépendance",0,MIN((0.75*E1792),1694)),MIN(E1792,(0.75*$D1792),1694)),2)),IF($B1792="Non - avec lien de dépendance",MIN(2258,E1792,$D1792)*overallRate,MIN(2258,E1792)*overallRate))</f>
        <v>#VALUE!</v>
      </c>
      <c r="L1792" s="114" t="e">
        <f>IF(revenueReduction&gt;0.3,MAX(IF($B1792="Non - avec lien de dépendance",MIN(2258,F1792,$D1792)*overallRate,MIN(2258,F1792)*overallRate),ROUND(MAX(IF($B1792="Non - avec lien de dépendance",0,MIN((0.75*F1792),1694)),MIN(F1792,(0.75*$D1792),1694)),2)),IF($B1792="Non - avec lien de dépendance",MIN(2258,F1792,$D1792)*overallRate,MIN(2258,F1792)*overallRate))</f>
        <v>#VALUE!</v>
      </c>
    </row>
    <row r="1793" spans="7:12" x14ac:dyDescent="0.5">
      <c r="G1793" s="56" t="str">
        <f t="shared" si="81"/>
        <v>Effectuez l’étape 1</v>
      </c>
      <c r="H1793" s="56" t="str">
        <f t="shared" si="82"/>
        <v>Effectuez l’étape 1</v>
      </c>
      <c r="I1793" s="3">
        <f t="shared" si="83"/>
        <v>0</v>
      </c>
      <c r="K1793" s="114" t="e">
        <f>IF(revenueReduction&gt;0.3,MAX(IF($B1793="Non - avec lien de dépendance",MIN(2258,E1793,$D1793)*overallRate,MIN(2258,E1793)*overallRate),ROUND(MAX(IF($B1793="Non - avec lien de dépendance",0,MIN((0.75*E1793),1694)),MIN(E1793,(0.75*$D1793),1694)),2)),IF($B1793="Non - avec lien de dépendance",MIN(2258,E1793,$D1793)*overallRate,MIN(2258,E1793)*overallRate))</f>
        <v>#VALUE!</v>
      </c>
      <c r="L1793" s="114" t="e">
        <f>IF(revenueReduction&gt;0.3,MAX(IF($B1793="Non - avec lien de dépendance",MIN(2258,F1793,$D1793)*overallRate,MIN(2258,F1793)*overallRate),ROUND(MAX(IF($B1793="Non - avec lien de dépendance",0,MIN((0.75*F1793),1694)),MIN(F1793,(0.75*$D1793),1694)),2)),IF($B1793="Non - avec lien de dépendance",MIN(2258,F1793,$D1793)*overallRate,MIN(2258,F1793)*overallRate))</f>
        <v>#VALUE!</v>
      </c>
    </row>
    <row r="1794" spans="7:12" x14ac:dyDescent="0.5">
      <c r="G1794" s="56" t="str">
        <f t="shared" si="81"/>
        <v>Effectuez l’étape 1</v>
      </c>
      <c r="H1794" s="56" t="str">
        <f t="shared" si="82"/>
        <v>Effectuez l’étape 1</v>
      </c>
      <c r="I1794" s="3">
        <f t="shared" si="83"/>
        <v>0</v>
      </c>
      <c r="K1794" s="114" t="e">
        <f>IF(revenueReduction&gt;0.3,MAX(IF($B1794="Non - avec lien de dépendance",MIN(2258,E1794,$D1794)*overallRate,MIN(2258,E1794)*overallRate),ROUND(MAX(IF($B1794="Non - avec lien de dépendance",0,MIN((0.75*E1794),1694)),MIN(E1794,(0.75*$D1794),1694)),2)),IF($B1794="Non - avec lien de dépendance",MIN(2258,E1794,$D1794)*overallRate,MIN(2258,E1794)*overallRate))</f>
        <v>#VALUE!</v>
      </c>
      <c r="L1794" s="114" t="e">
        <f>IF(revenueReduction&gt;0.3,MAX(IF($B1794="Non - avec lien de dépendance",MIN(2258,F1794,$D1794)*overallRate,MIN(2258,F1794)*overallRate),ROUND(MAX(IF($B1794="Non - avec lien de dépendance",0,MIN((0.75*F1794),1694)),MIN(F1794,(0.75*$D1794),1694)),2)),IF($B1794="Non - avec lien de dépendance",MIN(2258,F1794,$D1794)*overallRate,MIN(2258,F1794)*overallRate))</f>
        <v>#VALUE!</v>
      </c>
    </row>
    <row r="1795" spans="7:12" x14ac:dyDescent="0.5">
      <c r="G1795" s="56" t="str">
        <f t="shared" si="81"/>
        <v>Effectuez l’étape 1</v>
      </c>
      <c r="H1795" s="56" t="str">
        <f t="shared" si="82"/>
        <v>Effectuez l’étape 1</v>
      </c>
      <c r="I1795" s="3">
        <f t="shared" si="83"/>
        <v>0</v>
      </c>
      <c r="K1795" s="114" t="e">
        <f>IF(revenueReduction&gt;0.3,MAX(IF($B1795="Non - avec lien de dépendance",MIN(2258,E1795,$D1795)*overallRate,MIN(2258,E1795)*overallRate),ROUND(MAX(IF($B1795="Non - avec lien de dépendance",0,MIN((0.75*E1795),1694)),MIN(E1795,(0.75*$D1795),1694)),2)),IF($B1795="Non - avec lien de dépendance",MIN(2258,E1795,$D1795)*overallRate,MIN(2258,E1795)*overallRate))</f>
        <v>#VALUE!</v>
      </c>
      <c r="L1795" s="114" t="e">
        <f>IF(revenueReduction&gt;0.3,MAX(IF($B1795="Non - avec lien de dépendance",MIN(2258,F1795,$D1795)*overallRate,MIN(2258,F1795)*overallRate),ROUND(MAX(IF($B1795="Non - avec lien de dépendance",0,MIN((0.75*F1795),1694)),MIN(F1795,(0.75*$D1795),1694)),2)),IF($B1795="Non - avec lien de dépendance",MIN(2258,F1795,$D1795)*overallRate,MIN(2258,F1795)*overallRate))</f>
        <v>#VALUE!</v>
      </c>
    </row>
    <row r="1796" spans="7:12" x14ac:dyDescent="0.5">
      <c r="G1796" s="56" t="str">
        <f t="shared" si="81"/>
        <v>Effectuez l’étape 1</v>
      </c>
      <c r="H1796" s="56" t="str">
        <f t="shared" si="82"/>
        <v>Effectuez l’étape 1</v>
      </c>
      <c r="I1796" s="3">
        <f t="shared" si="83"/>
        <v>0</v>
      </c>
      <c r="K1796" s="114" t="e">
        <f>IF(revenueReduction&gt;0.3,MAX(IF($B1796="Non - avec lien de dépendance",MIN(2258,E1796,$D1796)*overallRate,MIN(2258,E1796)*overallRate),ROUND(MAX(IF($B1796="Non - avec lien de dépendance",0,MIN((0.75*E1796),1694)),MIN(E1796,(0.75*$D1796),1694)),2)),IF($B1796="Non - avec lien de dépendance",MIN(2258,E1796,$D1796)*overallRate,MIN(2258,E1796)*overallRate))</f>
        <v>#VALUE!</v>
      </c>
      <c r="L1796" s="114" t="e">
        <f>IF(revenueReduction&gt;0.3,MAX(IF($B1796="Non - avec lien de dépendance",MIN(2258,F1796,$D1796)*overallRate,MIN(2258,F1796)*overallRate),ROUND(MAX(IF($B1796="Non - avec lien de dépendance",0,MIN((0.75*F1796),1694)),MIN(F1796,(0.75*$D1796),1694)),2)),IF($B1796="Non - avec lien de dépendance",MIN(2258,F1796,$D1796)*overallRate,MIN(2258,F1796)*overallRate))</f>
        <v>#VALUE!</v>
      </c>
    </row>
    <row r="1797" spans="7:12" x14ac:dyDescent="0.5">
      <c r="G1797" s="56" t="str">
        <f t="shared" si="81"/>
        <v>Effectuez l’étape 1</v>
      </c>
      <c r="H1797" s="56" t="str">
        <f t="shared" si="82"/>
        <v>Effectuez l’étape 1</v>
      </c>
      <c r="I1797" s="3">
        <f t="shared" si="83"/>
        <v>0</v>
      </c>
      <c r="K1797" s="114" t="e">
        <f>IF(revenueReduction&gt;0.3,MAX(IF($B1797="Non - avec lien de dépendance",MIN(2258,E1797,$D1797)*overallRate,MIN(2258,E1797)*overallRate),ROUND(MAX(IF($B1797="Non - avec lien de dépendance",0,MIN((0.75*E1797),1694)),MIN(E1797,(0.75*$D1797),1694)),2)),IF($B1797="Non - avec lien de dépendance",MIN(2258,E1797,$D1797)*overallRate,MIN(2258,E1797)*overallRate))</f>
        <v>#VALUE!</v>
      </c>
      <c r="L1797" s="114" t="e">
        <f>IF(revenueReduction&gt;0.3,MAX(IF($B1797="Non - avec lien de dépendance",MIN(2258,F1797,$D1797)*overallRate,MIN(2258,F1797)*overallRate),ROUND(MAX(IF($B1797="Non - avec lien de dépendance",0,MIN((0.75*F1797),1694)),MIN(F1797,(0.75*$D1797),1694)),2)),IF($B1797="Non - avec lien de dépendance",MIN(2258,F1797,$D1797)*overallRate,MIN(2258,F1797)*overallRate))</f>
        <v>#VALUE!</v>
      </c>
    </row>
    <row r="1798" spans="7:12" x14ac:dyDescent="0.5">
      <c r="G1798" s="56" t="str">
        <f t="shared" ref="G1798:G1861" si="84">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85">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83"/>
        <v>0</v>
      </c>
      <c r="K1798" s="114" t="e">
        <f>IF(revenueReduction&gt;0.3,MAX(IF($B1798="Non - avec lien de dépendance",MIN(2258,E1798,$D1798)*overallRate,MIN(2258,E1798)*overallRate),ROUND(MAX(IF($B1798="Non - avec lien de dépendance",0,MIN((0.75*E1798),1694)),MIN(E1798,(0.75*$D1798),1694)),2)),IF($B1798="Non - avec lien de dépendance",MIN(2258,E1798,$D1798)*overallRate,MIN(2258,E1798)*overallRate))</f>
        <v>#VALUE!</v>
      </c>
      <c r="L1798" s="114" t="e">
        <f>IF(revenueReduction&gt;0.3,MAX(IF($B1798="Non - avec lien de dépendance",MIN(2258,F1798,$D1798)*overallRate,MIN(2258,F1798)*overallRate),ROUND(MAX(IF($B1798="Non - avec lien de dépendance",0,MIN((0.75*F1798),1694)),MIN(F1798,(0.75*$D1798),1694)),2)),IF($B1798="Non - avec lien de dépendance",MIN(2258,F1798,$D1798)*overallRate,MIN(2258,F1798)*overallRate))</f>
        <v>#VALUE!</v>
      </c>
    </row>
    <row r="1799" spans="7:12" x14ac:dyDescent="0.5">
      <c r="G1799" s="56" t="str">
        <f t="shared" si="84"/>
        <v>Effectuez l’étape 1</v>
      </c>
      <c r="H1799" s="56" t="str">
        <f t="shared" si="85"/>
        <v>Effectuez l’étape 1</v>
      </c>
      <c r="I1799" s="3">
        <f t="shared" ref="I1799:I1862" si="86">IF(AND(COUNT(B1799:F1799)&gt;0,OR(COUNT(D1799:F1799)&lt;&gt;3,ISBLANK(B1799))),"Fill out all amounts",SUM(G1799:H1799))</f>
        <v>0</v>
      </c>
      <c r="K1799" s="114" t="e">
        <f>IF(revenueReduction&gt;0.3,MAX(IF($B1799="Non - avec lien de dépendance",MIN(2258,E1799,$D1799)*overallRate,MIN(2258,E1799)*overallRate),ROUND(MAX(IF($B1799="Non - avec lien de dépendance",0,MIN((0.75*E1799),1694)),MIN(E1799,(0.75*$D1799),1694)),2)),IF($B1799="Non - avec lien de dépendance",MIN(2258,E1799,$D1799)*overallRate,MIN(2258,E1799)*overallRate))</f>
        <v>#VALUE!</v>
      </c>
      <c r="L1799" s="114" t="e">
        <f>IF(revenueReduction&gt;0.3,MAX(IF($B1799="Non - avec lien de dépendance",MIN(2258,F1799,$D1799)*overallRate,MIN(2258,F1799)*overallRate),ROUND(MAX(IF($B1799="Non - avec lien de dépendance",0,MIN((0.75*F1799),1694)),MIN(F1799,(0.75*$D1799),1694)),2)),IF($B1799="Non - avec lien de dépendance",MIN(2258,F1799,$D1799)*overallRate,MIN(2258,F1799)*overallRate))</f>
        <v>#VALUE!</v>
      </c>
    </row>
    <row r="1800" spans="7:12" x14ac:dyDescent="0.5">
      <c r="G1800" s="56" t="str">
        <f t="shared" si="84"/>
        <v>Effectuez l’étape 1</v>
      </c>
      <c r="H1800" s="56" t="str">
        <f t="shared" si="85"/>
        <v>Effectuez l’étape 1</v>
      </c>
      <c r="I1800" s="3">
        <f t="shared" si="86"/>
        <v>0</v>
      </c>
      <c r="K1800" s="114" t="e">
        <f>IF(revenueReduction&gt;0.3,MAX(IF($B1800="Non - avec lien de dépendance",MIN(2258,E1800,$D1800)*overallRate,MIN(2258,E1800)*overallRate),ROUND(MAX(IF($B1800="Non - avec lien de dépendance",0,MIN((0.75*E1800),1694)),MIN(E1800,(0.75*$D1800),1694)),2)),IF($B1800="Non - avec lien de dépendance",MIN(2258,E1800,$D1800)*overallRate,MIN(2258,E1800)*overallRate))</f>
        <v>#VALUE!</v>
      </c>
      <c r="L1800" s="114" t="e">
        <f>IF(revenueReduction&gt;0.3,MAX(IF($B1800="Non - avec lien de dépendance",MIN(2258,F1800,$D1800)*overallRate,MIN(2258,F1800)*overallRate),ROUND(MAX(IF($B1800="Non - avec lien de dépendance",0,MIN((0.75*F1800),1694)),MIN(F1800,(0.75*$D1800),1694)),2)),IF($B1800="Non - avec lien de dépendance",MIN(2258,F1800,$D1800)*overallRate,MIN(2258,F1800)*overallRate))</f>
        <v>#VALUE!</v>
      </c>
    </row>
    <row r="1801" spans="7:12" x14ac:dyDescent="0.5">
      <c r="G1801" s="56" t="str">
        <f t="shared" si="84"/>
        <v>Effectuez l’étape 1</v>
      </c>
      <c r="H1801" s="56" t="str">
        <f t="shared" si="85"/>
        <v>Effectuez l’étape 1</v>
      </c>
      <c r="I1801" s="3">
        <f t="shared" si="86"/>
        <v>0</v>
      </c>
      <c r="K1801" s="114" t="e">
        <f>IF(revenueReduction&gt;0.3,MAX(IF($B1801="Non - avec lien de dépendance",MIN(2258,E1801,$D1801)*overallRate,MIN(2258,E1801)*overallRate),ROUND(MAX(IF($B1801="Non - avec lien de dépendance",0,MIN((0.75*E1801),1694)),MIN(E1801,(0.75*$D1801),1694)),2)),IF($B1801="Non - avec lien de dépendance",MIN(2258,E1801,$D1801)*overallRate,MIN(2258,E1801)*overallRate))</f>
        <v>#VALUE!</v>
      </c>
      <c r="L1801" s="114" t="e">
        <f>IF(revenueReduction&gt;0.3,MAX(IF($B1801="Non - avec lien de dépendance",MIN(2258,F1801,$D1801)*overallRate,MIN(2258,F1801)*overallRate),ROUND(MAX(IF($B1801="Non - avec lien de dépendance",0,MIN((0.75*F1801),1694)),MIN(F1801,(0.75*$D1801),1694)),2)),IF($B1801="Non - avec lien de dépendance",MIN(2258,F1801,$D1801)*overallRate,MIN(2258,F1801)*overallRate))</f>
        <v>#VALUE!</v>
      </c>
    </row>
    <row r="1802" spans="7:12" x14ac:dyDescent="0.5">
      <c r="G1802" s="56" t="str">
        <f t="shared" si="84"/>
        <v>Effectuez l’étape 1</v>
      </c>
      <c r="H1802" s="56" t="str">
        <f t="shared" si="85"/>
        <v>Effectuez l’étape 1</v>
      </c>
      <c r="I1802" s="3">
        <f t="shared" si="86"/>
        <v>0</v>
      </c>
      <c r="K1802" s="114" t="e">
        <f>IF(revenueReduction&gt;0.3,MAX(IF($B1802="Non - avec lien de dépendance",MIN(2258,E1802,$D1802)*overallRate,MIN(2258,E1802)*overallRate),ROUND(MAX(IF($B1802="Non - avec lien de dépendance",0,MIN((0.75*E1802),1694)),MIN(E1802,(0.75*$D1802),1694)),2)),IF($B1802="Non - avec lien de dépendance",MIN(2258,E1802,$D1802)*overallRate,MIN(2258,E1802)*overallRate))</f>
        <v>#VALUE!</v>
      </c>
      <c r="L1802" s="114" t="e">
        <f>IF(revenueReduction&gt;0.3,MAX(IF($B1802="Non - avec lien de dépendance",MIN(2258,F1802,$D1802)*overallRate,MIN(2258,F1802)*overallRate),ROUND(MAX(IF($B1802="Non - avec lien de dépendance",0,MIN((0.75*F1802),1694)),MIN(F1802,(0.75*$D1802),1694)),2)),IF($B1802="Non - avec lien de dépendance",MIN(2258,F1802,$D1802)*overallRate,MIN(2258,F1802)*overallRate))</f>
        <v>#VALUE!</v>
      </c>
    </row>
    <row r="1803" spans="7:12" x14ac:dyDescent="0.5">
      <c r="G1803" s="56" t="str">
        <f t="shared" si="84"/>
        <v>Effectuez l’étape 1</v>
      </c>
      <c r="H1803" s="56" t="str">
        <f t="shared" si="85"/>
        <v>Effectuez l’étape 1</v>
      </c>
      <c r="I1803" s="3">
        <f t="shared" si="86"/>
        <v>0</v>
      </c>
      <c r="K1803" s="114" t="e">
        <f>IF(revenueReduction&gt;0.3,MAX(IF($B1803="Non - avec lien de dépendance",MIN(2258,E1803,$D1803)*overallRate,MIN(2258,E1803)*overallRate),ROUND(MAX(IF($B1803="Non - avec lien de dépendance",0,MIN((0.75*E1803),1694)),MIN(E1803,(0.75*$D1803),1694)),2)),IF($B1803="Non - avec lien de dépendance",MIN(2258,E1803,$D1803)*overallRate,MIN(2258,E1803)*overallRate))</f>
        <v>#VALUE!</v>
      </c>
      <c r="L1803" s="114" t="e">
        <f>IF(revenueReduction&gt;0.3,MAX(IF($B1803="Non - avec lien de dépendance",MIN(2258,F1803,$D1803)*overallRate,MIN(2258,F1803)*overallRate),ROUND(MAX(IF($B1803="Non - avec lien de dépendance",0,MIN((0.75*F1803),1694)),MIN(F1803,(0.75*$D1803),1694)),2)),IF($B1803="Non - avec lien de dépendance",MIN(2258,F1803,$D1803)*overallRate,MIN(2258,F1803)*overallRate))</f>
        <v>#VALUE!</v>
      </c>
    </row>
    <row r="1804" spans="7:12" x14ac:dyDescent="0.5">
      <c r="G1804" s="56" t="str">
        <f t="shared" si="84"/>
        <v>Effectuez l’étape 1</v>
      </c>
      <c r="H1804" s="56" t="str">
        <f t="shared" si="85"/>
        <v>Effectuez l’étape 1</v>
      </c>
      <c r="I1804" s="3">
        <f t="shared" si="86"/>
        <v>0</v>
      </c>
      <c r="K1804" s="114" t="e">
        <f>IF(revenueReduction&gt;0.3,MAX(IF($B1804="Non - avec lien de dépendance",MIN(2258,E1804,$D1804)*overallRate,MIN(2258,E1804)*overallRate),ROUND(MAX(IF($B1804="Non - avec lien de dépendance",0,MIN((0.75*E1804),1694)),MIN(E1804,(0.75*$D1804),1694)),2)),IF($B1804="Non - avec lien de dépendance",MIN(2258,E1804,$D1804)*overallRate,MIN(2258,E1804)*overallRate))</f>
        <v>#VALUE!</v>
      </c>
      <c r="L1804" s="114" t="e">
        <f>IF(revenueReduction&gt;0.3,MAX(IF($B1804="Non - avec lien de dépendance",MIN(2258,F1804,$D1804)*overallRate,MIN(2258,F1804)*overallRate),ROUND(MAX(IF($B1804="Non - avec lien de dépendance",0,MIN((0.75*F1804),1694)),MIN(F1804,(0.75*$D1804),1694)),2)),IF($B1804="Non - avec lien de dépendance",MIN(2258,F1804,$D1804)*overallRate,MIN(2258,F1804)*overallRate))</f>
        <v>#VALUE!</v>
      </c>
    </row>
    <row r="1805" spans="7:12" x14ac:dyDescent="0.5">
      <c r="G1805" s="56" t="str">
        <f t="shared" si="84"/>
        <v>Effectuez l’étape 1</v>
      </c>
      <c r="H1805" s="56" t="str">
        <f t="shared" si="85"/>
        <v>Effectuez l’étape 1</v>
      </c>
      <c r="I1805" s="3">
        <f t="shared" si="86"/>
        <v>0</v>
      </c>
      <c r="K1805" s="114" t="e">
        <f>IF(revenueReduction&gt;0.3,MAX(IF($B1805="Non - avec lien de dépendance",MIN(2258,E1805,$D1805)*overallRate,MIN(2258,E1805)*overallRate),ROUND(MAX(IF($B1805="Non - avec lien de dépendance",0,MIN((0.75*E1805),1694)),MIN(E1805,(0.75*$D1805),1694)),2)),IF($B1805="Non - avec lien de dépendance",MIN(2258,E1805,$D1805)*overallRate,MIN(2258,E1805)*overallRate))</f>
        <v>#VALUE!</v>
      </c>
      <c r="L1805" s="114" t="e">
        <f>IF(revenueReduction&gt;0.3,MAX(IF($B1805="Non - avec lien de dépendance",MIN(2258,F1805,$D1805)*overallRate,MIN(2258,F1805)*overallRate),ROUND(MAX(IF($B1805="Non - avec lien de dépendance",0,MIN((0.75*F1805),1694)),MIN(F1805,(0.75*$D1805),1694)),2)),IF($B1805="Non - avec lien de dépendance",MIN(2258,F1805,$D1805)*overallRate,MIN(2258,F1805)*overallRate))</f>
        <v>#VALUE!</v>
      </c>
    </row>
    <row r="1806" spans="7:12" x14ac:dyDescent="0.5">
      <c r="G1806" s="56" t="str">
        <f t="shared" si="84"/>
        <v>Effectuez l’étape 1</v>
      </c>
      <c r="H1806" s="56" t="str">
        <f t="shared" si="85"/>
        <v>Effectuez l’étape 1</v>
      </c>
      <c r="I1806" s="3">
        <f t="shared" si="86"/>
        <v>0</v>
      </c>
      <c r="K1806" s="114" t="e">
        <f>IF(revenueReduction&gt;0.3,MAX(IF($B1806="Non - avec lien de dépendance",MIN(2258,E1806,$D1806)*overallRate,MIN(2258,E1806)*overallRate),ROUND(MAX(IF($B1806="Non - avec lien de dépendance",0,MIN((0.75*E1806),1694)),MIN(E1806,(0.75*$D1806),1694)),2)),IF($B1806="Non - avec lien de dépendance",MIN(2258,E1806,$D1806)*overallRate,MIN(2258,E1806)*overallRate))</f>
        <v>#VALUE!</v>
      </c>
      <c r="L1806" s="114" t="e">
        <f>IF(revenueReduction&gt;0.3,MAX(IF($B1806="Non - avec lien de dépendance",MIN(2258,F1806,$D1806)*overallRate,MIN(2258,F1806)*overallRate),ROUND(MAX(IF($B1806="Non - avec lien de dépendance",0,MIN((0.75*F1806),1694)),MIN(F1806,(0.75*$D1806),1694)),2)),IF($B1806="Non - avec lien de dépendance",MIN(2258,F1806,$D1806)*overallRate,MIN(2258,F1806)*overallRate))</f>
        <v>#VALUE!</v>
      </c>
    </row>
    <row r="1807" spans="7:12" x14ac:dyDescent="0.5">
      <c r="G1807" s="56" t="str">
        <f t="shared" si="84"/>
        <v>Effectuez l’étape 1</v>
      </c>
      <c r="H1807" s="56" t="str">
        <f t="shared" si="85"/>
        <v>Effectuez l’étape 1</v>
      </c>
      <c r="I1807" s="3">
        <f t="shared" si="86"/>
        <v>0</v>
      </c>
      <c r="K1807" s="114" t="e">
        <f>IF(revenueReduction&gt;0.3,MAX(IF($B1807="Non - avec lien de dépendance",MIN(2258,E1807,$D1807)*overallRate,MIN(2258,E1807)*overallRate),ROUND(MAX(IF($B1807="Non - avec lien de dépendance",0,MIN((0.75*E1807),1694)),MIN(E1807,(0.75*$D1807),1694)),2)),IF($B1807="Non - avec lien de dépendance",MIN(2258,E1807,$D1807)*overallRate,MIN(2258,E1807)*overallRate))</f>
        <v>#VALUE!</v>
      </c>
      <c r="L1807" s="114" t="e">
        <f>IF(revenueReduction&gt;0.3,MAX(IF($B1807="Non - avec lien de dépendance",MIN(2258,F1807,$D1807)*overallRate,MIN(2258,F1807)*overallRate),ROUND(MAX(IF($B1807="Non - avec lien de dépendance",0,MIN((0.75*F1807),1694)),MIN(F1807,(0.75*$D1807),1694)),2)),IF($B1807="Non - avec lien de dépendance",MIN(2258,F1807,$D1807)*overallRate,MIN(2258,F1807)*overallRate))</f>
        <v>#VALUE!</v>
      </c>
    </row>
    <row r="1808" spans="7:12" x14ac:dyDescent="0.5">
      <c r="G1808" s="56" t="str">
        <f t="shared" si="84"/>
        <v>Effectuez l’étape 1</v>
      </c>
      <c r="H1808" s="56" t="str">
        <f t="shared" si="85"/>
        <v>Effectuez l’étape 1</v>
      </c>
      <c r="I1808" s="3">
        <f t="shared" si="86"/>
        <v>0</v>
      </c>
      <c r="K1808" s="114" t="e">
        <f>IF(revenueReduction&gt;0.3,MAX(IF($B1808="Non - avec lien de dépendance",MIN(2258,E1808,$D1808)*overallRate,MIN(2258,E1808)*overallRate),ROUND(MAX(IF($B1808="Non - avec lien de dépendance",0,MIN((0.75*E1808),1694)),MIN(E1808,(0.75*$D1808),1694)),2)),IF($B1808="Non - avec lien de dépendance",MIN(2258,E1808,$D1808)*overallRate,MIN(2258,E1808)*overallRate))</f>
        <v>#VALUE!</v>
      </c>
      <c r="L1808" s="114" t="e">
        <f>IF(revenueReduction&gt;0.3,MAX(IF($B1808="Non - avec lien de dépendance",MIN(2258,F1808,$D1808)*overallRate,MIN(2258,F1808)*overallRate),ROUND(MAX(IF($B1808="Non - avec lien de dépendance",0,MIN((0.75*F1808),1694)),MIN(F1808,(0.75*$D1808),1694)),2)),IF($B1808="Non - avec lien de dépendance",MIN(2258,F1808,$D1808)*overallRate,MIN(2258,F1808)*overallRate))</f>
        <v>#VALUE!</v>
      </c>
    </row>
    <row r="1809" spans="7:12" x14ac:dyDescent="0.5">
      <c r="G1809" s="56" t="str">
        <f t="shared" si="84"/>
        <v>Effectuez l’étape 1</v>
      </c>
      <c r="H1809" s="56" t="str">
        <f t="shared" si="85"/>
        <v>Effectuez l’étape 1</v>
      </c>
      <c r="I1809" s="3">
        <f t="shared" si="86"/>
        <v>0</v>
      </c>
      <c r="K1809" s="114" t="e">
        <f>IF(revenueReduction&gt;0.3,MAX(IF($B1809="Non - avec lien de dépendance",MIN(2258,E1809,$D1809)*overallRate,MIN(2258,E1809)*overallRate),ROUND(MAX(IF($B1809="Non - avec lien de dépendance",0,MIN((0.75*E1809),1694)),MIN(E1809,(0.75*$D1809),1694)),2)),IF($B1809="Non - avec lien de dépendance",MIN(2258,E1809,$D1809)*overallRate,MIN(2258,E1809)*overallRate))</f>
        <v>#VALUE!</v>
      </c>
      <c r="L1809" s="114" t="e">
        <f>IF(revenueReduction&gt;0.3,MAX(IF($B1809="Non - avec lien de dépendance",MIN(2258,F1809,$D1809)*overallRate,MIN(2258,F1809)*overallRate),ROUND(MAX(IF($B1809="Non - avec lien de dépendance",0,MIN((0.75*F1809),1694)),MIN(F1809,(0.75*$D1809),1694)),2)),IF($B1809="Non - avec lien de dépendance",MIN(2258,F1809,$D1809)*overallRate,MIN(2258,F1809)*overallRate))</f>
        <v>#VALUE!</v>
      </c>
    </row>
    <row r="1810" spans="7:12" x14ac:dyDescent="0.5">
      <c r="G1810" s="56" t="str">
        <f t="shared" si="84"/>
        <v>Effectuez l’étape 1</v>
      </c>
      <c r="H1810" s="56" t="str">
        <f t="shared" si="85"/>
        <v>Effectuez l’étape 1</v>
      </c>
      <c r="I1810" s="3">
        <f t="shared" si="86"/>
        <v>0</v>
      </c>
      <c r="K1810" s="114" t="e">
        <f>IF(revenueReduction&gt;0.3,MAX(IF($B1810="Non - avec lien de dépendance",MIN(2258,E1810,$D1810)*overallRate,MIN(2258,E1810)*overallRate),ROUND(MAX(IF($B1810="Non - avec lien de dépendance",0,MIN((0.75*E1810),1694)),MIN(E1810,(0.75*$D1810),1694)),2)),IF($B1810="Non - avec lien de dépendance",MIN(2258,E1810,$D1810)*overallRate,MIN(2258,E1810)*overallRate))</f>
        <v>#VALUE!</v>
      </c>
      <c r="L1810" s="114" t="e">
        <f>IF(revenueReduction&gt;0.3,MAX(IF($B1810="Non - avec lien de dépendance",MIN(2258,F1810,$D1810)*overallRate,MIN(2258,F1810)*overallRate),ROUND(MAX(IF($B1810="Non - avec lien de dépendance",0,MIN((0.75*F1810),1694)),MIN(F1810,(0.75*$D1810),1694)),2)),IF($B1810="Non - avec lien de dépendance",MIN(2258,F1810,$D1810)*overallRate,MIN(2258,F1810)*overallRate))</f>
        <v>#VALUE!</v>
      </c>
    </row>
    <row r="1811" spans="7:12" x14ac:dyDescent="0.5">
      <c r="G1811" s="56" t="str">
        <f t="shared" si="84"/>
        <v>Effectuez l’étape 1</v>
      </c>
      <c r="H1811" s="56" t="str">
        <f t="shared" si="85"/>
        <v>Effectuez l’étape 1</v>
      </c>
      <c r="I1811" s="3">
        <f t="shared" si="86"/>
        <v>0</v>
      </c>
      <c r="K1811" s="114" t="e">
        <f>IF(revenueReduction&gt;0.3,MAX(IF($B1811="Non - avec lien de dépendance",MIN(2258,E1811,$D1811)*overallRate,MIN(2258,E1811)*overallRate),ROUND(MAX(IF($B1811="Non - avec lien de dépendance",0,MIN((0.75*E1811),1694)),MIN(E1811,(0.75*$D1811),1694)),2)),IF($B1811="Non - avec lien de dépendance",MIN(2258,E1811,$D1811)*overallRate,MIN(2258,E1811)*overallRate))</f>
        <v>#VALUE!</v>
      </c>
      <c r="L1811" s="114" t="e">
        <f>IF(revenueReduction&gt;0.3,MAX(IF($B1811="Non - avec lien de dépendance",MIN(2258,F1811,$D1811)*overallRate,MIN(2258,F1811)*overallRate),ROUND(MAX(IF($B1811="Non - avec lien de dépendance",0,MIN((0.75*F1811),1694)),MIN(F1811,(0.75*$D1811),1694)),2)),IF($B1811="Non - avec lien de dépendance",MIN(2258,F1811,$D1811)*overallRate,MIN(2258,F1811)*overallRate))</f>
        <v>#VALUE!</v>
      </c>
    </row>
    <row r="1812" spans="7:12" x14ac:dyDescent="0.5">
      <c r="G1812" s="56" t="str">
        <f t="shared" si="84"/>
        <v>Effectuez l’étape 1</v>
      </c>
      <c r="H1812" s="56" t="str">
        <f t="shared" si="85"/>
        <v>Effectuez l’étape 1</v>
      </c>
      <c r="I1812" s="3">
        <f t="shared" si="86"/>
        <v>0</v>
      </c>
      <c r="K1812" s="114" t="e">
        <f>IF(revenueReduction&gt;0.3,MAX(IF($B1812="Non - avec lien de dépendance",MIN(2258,E1812,$D1812)*overallRate,MIN(2258,E1812)*overallRate),ROUND(MAX(IF($B1812="Non - avec lien de dépendance",0,MIN((0.75*E1812),1694)),MIN(E1812,(0.75*$D1812),1694)),2)),IF($B1812="Non - avec lien de dépendance",MIN(2258,E1812,$D1812)*overallRate,MIN(2258,E1812)*overallRate))</f>
        <v>#VALUE!</v>
      </c>
      <c r="L1812" s="114" t="e">
        <f>IF(revenueReduction&gt;0.3,MAX(IF($B1812="Non - avec lien de dépendance",MIN(2258,F1812,$D1812)*overallRate,MIN(2258,F1812)*overallRate),ROUND(MAX(IF($B1812="Non - avec lien de dépendance",0,MIN((0.75*F1812),1694)),MIN(F1812,(0.75*$D1812),1694)),2)),IF($B1812="Non - avec lien de dépendance",MIN(2258,F1812,$D1812)*overallRate,MIN(2258,F1812)*overallRate))</f>
        <v>#VALUE!</v>
      </c>
    </row>
    <row r="1813" spans="7:12" x14ac:dyDescent="0.5">
      <c r="G1813" s="56" t="str">
        <f t="shared" si="84"/>
        <v>Effectuez l’étape 1</v>
      </c>
      <c r="H1813" s="56" t="str">
        <f t="shared" si="85"/>
        <v>Effectuez l’étape 1</v>
      </c>
      <c r="I1813" s="3">
        <f t="shared" si="86"/>
        <v>0</v>
      </c>
      <c r="K1813" s="114" t="e">
        <f>IF(revenueReduction&gt;0.3,MAX(IF($B1813="Non - avec lien de dépendance",MIN(2258,E1813,$D1813)*overallRate,MIN(2258,E1813)*overallRate),ROUND(MAX(IF($B1813="Non - avec lien de dépendance",0,MIN((0.75*E1813),1694)),MIN(E1813,(0.75*$D1813),1694)),2)),IF($B1813="Non - avec lien de dépendance",MIN(2258,E1813,$D1813)*overallRate,MIN(2258,E1813)*overallRate))</f>
        <v>#VALUE!</v>
      </c>
      <c r="L1813" s="114" t="e">
        <f>IF(revenueReduction&gt;0.3,MAX(IF($B1813="Non - avec lien de dépendance",MIN(2258,F1813,$D1813)*overallRate,MIN(2258,F1813)*overallRate),ROUND(MAX(IF($B1813="Non - avec lien de dépendance",0,MIN((0.75*F1813),1694)),MIN(F1813,(0.75*$D1813),1694)),2)),IF($B1813="Non - avec lien de dépendance",MIN(2258,F1813,$D1813)*overallRate,MIN(2258,F1813)*overallRate))</f>
        <v>#VALUE!</v>
      </c>
    </row>
    <row r="1814" spans="7:12" x14ac:dyDescent="0.5">
      <c r="G1814" s="56" t="str">
        <f t="shared" si="84"/>
        <v>Effectuez l’étape 1</v>
      </c>
      <c r="H1814" s="56" t="str">
        <f t="shared" si="85"/>
        <v>Effectuez l’étape 1</v>
      </c>
      <c r="I1814" s="3">
        <f t="shared" si="86"/>
        <v>0</v>
      </c>
      <c r="K1814" s="114" t="e">
        <f>IF(revenueReduction&gt;0.3,MAX(IF($B1814="Non - avec lien de dépendance",MIN(2258,E1814,$D1814)*overallRate,MIN(2258,E1814)*overallRate),ROUND(MAX(IF($B1814="Non - avec lien de dépendance",0,MIN((0.75*E1814),1694)),MIN(E1814,(0.75*$D1814),1694)),2)),IF($B1814="Non - avec lien de dépendance",MIN(2258,E1814,$D1814)*overallRate,MIN(2258,E1814)*overallRate))</f>
        <v>#VALUE!</v>
      </c>
      <c r="L1814" s="114" t="e">
        <f>IF(revenueReduction&gt;0.3,MAX(IF($B1814="Non - avec lien de dépendance",MIN(2258,F1814,$D1814)*overallRate,MIN(2258,F1814)*overallRate),ROUND(MAX(IF($B1814="Non - avec lien de dépendance",0,MIN((0.75*F1814),1694)),MIN(F1814,(0.75*$D1814),1694)),2)),IF($B1814="Non - avec lien de dépendance",MIN(2258,F1814,$D1814)*overallRate,MIN(2258,F1814)*overallRate))</f>
        <v>#VALUE!</v>
      </c>
    </row>
    <row r="1815" spans="7:12" x14ac:dyDescent="0.5">
      <c r="G1815" s="56" t="str">
        <f t="shared" si="84"/>
        <v>Effectuez l’étape 1</v>
      </c>
      <c r="H1815" s="56" t="str">
        <f t="shared" si="85"/>
        <v>Effectuez l’étape 1</v>
      </c>
      <c r="I1815" s="3">
        <f t="shared" si="86"/>
        <v>0</v>
      </c>
      <c r="K1815" s="114" t="e">
        <f>IF(revenueReduction&gt;0.3,MAX(IF($B1815="Non - avec lien de dépendance",MIN(2258,E1815,$D1815)*overallRate,MIN(2258,E1815)*overallRate),ROUND(MAX(IF($B1815="Non - avec lien de dépendance",0,MIN((0.75*E1815),1694)),MIN(E1815,(0.75*$D1815),1694)),2)),IF($B1815="Non - avec lien de dépendance",MIN(2258,E1815,$D1815)*overallRate,MIN(2258,E1815)*overallRate))</f>
        <v>#VALUE!</v>
      </c>
      <c r="L1815" s="114" t="e">
        <f>IF(revenueReduction&gt;0.3,MAX(IF($B1815="Non - avec lien de dépendance",MIN(2258,F1815,$D1815)*overallRate,MIN(2258,F1815)*overallRate),ROUND(MAX(IF($B1815="Non - avec lien de dépendance",0,MIN((0.75*F1815),1694)),MIN(F1815,(0.75*$D1815),1694)),2)),IF($B1815="Non - avec lien de dépendance",MIN(2258,F1815,$D1815)*overallRate,MIN(2258,F1815)*overallRate))</f>
        <v>#VALUE!</v>
      </c>
    </row>
    <row r="1816" spans="7:12" x14ac:dyDescent="0.5">
      <c r="G1816" s="56" t="str">
        <f t="shared" si="84"/>
        <v>Effectuez l’étape 1</v>
      </c>
      <c r="H1816" s="56" t="str">
        <f t="shared" si="85"/>
        <v>Effectuez l’étape 1</v>
      </c>
      <c r="I1816" s="3">
        <f t="shared" si="86"/>
        <v>0</v>
      </c>
      <c r="K1816" s="114" t="e">
        <f>IF(revenueReduction&gt;0.3,MAX(IF($B1816="Non - avec lien de dépendance",MIN(2258,E1816,$D1816)*overallRate,MIN(2258,E1816)*overallRate),ROUND(MAX(IF($B1816="Non - avec lien de dépendance",0,MIN((0.75*E1816),1694)),MIN(E1816,(0.75*$D1816),1694)),2)),IF($B1816="Non - avec lien de dépendance",MIN(2258,E1816,$D1816)*overallRate,MIN(2258,E1816)*overallRate))</f>
        <v>#VALUE!</v>
      </c>
      <c r="L1816" s="114" t="e">
        <f>IF(revenueReduction&gt;0.3,MAX(IF($B1816="Non - avec lien de dépendance",MIN(2258,F1816,$D1816)*overallRate,MIN(2258,F1816)*overallRate),ROUND(MAX(IF($B1816="Non - avec lien de dépendance",0,MIN((0.75*F1816),1694)),MIN(F1816,(0.75*$D1816),1694)),2)),IF($B1816="Non - avec lien de dépendance",MIN(2258,F1816,$D1816)*overallRate,MIN(2258,F1816)*overallRate))</f>
        <v>#VALUE!</v>
      </c>
    </row>
    <row r="1817" spans="7:12" x14ac:dyDescent="0.5">
      <c r="G1817" s="56" t="str">
        <f t="shared" si="84"/>
        <v>Effectuez l’étape 1</v>
      </c>
      <c r="H1817" s="56" t="str">
        <f t="shared" si="85"/>
        <v>Effectuez l’étape 1</v>
      </c>
      <c r="I1817" s="3">
        <f t="shared" si="86"/>
        <v>0</v>
      </c>
      <c r="K1817" s="114" t="e">
        <f>IF(revenueReduction&gt;0.3,MAX(IF($B1817="Non - avec lien de dépendance",MIN(2258,E1817,$D1817)*overallRate,MIN(2258,E1817)*overallRate),ROUND(MAX(IF($B1817="Non - avec lien de dépendance",0,MIN((0.75*E1817),1694)),MIN(E1817,(0.75*$D1817),1694)),2)),IF($B1817="Non - avec lien de dépendance",MIN(2258,E1817,$D1817)*overallRate,MIN(2258,E1817)*overallRate))</f>
        <v>#VALUE!</v>
      </c>
      <c r="L1817" s="114" t="e">
        <f>IF(revenueReduction&gt;0.3,MAX(IF($B1817="Non - avec lien de dépendance",MIN(2258,F1817,$D1817)*overallRate,MIN(2258,F1817)*overallRate),ROUND(MAX(IF($B1817="Non - avec lien de dépendance",0,MIN((0.75*F1817),1694)),MIN(F1817,(0.75*$D1817),1694)),2)),IF($B1817="Non - avec lien de dépendance",MIN(2258,F1817,$D1817)*overallRate,MIN(2258,F1817)*overallRate))</f>
        <v>#VALUE!</v>
      </c>
    </row>
    <row r="1818" spans="7:12" x14ac:dyDescent="0.5">
      <c r="G1818" s="56" t="str">
        <f t="shared" si="84"/>
        <v>Effectuez l’étape 1</v>
      </c>
      <c r="H1818" s="56" t="str">
        <f t="shared" si="85"/>
        <v>Effectuez l’étape 1</v>
      </c>
      <c r="I1818" s="3">
        <f t="shared" si="86"/>
        <v>0</v>
      </c>
      <c r="K1818" s="114" t="e">
        <f>IF(revenueReduction&gt;0.3,MAX(IF($B1818="Non - avec lien de dépendance",MIN(2258,E1818,$D1818)*overallRate,MIN(2258,E1818)*overallRate),ROUND(MAX(IF($B1818="Non - avec lien de dépendance",0,MIN((0.75*E1818),1694)),MIN(E1818,(0.75*$D1818),1694)),2)),IF($B1818="Non - avec lien de dépendance",MIN(2258,E1818,$D1818)*overallRate,MIN(2258,E1818)*overallRate))</f>
        <v>#VALUE!</v>
      </c>
      <c r="L1818" s="114" t="e">
        <f>IF(revenueReduction&gt;0.3,MAX(IF($B1818="Non - avec lien de dépendance",MIN(2258,F1818,$D1818)*overallRate,MIN(2258,F1818)*overallRate),ROUND(MAX(IF($B1818="Non - avec lien de dépendance",0,MIN((0.75*F1818),1694)),MIN(F1818,(0.75*$D1818),1694)),2)),IF($B1818="Non - avec lien de dépendance",MIN(2258,F1818,$D1818)*overallRate,MIN(2258,F1818)*overallRate))</f>
        <v>#VALUE!</v>
      </c>
    </row>
    <row r="1819" spans="7:12" x14ac:dyDescent="0.5">
      <c r="G1819" s="56" t="str">
        <f t="shared" si="84"/>
        <v>Effectuez l’étape 1</v>
      </c>
      <c r="H1819" s="56" t="str">
        <f t="shared" si="85"/>
        <v>Effectuez l’étape 1</v>
      </c>
      <c r="I1819" s="3">
        <f t="shared" si="86"/>
        <v>0</v>
      </c>
      <c r="K1819" s="114" t="e">
        <f>IF(revenueReduction&gt;0.3,MAX(IF($B1819="Non - avec lien de dépendance",MIN(2258,E1819,$D1819)*overallRate,MIN(2258,E1819)*overallRate),ROUND(MAX(IF($B1819="Non - avec lien de dépendance",0,MIN((0.75*E1819),1694)),MIN(E1819,(0.75*$D1819),1694)),2)),IF($B1819="Non - avec lien de dépendance",MIN(2258,E1819,$D1819)*overallRate,MIN(2258,E1819)*overallRate))</f>
        <v>#VALUE!</v>
      </c>
      <c r="L1819" s="114" t="e">
        <f>IF(revenueReduction&gt;0.3,MAX(IF($B1819="Non - avec lien de dépendance",MIN(2258,F1819,$D1819)*overallRate,MIN(2258,F1819)*overallRate),ROUND(MAX(IF($B1819="Non - avec lien de dépendance",0,MIN((0.75*F1819),1694)),MIN(F1819,(0.75*$D1819),1694)),2)),IF($B1819="Non - avec lien de dépendance",MIN(2258,F1819,$D1819)*overallRate,MIN(2258,F1819)*overallRate))</f>
        <v>#VALUE!</v>
      </c>
    </row>
    <row r="1820" spans="7:12" x14ac:dyDescent="0.5">
      <c r="G1820" s="56" t="str">
        <f t="shared" si="84"/>
        <v>Effectuez l’étape 1</v>
      </c>
      <c r="H1820" s="56" t="str">
        <f t="shared" si="85"/>
        <v>Effectuez l’étape 1</v>
      </c>
      <c r="I1820" s="3">
        <f t="shared" si="86"/>
        <v>0</v>
      </c>
      <c r="K1820" s="114" t="e">
        <f>IF(revenueReduction&gt;0.3,MAX(IF($B1820="Non - avec lien de dépendance",MIN(2258,E1820,$D1820)*overallRate,MIN(2258,E1820)*overallRate),ROUND(MAX(IF($B1820="Non - avec lien de dépendance",0,MIN((0.75*E1820),1694)),MIN(E1820,(0.75*$D1820),1694)),2)),IF($B1820="Non - avec lien de dépendance",MIN(2258,E1820,$D1820)*overallRate,MIN(2258,E1820)*overallRate))</f>
        <v>#VALUE!</v>
      </c>
      <c r="L1820" s="114" t="e">
        <f>IF(revenueReduction&gt;0.3,MAX(IF($B1820="Non - avec lien de dépendance",MIN(2258,F1820,$D1820)*overallRate,MIN(2258,F1820)*overallRate),ROUND(MAX(IF($B1820="Non - avec lien de dépendance",0,MIN((0.75*F1820),1694)),MIN(F1820,(0.75*$D1820),1694)),2)),IF($B1820="Non - avec lien de dépendance",MIN(2258,F1820,$D1820)*overallRate,MIN(2258,F1820)*overallRate))</f>
        <v>#VALUE!</v>
      </c>
    </row>
    <row r="1821" spans="7:12" x14ac:dyDescent="0.5">
      <c r="G1821" s="56" t="str">
        <f t="shared" si="84"/>
        <v>Effectuez l’étape 1</v>
      </c>
      <c r="H1821" s="56" t="str">
        <f t="shared" si="85"/>
        <v>Effectuez l’étape 1</v>
      </c>
      <c r="I1821" s="3">
        <f t="shared" si="86"/>
        <v>0</v>
      </c>
      <c r="K1821" s="114" t="e">
        <f>IF(revenueReduction&gt;0.3,MAX(IF($B1821="Non - avec lien de dépendance",MIN(2258,E1821,$D1821)*overallRate,MIN(2258,E1821)*overallRate),ROUND(MAX(IF($B1821="Non - avec lien de dépendance",0,MIN((0.75*E1821),1694)),MIN(E1821,(0.75*$D1821),1694)),2)),IF($B1821="Non - avec lien de dépendance",MIN(2258,E1821,$D1821)*overallRate,MIN(2258,E1821)*overallRate))</f>
        <v>#VALUE!</v>
      </c>
      <c r="L1821" s="114" t="e">
        <f>IF(revenueReduction&gt;0.3,MAX(IF($B1821="Non - avec lien de dépendance",MIN(2258,F1821,$D1821)*overallRate,MIN(2258,F1821)*overallRate),ROUND(MAX(IF($B1821="Non - avec lien de dépendance",0,MIN((0.75*F1821),1694)),MIN(F1821,(0.75*$D1821),1694)),2)),IF($B1821="Non - avec lien de dépendance",MIN(2258,F1821,$D1821)*overallRate,MIN(2258,F1821)*overallRate))</f>
        <v>#VALUE!</v>
      </c>
    </row>
    <row r="1822" spans="7:12" x14ac:dyDescent="0.5">
      <c r="G1822" s="56" t="str">
        <f t="shared" si="84"/>
        <v>Effectuez l’étape 1</v>
      </c>
      <c r="H1822" s="56" t="str">
        <f t="shared" si="85"/>
        <v>Effectuez l’étape 1</v>
      </c>
      <c r="I1822" s="3">
        <f t="shared" si="86"/>
        <v>0</v>
      </c>
      <c r="K1822" s="114" t="e">
        <f>IF(revenueReduction&gt;0.3,MAX(IF($B1822="Non - avec lien de dépendance",MIN(2258,E1822,$D1822)*overallRate,MIN(2258,E1822)*overallRate),ROUND(MAX(IF($B1822="Non - avec lien de dépendance",0,MIN((0.75*E1822),1694)),MIN(E1822,(0.75*$D1822),1694)),2)),IF($B1822="Non - avec lien de dépendance",MIN(2258,E1822,$D1822)*overallRate,MIN(2258,E1822)*overallRate))</f>
        <v>#VALUE!</v>
      </c>
      <c r="L1822" s="114" t="e">
        <f>IF(revenueReduction&gt;0.3,MAX(IF($B1822="Non - avec lien de dépendance",MIN(2258,F1822,$D1822)*overallRate,MIN(2258,F1822)*overallRate),ROUND(MAX(IF($B1822="Non - avec lien de dépendance",0,MIN((0.75*F1822),1694)),MIN(F1822,(0.75*$D1822),1694)),2)),IF($B1822="Non - avec lien de dépendance",MIN(2258,F1822,$D1822)*overallRate,MIN(2258,F1822)*overallRate))</f>
        <v>#VALUE!</v>
      </c>
    </row>
    <row r="1823" spans="7:12" x14ac:dyDescent="0.5">
      <c r="G1823" s="56" t="str">
        <f t="shared" si="84"/>
        <v>Effectuez l’étape 1</v>
      </c>
      <c r="H1823" s="56" t="str">
        <f t="shared" si="85"/>
        <v>Effectuez l’étape 1</v>
      </c>
      <c r="I1823" s="3">
        <f t="shared" si="86"/>
        <v>0</v>
      </c>
      <c r="K1823" s="114" t="e">
        <f>IF(revenueReduction&gt;0.3,MAX(IF($B1823="Non - avec lien de dépendance",MIN(2258,E1823,$D1823)*overallRate,MIN(2258,E1823)*overallRate),ROUND(MAX(IF($B1823="Non - avec lien de dépendance",0,MIN((0.75*E1823),1694)),MIN(E1823,(0.75*$D1823),1694)),2)),IF($B1823="Non - avec lien de dépendance",MIN(2258,E1823,$D1823)*overallRate,MIN(2258,E1823)*overallRate))</f>
        <v>#VALUE!</v>
      </c>
      <c r="L1823" s="114" t="e">
        <f>IF(revenueReduction&gt;0.3,MAX(IF($B1823="Non - avec lien de dépendance",MIN(2258,F1823,$D1823)*overallRate,MIN(2258,F1823)*overallRate),ROUND(MAX(IF($B1823="Non - avec lien de dépendance",0,MIN((0.75*F1823),1694)),MIN(F1823,(0.75*$D1823),1694)),2)),IF($B1823="Non - avec lien de dépendance",MIN(2258,F1823,$D1823)*overallRate,MIN(2258,F1823)*overallRate))</f>
        <v>#VALUE!</v>
      </c>
    </row>
    <row r="1824" spans="7:12" x14ac:dyDescent="0.5">
      <c r="G1824" s="56" t="str">
        <f t="shared" si="84"/>
        <v>Effectuez l’étape 1</v>
      </c>
      <c r="H1824" s="56" t="str">
        <f t="shared" si="85"/>
        <v>Effectuez l’étape 1</v>
      </c>
      <c r="I1824" s="3">
        <f t="shared" si="86"/>
        <v>0</v>
      </c>
      <c r="K1824" s="114" t="e">
        <f>IF(revenueReduction&gt;0.3,MAX(IF($B1824="Non - avec lien de dépendance",MIN(2258,E1824,$D1824)*overallRate,MIN(2258,E1824)*overallRate),ROUND(MAX(IF($B1824="Non - avec lien de dépendance",0,MIN((0.75*E1824),1694)),MIN(E1824,(0.75*$D1824),1694)),2)),IF($B1824="Non - avec lien de dépendance",MIN(2258,E1824,$D1824)*overallRate,MIN(2258,E1824)*overallRate))</f>
        <v>#VALUE!</v>
      </c>
      <c r="L1824" s="114" t="e">
        <f>IF(revenueReduction&gt;0.3,MAX(IF($B1824="Non - avec lien de dépendance",MIN(2258,F1824,$D1824)*overallRate,MIN(2258,F1824)*overallRate),ROUND(MAX(IF($B1824="Non - avec lien de dépendance",0,MIN((0.75*F1824),1694)),MIN(F1824,(0.75*$D1824),1694)),2)),IF($B1824="Non - avec lien de dépendance",MIN(2258,F1824,$D1824)*overallRate,MIN(2258,F1824)*overallRate))</f>
        <v>#VALUE!</v>
      </c>
    </row>
    <row r="1825" spans="7:12" x14ac:dyDescent="0.5">
      <c r="G1825" s="56" t="str">
        <f t="shared" si="84"/>
        <v>Effectuez l’étape 1</v>
      </c>
      <c r="H1825" s="56" t="str">
        <f t="shared" si="85"/>
        <v>Effectuez l’étape 1</v>
      </c>
      <c r="I1825" s="3">
        <f t="shared" si="86"/>
        <v>0</v>
      </c>
      <c r="K1825" s="114" t="e">
        <f>IF(revenueReduction&gt;0.3,MAX(IF($B1825="Non - avec lien de dépendance",MIN(2258,E1825,$D1825)*overallRate,MIN(2258,E1825)*overallRate),ROUND(MAX(IF($B1825="Non - avec lien de dépendance",0,MIN((0.75*E1825),1694)),MIN(E1825,(0.75*$D1825),1694)),2)),IF($B1825="Non - avec lien de dépendance",MIN(2258,E1825,$D1825)*overallRate,MIN(2258,E1825)*overallRate))</f>
        <v>#VALUE!</v>
      </c>
      <c r="L1825" s="114" t="e">
        <f>IF(revenueReduction&gt;0.3,MAX(IF($B1825="Non - avec lien de dépendance",MIN(2258,F1825,$D1825)*overallRate,MIN(2258,F1825)*overallRate),ROUND(MAX(IF($B1825="Non - avec lien de dépendance",0,MIN((0.75*F1825),1694)),MIN(F1825,(0.75*$D1825),1694)),2)),IF($B1825="Non - avec lien de dépendance",MIN(2258,F1825,$D1825)*overallRate,MIN(2258,F1825)*overallRate))</f>
        <v>#VALUE!</v>
      </c>
    </row>
    <row r="1826" spans="7:12" x14ac:dyDescent="0.5">
      <c r="G1826" s="56" t="str">
        <f t="shared" si="84"/>
        <v>Effectuez l’étape 1</v>
      </c>
      <c r="H1826" s="56" t="str">
        <f t="shared" si="85"/>
        <v>Effectuez l’étape 1</v>
      </c>
      <c r="I1826" s="3">
        <f t="shared" si="86"/>
        <v>0</v>
      </c>
      <c r="K1826" s="114" t="e">
        <f>IF(revenueReduction&gt;0.3,MAX(IF($B1826="Non - avec lien de dépendance",MIN(2258,E1826,$D1826)*overallRate,MIN(2258,E1826)*overallRate),ROUND(MAX(IF($B1826="Non - avec lien de dépendance",0,MIN((0.75*E1826),1694)),MIN(E1826,(0.75*$D1826),1694)),2)),IF($B1826="Non - avec lien de dépendance",MIN(2258,E1826,$D1826)*overallRate,MIN(2258,E1826)*overallRate))</f>
        <v>#VALUE!</v>
      </c>
      <c r="L1826" s="114" t="e">
        <f>IF(revenueReduction&gt;0.3,MAX(IF($B1826="Non - avec lien de dépendance",MIN(2258,F1826,$D1826)*overallRate,MIN(2258,F1826)*overallRate),ROUND(MAX(IF($B1826="Non - avec lien de dépendance",0,MIN((0.75*F1826),1694)),MIN(F1826,(0.75*$D1826),1694)),2)),IF($B1826="Non - avec lien de dépendance",MIN(2258,F1826,$D1826)*overallRate,MIN(2258,F1826)*overallRate))</f>
        <v>#VALUE!</v>
      </c>
    </row>
    <row r="1827" spans="7:12" x14ac:dyDescent="0.5">
      <c r="G1827" s="56" t="str">
        <f t="shared" si="84"/>
        <v>Effectuez l’étape 1</v>
      </c>
      <c r="H1827" s="56" t="str">
        <f t="shared" si="85"/>
        <v>Effectuez l’étape 1</v>
      </c>
      <c r="I1827" s="3">
        <f t="shared" si="86"/>
        <v>0</v>
      </c>
      <c r="K1827" s="114" t="e">
        <f>IF(revenueReduction&gt;0.3,MAX(IF($B1827="Non - avec lien de dépendance",MIN(2258,E1827,$D1827)*overallRate,MIN(2258,E1827)*overallRate),ROUND(MAX(IF($B1827="Non - avec lien de dépendance",0,MIN((0.75*E1827),1694)),MIN(E1827,(0.75*$D1827),1694)),2)),IF($B1827="Non - avec lien de dépendance",MIN(2258,E1827,$D1827)*overallRate,MIN(2258,E1827)*overallRate))</f>
        <v>#VALUE!</v>
      </c>
      <c r="L1827" s="114" t="e">
        <f>IF(revenueReduction&gt;0.3,MAX(IF($B1827="Non - avec lien de dépendance",MIN(2258,F1827,$D1827)*overallRate,MIN(2258,F1827)*overallRate),ROUND(MAX(IF($B1827="Non - avec lien de dépendance",0,MIN((0.75*F1827),1694)),MIN(F1827,(0.75*$D1827),1694)),2)),IF($B1827="Non - avec lien de dépendance",MIN(2258,F1827,$D1827)*overallRate,MIN(2258,F1827)*overallRate))</f>
        <v>#VALUE!</v>
      </c>
    </row>
    <row r="1828" spans="7:12" x14ac:dyDescent="0.5">
      <c r="G1828" s="56" t="str">
        <f t="shared" si="84"/>
        <v>Effectuez l’étape 1</v>
      </c>
      <c r="H1828" s="56" t="str">
        <f t="shared" si="85"/>
        <v>Effectuez l’étape 1</v>
      </c>
      <c r="I1828" s="3">
        <f t="shared" si="86"/>
        <v>0</v>
      </c>
      <c r="K1828" s="114" t="e">
        <f>IF(revenueReduction&gt;0.3,MAX(IF($B1828="Non - avec lien de dépendance",MIN(2258,E1828,$D1828)*overallRate,MIN(2258,E1828)*overallRate),ROUND(MAX(IF($B1828="Non - avec lien de dépendance",0,MIN((0.75*E1828),1694)),MIN(E1828,(0.75*$D1828),1694)),2)),IF($B1828="Non - avec lien de dépendance",MIN(2258,E1828,$D1828)*overallRate,MIN(2258,E1828)*overallRate))</f>
        <v>#VALUE!</v>
      </c>
      <c r="L1828" s="114" t="e">
        <f>IF(revenueReduction&gt;0.3,MAX(IF($B1828="Non - avec lien de dépendance",MIN(2258,F1828,$D1828)*overallRate,MIN(2258,F1828)*overallRate),ROUND(MAX(IF($B1828="Non - avec lien de dépendance",0,MIN((0.75*F1828),1694)),MIN(F1828,(0.75*$D1828),1694)),2)),IF($B1828="Non - avec lien de dépendance",MIN(2258,F1828,$D1828)*overallRate,MIN(2258,F1828)*overallRate))</f>
        <v>#VALUE!</v>
      </c>
    </row>
    <row r="1829" spans="7:12" x14ac:dyDescent="0.5">
      <c r="G1829" s="56" t="str">
        <f t="shared" si="84"/>
        <v>Effectuez l’étape 1</v>
      </c>
      <c r="H1829" s="56" t="str">
        <f t="shared" si="85"/>
        <v>Effectuez l’étape 1</v>
      </c>
      <c r="I1829" s="3">
        <f t="shared" si="86"/>
        <v>0</v>
      </c>
      <c r="K1829" s="114" t="e">
        <f>IF(revenueReduction&gt;0.3,MAX(IF($B1829="Non - avec lien de dépendance",MIN(2258,E1829,$D1829)*overallRate,MIN(2258,E1829)*overallRate),ROUND(MAX(IF($B1829="Non - avec lien de dépendance",0,MIN((0.75*E1829),1694)),MIN(E1829,(0.75*$D1829),1694)),2)),IF($B1829="Non - avec lien de dépendance",MIN(2258,E1829,$D1829)*overallRate,MIN(2258,E1829)*overallRate))</f>
        <v>#VALUE!</v>
      </c>
      <c r="L1829" s="114" t="e">
        <f>IF(revenueReduction&gt;0.3,MAX(IF($B1829="Non - avec lien de dépendance",MIN(2258,F1829,$D1829)*overallRate,MIN(2258,F1829)*overallRate),ROUND(MAX(IF($B1829="Non - avec lien de dépendance",0,MIN((0.75*F1829),1694)),MIN(F1829,(0.75*$D1829),1694)),2)),IF($B1829="Non - avec lien de dépendance",MIN(2258,F1829,$D1829)*overallRate,MIN(2258,F1829)*overallRate))</f>
        <v>#VALUE!</v>
      </c>
    </row>
    <row r="1830" spans="7:12" x14ac:dyDescent="0.5">
      <c r="G1830" s="56" t="str">
        <f t="shared" si="84"/>
        <v>Effectuez l’étape 1</v>
      </c>
      <c r="H1830" s="56" t="str">
        <f t="shared" si="85"/>
        <v>Effectuez l’étape 1</v>
      </c>
      <c r="I1830" s="3">
        <f t="shared" si="86"/>
        <v>0</v>
      </c>
      <c r="K1830" s="114" t="e">
        <f>IF(revenueReduction&gt;0.3,MAX(IF($B1830="Non - avec lien de dépendance",MIN(2258,E1830,$D1830)*overallRate,MIN(2258,E1830)*overallRate),ROUND(MAX(IF($B1830="Non - avec lien de dépendance",0,MIN((0.75*E1830),1694)),MIN(E1830,(0.75*$D1830),1694)),2)),IF($B1830="Non - avec lien de dépendance",MIN(2258,E1830,$D1830)*overallRate,MIN(2258,E1830)*overallRate))</f>
        <v>#VALUE!</v>
      </c>
      <c r="L1830" s="114" t="e">
        <f>IF(revenueReduction&gt;0.3,MAX(IF($B1830="Non - avec lien de dépendance",MIN(2258,F1830,$D1830)*overallRate,MIN(2258,F1830)*overallRate),ROUND(MAX(IF($B1830="Non - avec lien de dépendance",0,MIN((0.75*F1830),1694)),MIN(F1830,(0.75*$D1830),1694)),2)),IF($B1830="Non - avec lien de dépendance",MIN(2258,F1830,$D1830)*overallRate,MIN(2258,F1830)*overallRate))</f>
        <v>#VALUE!</v>
      </c>
    </row>
    <row r="1831" spans="7:12" x14ac:dyDescent="0.5">
      <c r="G1831" s="56" t="str">
        <f t="shared" si="84"/>
        <v>Effectuez l’étape 1</v>
      </c>
      <c r="H1831" s="56" t="str">
        <f t="shared" si="85"/>
        <v>Effectuez l’étape 1</v>
      </c>
      <c r="I1831" s="3">
        <f t="shared" si="86"/>
        <v>0</v>
      </c>
      <c r="K1831" s="114" t="e">
        <f>IF(revenueReduction&gt;0.3,MAX(IF($B1831="Non - avec lien de dépendance",MIN(2258,E1831,$D1831)*overallRate,MIN(2258,E1831)*overallRate),ROUND(MAX(IF($B1831="Non - avec lien de dépendance",0,MIN((0.75*E1831),1694)),MIN(E1831,(0.75*$D1831),1694)),2)),IF($B1831="Non - avec lien de dépendance",MIN(2258,E1831,$D1831)*overallRate,MIN(2258,E1831)*overallRate))</f>
        <v>#VALUE!</v>
      </c>
      <c r="L1831" s="114" t="e">
        <f>IF(revenueReduction&gt;0.3,MAX(IF($B1831="Non - avec lien de dépendance",MIN(2258,F1831,$D1831)*overallRate,MIN(2258,F1831)*overallRate),ROUND(MAX(IF($B1831="Non - avec lien de dépendance",0,MIN((0.75*F1831),1694)),MIN(F1831,(0.75*$D1831),1694)),2)),IF($B1831="Non - avec lien de dépendance",MIN(2258,F1831,$D1831)*overallRate,MIN(2258,F1831)*overallRate))</f>
        <v>#VALUE!</v>
      </c>
    </row>
    <row r="1832" spans="7:12" x14ac:dyDescent="0.5">
      <c r="G1832" s="56" t="str">
        <f t="shared" si="84"/>
        <v>Effectuez l’étape 1</v>
      </c>
      <c r="H1832" s="56" t="str">
        <f t="shared" si="85"/>
        <v>Effectuez l’étape 1</v>
      </c>
      <c r="I1832" s="3">
        <f t="shared" si="86"/>
        <v>0</v>
      </c>
      <c r="K1832" s="114" t="e">
        <f>IF(revenueReduction&gt;0.3,MAX(IF($B1832="Non - avec lien de dépendance",MIN(2258,E1832,$D1832)*overallRate,MIN(2258,E1832)*overallRate),ROUND(MAX(IF($B1832="Non - avec lien de dépendance",0,MIN((0.75*E1832),1694)),MIN(E1832,(0.75*$D1832),1694)),2)),IF($B1832="Non - avec lien de dépendance",MIN(2258,E1832,$D1832)*overallRate,MIN(2258,E1832)*overallRate))</f>
        <v>#VALUE!</v>
      </c>
      <c r="L1832" s="114" t="e">
        <f>IF(revenueReduction&gt;0.3,MAX(IF($B1832="Non - avec lien de dépendance",MIN(2258,F1832,$D1832)*overallRate,MIN(2258,F1832)*overallRate),ROUND(MAX(IF($B1832="Non - avec lien de dépendance",0,MIN((0.75*F1832),1694)),MIN(F1832,(0.75*$D1832),1694)),2)),IF($B1832="Non - avec lien de dépendance",MIN(2258,F1832,$D1832)*overallRate,MIN(2258,F1832)*overallRate))</f>
        <v>#VALUE!</v>
      </c>
    </row>
    <row r="1833" spans="7:12" x14ac:dyDescent="0.5">
      <c r="G1833" s="56" t="str">
        <f t="shared" si="84"/>
        <v>Effectuez l’étape 1</v>
      </c>
      <c r="H1833" s="56" t="str">
        <f t="shared" si="85"/>
        <v>Effectuez l’étape 1</v>
      </c>
      <c r="I1833" s="3">
        <f t="shared" si="86"/>
        <v>0</v>
      </c>
      <c r="K1833" s="114" t="e">
        <f>IF(revenueReduction&gt;0.3,MAX(IF($B1833="Non - avec lien de dépendance",MIN(2258,E1833,$D1833)*overallRate,MIN(2258,E1833)*overallRate),ROUND(MAX(IF($B1833="Non - avec lien de dépendance",0,MIN((0.75*E1833),1694)),MIN(E1833,(0.75*$D1833),1694)),2)),IF($B1833="Non - avec lien de dépendance",MIN(2258,E1833,$D1833)*overallRate,MIN(2258,E1833)*overallRate))</f>
        <v>#VALUE!</v>
      </c>
      <c r="L1833" s="114" t="e">
        <f>IF(revenueReduction&gt;0.3,MAX(IF($B1833="Non - avec lien de dépendance",MIN(2258,F1833,$D1833)*overallRate,MIN(2258,F1833)*overallRate),ROUND(MAX(IF($B1833="Non - avec lien de dépendance",0,MIN((0.75*F1833),1694)),MIN(F1833,(0.75*$D1833),1694)),2)),IF($B1833="Non - avec lien de dépendance",MIN(2258,F1833,$D1833)*overallRate,MIN(2258,F1833)*overallRate))</f>
        <v>#VALUE!</v>
      </c>
    </row>
    <row r="1834" spans="7:12" x14ac:dyDescent="0.5">
      <c r="G1834" s="56" t="str">
        <f t="shared" si="84"/>
        <v>Effectuez l’étape 1</v>
      </c>
      <c r="H1834" s="56" t="str">
        <f t="shared" si="85"/>
        <v>Effectuez l’étape 1</v>
      </c>
      <c r="I1834" s="3">
        <f t="shared" si="86"/>
        <v>0</v>
      </c>
      <c r="K1834" s="114" t="e">
        <f>IF(revenueReduction&gt;0.3,MAX(IF($B1834="Non - avec lien de dépendance",MIN(2258,E1834,$D1834)*overallRate,MIN(2258,E1834)*overallRate),ROUND(MAX(IF($B1834="Non - avec lien de dépendance",0,MIN((0.75*E1834),1694)),MIN(E1834,(0.75*$D1834),1694)),2)),IF($B1834="Non - avec lien de dépendance",MIN(2258,E1834,$D1834)*overallRate,MIN(2258,E1834)*overallRate))</f>
        <v>#VALUE!</v>
      </c>
      <c r="L1834" s="114" t="e">
        <f>IF(revenueReduction&gt;0.3,MAX(IF($B1834="Non - avec lien de dépendance",MIN(2258,F1834,$D1834)*overallRate,MIN(2258,F1834)*overallRate),ROUND(MAX(IF($B1834="Non - avec lien de dépendance",0,MIN((0.75*F1834),1694)),MIN(F1834,(0.75*$D1834),1694)),2)),IF($B1834="Non - avec lien de dépendance",MIN(2258,F1834,$D1834)*overallRate,MIN(2258,F1834)*overallRate))</f>
        <v>#VALUE!</v>
      </c>
    </row>
    <row r="1835" spans="7:12" x14ac:dyDescent="0.5">
      <c r="G1835" s="56" t="str">
        <f t="shared" si="84"/>
        <v>Effectuez l’étape 1</v>
      </c>
      <c r="H1835" s="56" t="str">
        <f t="shared" si="85"/>
        <v>Effectuez l’étape 1</v>
      </c>
      <c r="I1835" s="3">
        <f t="shared" si="86"/>
        <v>0</v>
      </c>
      <c r="K1835" s="114" t="e">
        <f>IF(revenueReduction&gt;0.3,MAX(IF($B1835="Non - avec lien de dépendance",MIN(2258,E1835,$D1835)*overallRate,MIN(2258,E1835)*overallRate),ROUND(MAX(IF($B1835="Non - avec lien de dépendance",0,MIN((0.75*E1835),1694)),MIN(E1835,(0.75*$D1835),1694)),2)),IF($B1835="Non - avec lien de dépendance",MIN(2258,E1835,$D1835)*overallRate,MIN(2258,E1835)*overallRate))</f>
        <v>#VALUE!</v>
      </c>
      <c r="L1835" s="114" t="e">
        <f>IF(revenueReduction&gt;0.3,MAX(IF($B1835="Non - avec lien de dépendance",MIN(2258,F1835,$D1835)*overallRate,MIN(2258,F1835)*overallRate),ROUND(MAX(IF($B1835="Non - avec lien de dépendance",0,MIN((0.75*F1835),1694)),MIN(F1835,(0.75*$D1835),1694)),2)),IF($B1835="Non - avec lien de dépendance",MIN(2258,F1835,$D1835)*overallRate,MIN(2258,F1835)*overallRate))</f>
        <v>#VALUE!</v>
      </c>
    </row>
    <row r="1836" spans="7:12" x14ac:dyDescent="0.5">
      <c r="G1836" s="56" t="str">
        <f t="shared" si="84"/>
        <v>Effectuez l’étape 1</v>
      </c>
      <c r="H1836" s="56" t="str">
        <f t="shared" si="85"/>
        <v>Effectuez l’étape 1</v>
      </c>
      <c r="I1836" s="3">
        <f t="shared" si="86"/>
        <v>0</v>
      </c>
      <c r="K1836" s="114" t="e">
        <f>IF(revenueReduction&gt;0.3,MAX(IF($B1836="Non - avec lien de dépendance",MIN(2258,E1836,$D1836)*overallRate,MIN(2258,E1836)*overallRate),ROUND(MAX(IF($B1836="Non - avec lien de dépendance",0,MIN((0.75*E1836),1694)),MIN(E1836,(0.75*$D1836),1694)),2)),IF($B1836="Non - avec lien de dépendance",MIN(2258,E1836,$D1836)*overallRate,MIN(2258,E1836)*overallRate))</f>
        <v>#VALUE!</v>
      </c>
      <c r="L1836" s="114" t="e">
        <f>IF(revenueReduction&gt;0.3,MAX(IF($B1836="Non - avec lien de dépendance",MIN(2258,F1836,$D1836)*overallRate,MIN(2258,F1836)*overallRate),ROUND(MAX(IF($B1836="Non - avec lien de dépendance",0,MIN((0.75*F1836),1694)),MIN(F1836,(0.75*$D1836),1694)),2)),IF($B1836="Non - avec lien de dépendance",MIN(2258,F1836,$D1836)*overallRate,MIN(2258,F1836)*overallRate))</f>
        <v>#VALUE!</v>
      </c>
    </row>
    <row r="1837" spans="7:12" x14ac:dyDescent="0.5">
      <c r="G1837" s="56" t="str">
        <f t="shared" si="84"/>
        <v>Effectuez l’étape 1</v>
      </c>
      <c r="H1837" s="56" t="str">
        <f t="shared" si="85"/>
        <v>Effectuez l’étape 1</v>
      </c>
      <c r="I1837" s="3">
        <f t="shared" si="86"/>
        <v>0</v>
      </c>
      <c r="K1837" s="114" t="e">
        <f>IF(revenueReduction&gt;0.3,MAX(IF($B1837="Non - avec lien de dépendance",MIN(2258,E1837,$D1837)*overallRate,MIN(2258,E1837)*overallRate),ROUND(MAX(IF($B1837="Non - avec lien de dépendance",0,MIN((0.75*E1837),1694)),MIN(E1837,(0.75*$D1837),1694)),2)),IF($B1837="Non - avec lien de dépendance",MIN(2258,E1837,$D1837)*overallRate,MIN(2258,E1837)*overallRate))</f>
        <v>#VALUE!</v>
      </c>
      <c r="L1837" s="114" t="e">
        <f>IF(revenueReduction&gt;0.3,MAX(IF($B1837="Non - avec lien de dépendance",MIN(2258,F1837,$D1837)*overallRate,MIN(2258,F1837)*overallRate),ROUND(MAX(IF($B1837="Non - avec lien de dépendance",0,MIN((0.75*F1837),1694)),MIN(F1837,(0.75*$D1837),1694)),2)),IF($B1837="Non - avec lien de dépendance",MIN(2258,F1837,$D1837)*overallRate,MIN(2258,F1837)*overallRate))</f>
        <v>#VALUE!</v>
      </c>
    </row>
    <row r="1838" spans="7:12" x14ac:dyDescent="0.5">
      <c r="G1838" s="56" t="str">
        <f t="shared" si="84"/>
        <v>Effectuez l’étape 1</v>
      </c>
      <c r="H1838" s="56" t="str">
        <f t="shared" si="85"/>
        <v>Effectuez l’étape 1</v>
      </c>
      <c r="I1838" s="3">
        <f t="shared" si="86"/>
        <v>0</v>
      </c>
      <c r="K1838" s="114" t="e">
        <f>IF(revenueReduction&gt;0.3,MAX(IF($B1838="Non - avec lien de dépendance",MIN(2258,E1838,$D1838)*overallRate,MIN(2258,E1838)*overallRate),ROUND(MAX(IF($B1838="Non - avec lien de dépendance",0,MIN((0.75*E1838),1694)),MIN(E1838,(0.75*$D1838),1694)),2)),IF($B1838="Non - avec lien de dépendance",MIN(2258,E1838,$D1838)*overallRate,MIN(2258,E1838)*overallRate))</f>
        <v>#VALUE!</v>
      </c>
      <c r="L1838" s="114" t="e">
        <f>IF(revenueReduction&gt;0.3,MAX(IF($B1838="Non - avec lien de dépendance",MIN(2258,F1838,$D1838)*overallRate,MIN(2258,F1838)*overallRate),ROUND(MAX(IF($B1838="Non - avec lien de dépendance",0,MIN((0.75*F1838),1694)),MIN(F1838,(0.75*$D1838),1694)),2)),IF($B1838="Non - avec lien de dépendance",MIN(2258,F1838,$D1838)*overallRate,MIN(2258,F1838)*overallRate))</f>
        <v>#VALUE!</v>
      </c>
    </row>
    <row r="1839" spans="7:12" x14ac:dyDescent="0.5">
      <c r="G1839" s="56" t="str">
        <f t="shared" si="84"/>
        <v>Effectuez l’étape 1</v>
      </c>
      <c r="H1839" s="56" t="str">
        <f t="shared" si="85"/>
        <v>Effectuez l’étape 1</v>
      </c>
      <c r="I1839" s="3">
        <f t="shared" si="86"/>
        <v>0</v>
      </c>
      <c r="K1839" s="114" t="e">
        <f>IF(revenueReduction&gt;0.3,MAX(IF($B1839="Non - avec lien de dépendance",MIN(2258,E1839,$D1839)*overallRate,MIN(2258,E1839)*overallRate),ROUND(MAX(IF($B1839="Non - avec lien de dépendance",0,MIN((0.75*E1839),1694)),MIN(E1839,(0.75*$D1839),1694)),2)),IF($B1839="Non - avec lien de dépendance",MIN(2258,E1839,$D1839)*overallRate,MIN(2258,E1839)*overallRate))</f>
        <v>#VALUE!</v>
      </c>
      <c r="L1839" s="114" t="e">
        <f>IF(revenueReduction&gt;0.3,MAX(IF($B1839="Non - avec lien de dépendance",MIN(2258,F1839,$D1839)*overallRate,MIN(2258,F1839)*overallRate),ROUND(MAX(IF($B1839="Non - avec lien de dépendance",0,MIN((0.75*F1839),1694)),MIN(F1839,(0.75*$D1839),1694)),2)),IF($B1839="Non - avec lien de dépendance",MIN(2258,F1839,$D1839)*overallRate,MIN(2258,F1839)*overallRate))</f>
        <v>#VALUE!</v>
      </c>
    </row>
    <row r="1840" spans="7:12" x14ac:dyDescent="0.5">
      <c r="G1840" s="56" t="str">
        <f t="shared" si="84"/>
        <v>Effectuez l’étape 1</v>
      </c>
      <c r="H1840" s="56" t="str">
        <f t="shared" si="85"/>
        <v>Effectuez l’étape 1</v>
      </c>
      <c r="I1840" s="3">
        <f t="shared" si="86"/>
        <v>0</v>
      </c>
      <c r="K1840" s="114" t="e">
        <f>IF(revenueReduction&gt;0.3,MAX(IF($B1840="Non - avec lien de dépendance",MIN(2258,E1840,$D1840)*overallRate,MIN(2258,E1840)*overallRate),ROUND(MAX(IF($B1840="Non - avec lien de dépendance",0,MIN((0.75*E1840),1694)),MIN(E1840,(0.75*$D1840),1694)),2)),IF($B1840="Non - avec lien de dépendance",MIN(2258,E1840,$D1840)*overallRate,MIN(2258,E1840)*overallRate))</f>
        <v>#VALUE!</v>
      </c>
      <c r="L1840" s="114" t="e">
        <f>IF(revenueReduction&gt;0.3,MAX(IF($B1840="Non - avec lien de dépendance",MIN(2258,F1840,$D1840)*overallRate,MIN(2258,F1840)*overallRate),ROUND(MAX(IF($B1840="Non - avec lien de dépendance",0,MIN((0.75*F1840),1694)),MIN(F1840,(0.75*$D1840),1694)),2)),IF($B1840="Non - avec lien de dépendance",MIN(2258,F1840,$D1840)*overallRate,MIN(2258,F1840)*overallRate))</f>
        <v>#VALUE!</v>
      </c>
    </row>
    <row r="1841" spans="7:12" x14ac:dyDescent="0.5">
      <c r="G1841" s="56" t="str">
        <f t="shared" si="84"/>
        <v>Effectuez l’étape 1</v>
      </c>
      <c r="H1841" s="56" t="str">
        <f t="shared" si="85"/>
        <v>Effectuez l’étape 1</v>
      </c>
      <c r="I1841" s="3">
        <f t="shared" si="86"/>
        <v>0</v>
      </c>
      <c r="K1841" s="114" t="e">
        <f>IF(revenueReduction&gt;0.3,MAX(IF($B1841="Non - avec lien de dépendance",MIN(2258,E1841,$D1841)*overallRate,MIN(2258,E1841)*overallRate),ROUND(MAX(IF($B1841="Non - avec lien de dépendance",0,MIN((0.75*E1841),1694)),MIN(E1841,(0.75*$D1841),1694)),2)),IF($B1841="Non - avec lien de dépendance",MIN(2258,E1841,$D1841)*overallRate,MIN(2258,E1841)*overallRate))</f>
        <v>#VALUE!</v>
      </c>
      <c r="L1841" s="114" t="e">
        <f>IF(revenueReduction&gt;0.3,MAX(IF($B1841="Non - avec lien de dépendance",MIN(2258,F1841,$D1841)*overallRate,MIN(2258,F1841)*overallRate),ROUND(MAX(IF($B1841="Non - avec lien de dépendance",0,MIN((0.75*F1841),1694)),MIN(F1841,(0.75*$D1841),1694)),2)),IF($B1841="Non - avec lien de dépendance",MIN(2258,F1841,$D1841)*overallRate,MIN(2258,F1841)*overallRate))</f>
        <v>#VALUE!</v>
      </c>
    </row>
    <row r="1842" spans="7:12" x14ac:dyDescent="0.5">
      <c r="G1842" s="56" t="str">
        <f t="shared" si="84"/>
        <v>Effectuez l’étape 1</v>
      </c>
      <c r="H1842" s="56" t="str">
        <f t="shared" si="85"/>
        <v>Effectuez l’étape 1</v>
      </c>
      <c r="I1842" s="3">
        <f t="shared" si="86"/>
        <v>0</v>
      </c>
      <c r="K1842" s="114" t="e">
        <f>IF(revenueReduction&gt;0.3,MAX(IF($B1842="Non - avec lien de dépendance",MIN(2258,E1842,$D1842)*overallRate,MIN(2258,E1842)*overallRate),ROUND(MAX(IF($B1842="Non - avec lien de dépendance",0,MIN((0.75*E1842),1694)),MIN(E1842,(0.75*$D1842),1694)),2)),IF($B1842="Non - avec lien de dépendance",MIN(2258,E1842,$D1842)*overallRate,MIN(2258,E1842)*overallRate))</f>
        <v>#VALUE!</v>
      </c>
      <c r="L1842" s="114" t="e">
        <f>IF(revenueReduction&gt;0.3,MAX(IF($B1842="Non - avec lien de dépendance",MIN(2258,F1842,$D1842)*overallRate,MIN(2258,F1842)*overallRate),ROUND(MAX(IF($B1842="Non - avec lien de dépendance",0,MIN((0.75*F1842),1694)),MIN(F1842,(0.75*$D1842),1694)),2)),IF($B1842="Non - avec lien de dépendance",MIN(2258,F1842,$D1842)*overallRate,MIN(2258,F1842)*overallRate))</f>
        <v>#VALUE!</v>
      </c>
    </row>
    <row r="1843" spans="7:12" x14ac:dyDescent="0.5">
      <c r="G1843" s="56" t="str">
        <f t="shared" si="84"/>
        <v>Effectuez l’étape 1</v>
      </c>
      <c r="H1843" s="56" t="str">
        <f t="shared" si="85"/>
        <v>Effectuez l’étape 1</v>
      </c>
      <c r="I1843" s="3">
        <f t="shared" si="86"/>
        <v>0</v>
      </c>
      <c r="K1843" s="114" t="e">
        <f>IF(revenueReduction&gt;0.3,MAX(IF($B1843="Non - avec lien de dépendance",MIN(2258,E1843,$D1843)*overallRate,MIN(2258,E1843)*overallRate),ROUND(MAX(IF($B1843="Non - avec lien de dépendance",0,MIN((0.75*E1843),1694)),MIN(E1843,(0.75*$D1843),1694)),2)),IF($B1843="Non - avec lien de dépendance",MIN(2258,E1843,$D1843)*overallRate,MIN(2258,E1843)*overallRate))</f>
        <v>#VALUE!</v>
      </c>
      <c r="L1843" s="114" t="e">
        <f>IF(revenueReduction&gt;0.3,MAX(IF($B1843="Non - avec lien de dépendance",MIN(2258,F1843,$D1843)*overallRate,MIN(2258,F1843)*overallRate),ROUND(MAX(IF($B1843="Non - avec lien de dépendance",0,MIN((0.75*F1843),1694)),MIN(F1843,(0.75*$D1843),1694)),2)),IF($B1843="Non - avec lien de dépendance",MIN(2258,F1843,$D1843)*overallRate,MIN(2258,F1843)*overallRate))</f>
        <v>#VALUE!</v>
      </c>
    </row>
    <row r="1844" spans="7:12" x14ac:dyDescent="0.5">
      <c r="G1844" s="56" t="str">
        <f t="shared" si="84"/>
        <v>Effectuez l’étape 1</v>
      </c>
      <c r="H1844" s="56" t="str">
        <f t="shared" si="85"/>
        <v>Effectuez l’étape 1</v>
      </c>
      <c r="I1844" s="3">
        <f t="shared" si="86"/>
        <v>0</v>
      </c>
      <c r="K1844" s="114" t="e">
        <f>IF(revenueReduction&gt;0.3,MAX(IF($B1844="Non - avec lien de dépendance",MIN(2258,E1844,$D1844)*overallRate,MIN(2258,E1844)*overallRate),ROUND(MAX(IF($B1844="Non - avec lien de dépendance",0,MIN((0.75*E1844),1694)),MIN(E1844,(0.75*$D1844),1694)),2)),IF($B1844="Non - avec lien de dépendance",MIN(2258,E1844,$D1844)*overallRate,MIN(2258,E1844)*overallRate))</f>
        <v>#VALUE!</v>
      </c>
      <c r="L1844" s="114" t="e">
        <f>IF(revenueReduction&gt;0.3,MAX(IF($B1844="Non - avec lien de dépendance",MIN(2258,F1844,$D1844)*overallRate,MIN(2258,F1844)*overallRate),ROUND(MAX(IF($B1844="Non - avec lien de dépendance",0,MIN((0.75*F1844),1694)),MIN(F1844,(0.75*$D1844),1694)),2)),IF($B1844="Non - avec lien de dépendance",MIN(2258,F1844,$D1844)*overallRate,MIN(2258,F1844)*overallRate))</f>
        <v>#VALUE!</v>
      </c>
    </row>
    <row r="1845" spans="7:12" x14ac:dyDescent="0.5">
      <c r="G1845" s="56" t="str">
        <f t="shared" si="84"/>
        <v>Effectuez l’étape 1</v>
      </c>
      <c r="H1845" s="56" t="str">
        <f t="shared" si="85"/>
        <v>Effectuez l’étape 1</v>
      </c>
      <c r="I1845" s="3">
        <f t="shared" si="86"/>
        <v>0</v>
      </c>
      <c r="K1845" s="114" t="e">
        <f>IF(revenueReduction&gt;0.3,MAX(IF($B1845="Non - avec lien de dépendance",MIN(2258,E1845,$D1845)*overallRate,MIN(2258,E1845)*overallRate),ROUND(MAX(IF($B1845="Non - avec lien de dépendance",0,MIN((0.75*E1845),1694)),MIN(E1845,(0.75*$D1845),1694)),2)),IF($B1845="Non - avec lien de dépendance",MIN(2258,E1845,$D1845)*overallRate,MIN(2258,E1845)*overallRate))</f>
        <v>#VALUE!</v>
      </c>
      <c r="L1845" s="114" t="e">
        <f>IF(revenueReduction&gt;0.3,MAX(IF($B1845="Non - avec lien de dépendance",MIN(2258,F1845,$D1845)*overallRate,MIN(2258,F1845)*overallRate),ROUND(MAX(IF($B1845="Non - avec lien de dépendance",0,MIN((0.75*F1845),1694)),MIN(F1845,(0.75*$D1845),1694)),2)),IF($B1845="Non - avec lien de dépendance",MIN(2258,F1845,$D1845)*overallRate,MIN(2258,F1845)*overallRate))</f>
        <v>#VALUE!</v>
      </c>
    </row>
    <row r="1846" spans="7:12" x14ac:dyDescent="0.5">
      <c r="G1846" s="56" t="str">
        <f t="shared" si="84"/>
        <v>Effectuez l’étape 1</v>
      </c>
      <c r="H1846" s="56" t="str">
        <f t="shared" si="85"/>
        <v>Effectuez l’étape 1</v>
      </c>
      <c r="I1846" s="3">
        <f t="shared" si="86"/>
        <v>0</v>
      </c>
      <c r="K1846" s="114" t="e">
        <f>IF(revenueReduction&gt;0.3,MAX(IF($B1846="Non - avec lien de dépendance",MIN(2258,E1846,$D1846)*overallRate,MIN(2258,E1846)*overallRate),ROUND(MAX(IF($B1846="Non - avec lien de dépendance",0,MIN((0.75*E1846),1694)),MIN(E1846,(0.75*$D1846),1694)),2)),IF($B1846="Non - avec lien de dépendance",MIN(2258,E1846,$D1846)*overallRate,MIN(2258,E1846)*overallRate))</f>
        <v>#VALUE!</v>
      </c>
      <c r="L1846" s="114" t="e">
        <f>IF(revenueReduction&gt;0.3,MAX(IF($B1846="Non - avec lien de dépendance",MIN(2258,F1846,$D1846)*overallRate,MIN(2258,F1846)*overallRate),ROUND(MAX(IF($B1846="Non - avec lien de dépendance",0,MIN((0.75*F1846),1694)),MIN(F1846,(0.75*$D1846),1694)),2)),IF($B1846="Non - avec lien de dépendance",MIN(2258,F1846,$D1846)*overallRate,MIN(2258,F1846)*overallRate))</f>
        <v>#VALUE!</v>
      </c>
    </row>
    <row r="1847" spans="7:12" x14ac:dyDescent="0.5">
      <c r="G1847" s="56" t="str">
        <f t="shared" si="84"/>
        <v>Effectuez l’étape 1</v>
      </c>
      <c r="H1847" s="56" t="str">
        <f t="shared" si="85"/>
        <v>Effectuez l’étape 1</v>
      </c>
      <c r="I1847" s="3">
        <f t="shared" si="86"/>
        <v>0</v>
      </c>
      <c r="K1847" s="114" t="e">
        <f>IF(revenueReduction&gt;0.3,MAX(IF($B1847="Non - avec lien de dépendance",MIN(2258,E1847,$D1847)*overallRate,MIN(2258,E1847)*overallRate),ROUND(MAX(IF($B1847="Non - avec lien de dépendance",0,MIN((0.75*E1847),1694)),MIN(E1847,(0.75*$D1847),1694)),2)),IF($B1847="Non - avec lien de dépendance",MIN(2258,E1847,$D1847)*overallRate,MIN(2258,E1847)*overallRate))</f>
        <v>#VALUE!</v>
      </c>
      <c r="L1847" s="114" t="e">
        <f>IF(revenueReduction&gt;0.3,MAX(IF($B1847="Non - avec lien de dépendance",MIN(2258,F1847,$D1847)*overallRate,MIN(2258,F1847)*overallRate),ROUND(MAX(IF($B1847="Non - avec lien de dépendance",0,MIN((0.75*F1847),1694)),MIN(F1847,(0.75*$D1847),1694)),2)),IF($B1847="Non - avec lien de dépendance",MIN(2258,F1847,$D1847)*overallRate,MIN(2258,F1847)*overallRate))</f>
        <v>#VALUE!</v>
      </c>
    </row>
    <row r="1848" spans="7:12" x14ac:dyDescent="0.5">
      <c r="G1848" s="56" t="str">
        <f t="shared" si="84"/>
        <v>Effectuez l’étape 1</v>
      </c>
      <c r="H1848" s="56" t="str">
        <f t="shared" si="85"/>
        <v>Effectuez l’étape 1</v>
      </c>
      <c r="I1848" s="3">
        <f t="shared" si="86"/>
        <v>0</v>
      </c>
      <c r="K1848" s="114" t="e">
        <f>IF(revenueReduction&gt;0.3,MAX(IF($B1848="Non - avec lien de dépendance",MIN(2258,E1848,$D1848)*overallRate,MIN(2258,E1848)*overallRate),ROUND(MAX(IF($B1848="Non - avec lien de dépendance",0,MIN((0.75*E1848),1694)),MIN(E1848,(0.75*$D1848),1694)),2)),IF($B1848="Non - avec lien de dépendance",MIN(2258,E1848,$D1848)*overallRate,MIN(2258,E1848)*overallRate))</f>
        <v>#VALUE!</v>
      </c>
      <c r="L1848" s="114" t="e">
        <f>IF(revenueReduction&gt;0.3,MAX(IF($B1848="Non - avec lien de dépendance",MIN(2258,F1848,$D1848)*overallRate,MIN(2258,F1848)*overallRate),ROUND(MAX(IF($B1848="Non - avec lien de dépendance",0,MIN((0.75*F1848),1694)),MIN(F1848,(0.75*$D1848),1694)),2)),IF($B1848="Non - avec lien de dépendance",MIN(2258,F1848,$D1848)*overallRate,MIN(2258,F1848)*overallRate))</f>
        <v>#VALUE!</v>
      </c>
    </row>
    <row r="1849" spans="7:12" x14ac:dyDescent="0.5">
      <c r="G1849" s="56" t="str">
        <f t="shared" si="84"/>
        <v>Effectuez l’étape 1</v>
      </c>
      <c r="H1849" s="56" t="str">
        <f t="shared" si="85"/>
        <v>Effectuez l’étape 1</v>
      </c>
      <c r="I1849" s="3">
        <f t="shared" si="86"/>
        <v>0</v>
      </c>
      <c r="K1849" s="114" t="e">
        <f>IF(revenueReduction&gt;0.3,MAX(IF($B1849="Non - avec lien de dépendance",MIN(2258,E1849,$D1849)*overallRate,MIN(2258,E1849)*overallRate),ROUND(MAX(IF($B1849="Non - avec lien de dépendance",0,MIN((0.75*E1849),1694)),MIN(E1849,(0.75*$D1849),1694)),2)),IF($B1849="Non - avec lien de dépendance",MIN(2258,E1849,$D1849)*overallRate,MIN(2258,E1849)*overallRate))</f>
        <v>#VALUE!</v>
      </c>
      <c r="L1849" s="114" t="e">
        <f>IF(revenueReduction&gt;0.3,MAX(IF($B1849="Non - avec lien de dépendance",MIN(2258,F1849,$D1849)*overallRate,MIN(2258,F1849)*overallRate),ROUND(MAX(IF($B1849="Non - avec lien de dépendance",0,MIN((0.75*F1849),1694)),MIN(F1849,(0.75*$D1849),1694)),2)),IF($B1849="Non - avec lien de dépendance",MIN(2258,F1849,$D1849)*overallRate,MIN(2258,F1849)*overallRate))</f>
        <v>#VALUE!</v>
      </c>
    </row>
    <row r="1850" spans="7:12" x14ac:dyDescent="0.5">
      <c r="G1850" s="56" t="str">
        <f t="shared" si="84"/>
        <v>Effectuez l’étape 1</v>
      </c>
      <c r="H1850" s="56" t="str">
        <f t="shared" si="85"/>
        <v>Effectuez l’étape 1</v>
      </c>
      <c r="I1850" s="3">
        <f t="shared" si="86"/>
        <v>0</v>
      </c>
      <c r="K1850" s="114" t="e">
        <f>IF(revenueReduction&gt;0.3,MAX(IF($B1850="Non - avec lien de dépendance",MIN(2258,E1850,$D1850)*overallRate,MIN(2258,E1850)*overallRate),ROUND(MAX(IF($B1850="Non - avec lien de dépendance",0,MIN((0.75*E1850),1694)),MIN(E1850,(0.75*$D1850),1694)),2)),IF($B1850="Non - avec lien de dépendance",MIN(2258,E1850,$D1850)*overallRate,MIN(2258,E1850)*overallRate))</f>
        <v>#VALUE!</v>
      </c>
      <c r="L1850" s="114" t="e">
        <f>IF(revenueReduction&gt;0.3,MAX(IF($B1850="Non - avec lien de dépendance",MIN(2258,F1850,$D1850)*overallRate,MIN(2258,F1850)*overallRate),ROUND(MAX(IF($B1850="Non - avec lien de dépendance",0,MIN((0.75*F1850),1694)),MIN(F1850,(0.75*$D1850),1694)),2)),IF($B1850="Non - avec lien de dépendance",MIN(2258,F1850,$D1850)*overallRate,MIN(2258,F1850)*overallRate))</f>
        <v>#VALUE!</v>
      </c>
    </row>
    <row r="1851" spans="7:12" x14ac:dyDescent="0.5">
      <c r="G1851" s="56" t="str">
        <f t="shared" si="84"/>
        <v>Effectuez l’étape 1</v>
      </c>
      <c r="H1851" s="56" t="str">
        <f t="shared" si="85"/>
        <v>Effectuez l’étape 1</v>
      </c>
      <c r="I1851" s="3">
        <f t="shared" si="86"/>
        <v>0</v>
      </c>
      <c r="K1851" s="114" t="e">
        <f>IF(revenueReduction&gt;0.3,MAX(IF($B1851="Non - avec lien de dépendance",MIN(2258,E1851,$D1851)*overallRate,MIN(2258,E1851)*overallRate),ROUND(MAX(IF($B1851="Non - avec lien de dépendance",0,MIN((0.75*E1851),1694)),MIN(E1851,(0.75*$D1851),1694)),2)),IF($B1851="Non - avec lien de dépendance",MIN(2258,E1851,$D1851)*overallRate,MIN(2258,E1851)*overallRate))</f>
        <v>#VALUE!</v>
      </c>
      <c r="L1851" s="114" t="e">
        <f>IF(revenueReduction&gt;0.3,MAX(IF($B1851="Non - avec lien de dépendance",MIN(2258,F1851,$D1851)*overallRate,MIN(2258,F1851)*overallRate),ROUND(MAX(IF($B1851="Non - avec lien de dépendance",0,MIN((0.75*F1851),1694)),MIN(F1851,(0.75*$D1851),1694)),2)),IF($B1851="Non - avec lien de dépendance",MIN(2258,F1851,$D1851)*overallRate,MIN(2258,F1851)*overallRate))</f>
        <v>#VALUE!</v>
      </c>
    </row>
    <row r="1852" spans="7:12" x14ac:dyDescent="0.5">
      <c r="G1852" s="56" t="str">
        <f t="shared" si="84"/>
        <v>Effectuez l’étape 1</v>
      </c>
      <c r="H1852" s="56" t="str">
        <f t="shared" si="85"/>
        <v>Effectuez l’étape 1</v>
      </c>
      <c r="I1852" s="3">
        <f t="shared" si="86"/>
        <v>0</v>
      </c>
      <c r="K1852" s="114" t="e">
        <f>IF(revenueReduction&gt;0.3,MAX(IF($B1852="Non - avec lien de dépendance",MIN(2258,E1852,$D1852)*overallRate,MIN(2258,E1852)*overallRate),ROUND(MAX(IF($B1852="Non - avec lien de dépendance",0,MIN((0.75*E1852),1694)),MIN(E1852,(0.75*$D1852),1694)),2)),IF($B1852="Non - avec lien de dépendance",MIN(2258,E1852,$D1852)*overallRate,MIN(2258,E1852)*overallRate))</f>
        <v>#VALUE!</v>
      </c>
      <c r="L1852" s="114" t="e">
        <f>IF(revenueReduction&gt;0.3,MAX(IF($B1852="Non - avec lien de dépendance",MIN(2258,F1852,$D1852)*overallRate,MIN(2258,F1852)*overallRate),ROUND(MAX(IF($B1852="Non - avec lien de dépendance",0,MIN((0.75*F1852),1694)),MIN(F1852,(0.75*$D1852),1694)),2)),IF($B1852="Non - avec lien de dépendance",MIN(2258,F1852,$D1852)*overallRate,MIN(2258,F1852)*overallRate))</f>
        <v>#VALUE!</v>
      </c>
    </row>
    <row r="1853" spans="7:12" x14ac:dyDescent="0.5">
      <c r="G1853" s="56" t="str">
        <f t="shared" si="84"/>
        <v>Effectuez l’étape 1</v>
      </c>
      <c r="H1853" s="56" t="str">
        <f t="shared" si="85"/>
        <v>Effectuez l’étape 1</v>
      </c>
      <c r="I1853" s="3">
        <f t="shared" si="86"/>
        <v>0</v>
      </c>
      <c r="K1853" s="114" t="e">
        <f>IF(revenueReduction&gt;0.3,MAX(IF($B1853="Non - avec lien de dépendance",MIN(2258,E1853,$D1853)*overallRate,MIN(2258,E1853)*overallRate),ROUND(MAX(IF($B1853="Non - avec lien de dépendance",0,MIN((0.75*E1853),1694)),MIN(E1853,(0.75*$D1853),1694)),2)),IF($B1853="Non - avec lien de dépendance",MIN(2258,E1853,$D1853)*overallRate,MIN(2258,E1853)*overallRate))</f>
        <v>#VALUE!</v>
      </c>
      <c r="L1853" s="114" t="e">
        <f>IF(revenueReduction&gt;0.3,MAX(IF($B1853="Non - avec lien de dépendance",MIN(2258,F1853,$D1853)*overallRate,MIN(2258,F1853)*overallRate),ROUND(MAX(IF($B1853="Non - avec lien de dépendance",0,MIN((0.75*F1853),1694)),MIN(F1853,(0.75*$D1853),1694)),2)),IF($B1853="Non - avec lien de dépendance",MIN(2258,F1853,$D1853)*overallRate,MIN(2258,F1853)*overallRate))</f>
        <v>#VALUE!</v>
      </c>
    </row>
    <row r="1854" spans="7:12" x14ac:dyDescent="0.5">
      <c r="G1854" s="56" t="str">
        <f t="shared" si="84"/>
        <v>Effectuez l’étape 1</v>
      </c>
      <c r="H1854" s="56" t="str">
        <f t="shared" si="85"/>
        <v>Effectuez l’étape 1</v>
      </c>
      <c r="I1854" s="3">
        <f t="shared" si="86"/>
        <v>0</v>
      </c>
      <c r="K1854" s="114" t="e">
        <f>IF(revenueReduction&gt;0.3,MAX(IF($B1854="Non - avec lien de dépendance",MIN(2258,E1854,$D1854)*overallRate,MIN(2258,E1854)*overallRate),ROUND(MAX(IF($B1854="Non - avec lien de dépendance",0,MIN((0.75*E1854),1694)),MIN(E1854,(0.75*$D1854),1694)),2)),IF($B1854="Non - avec lien de dépendance",MIN(2258,E1854,$D1854)*overallRate,MIN(2258,E1854)*overallRate))</f>
        <v>#VALUE!</v>
      </c>
      <c r="L1854" s="114" t="e">
        <f>IF(revenueReduction&gt;0.3,MAX(IF($B1854="Non - avec lien de dépendance",MIN(2258,F1854,$D1854)*overallRate,MIN(2258,F1854)*overallRate),ROUND(MAX(IF($B1854="Non - avec lien de dépendance",0,MIN((0.75*F1854),1694)),MIN(F1854,(0.75*$D1854),1694)),2)),IF($B1854="Non - avec lien de dépendance",MIN(2258,F1854,$D1854)*overallRate,MIN(2258,F1854)*overallRate))</f>
        <v>#VALUE!</v>
      </c>
    </row>
    <row r="1855" spans="7:12" x14ac:dyDescent="0.5">
      <c r="G1855" s="56" t="str">
        <f t="shared" si="84"/>
        <v>Effectuez l’étape 1</v>
      </c>
      <c r="H1855" s="56" t="str">
        <f t="shared" si="85"/>
        <v>Effectuez l’étape 1</v>
      </c>
      <c r="I1855" s="3">
        <f t="shared" si="86"/>
        <v>0</v>
      </c>
      <c r="K1855" s="114" t="e">
        <f>IF(revenueReduction&gt;0.3,MAX(IF($B1855="Non - avec lien de dépendance",MIN(2258,E1855,$D1855)*overallRate,MIN(2258,E1855)*overallRate),ROUND(MAX(IF($B1855="Non - avec lien de dépendance",0,MIN((0.75*E1855),1694)),MIN(E1855,(0.75*$D1855),1694)),2)),IF($B1855="Non - avec lien de dépendance",MIN(2258,E1855,$D1855)*overallRate,MIN(2258,E1855)*overallRate))</f>
        <v>#VALUE!</v>
      </c>
      <c r="L1855" s="114" t="e">
        <f>IF(revenueReduction&gt;0.3,MAX(IF($B1855="Non - avec lien de dépendance",MIN(2258,F1855,$D1855)*overallRate,MIN(2258,F1855)*overallRate),ROUND(MAX(IF($B1855="Non - avec lien de dépendance",0,MIN((0.75*F1855),1694)),MIN(F1855,(0.75*$D1855),1694)),2)),IF($B1855="Non - avec lien de dépendance",MIN(2258,F1855,$D1855)*overallRate,MIN(2258,F1855)*overallRate))</f>
        <v>#VALUE!</v>
      </c>
    </row>
    <row r="1856" spans="7:12" x14ac:dyDescent="0.5">
      <c r="G1856" s="56" t="str">
        <f t="shared" si="84"/>
        <v>Effectuez l’étape 1</v>
      </c>
      <c r="H1856" s="56" t="str">
        <f t="shared" si="85"/>
        <v>Effectuez l’étape 1</v>
      </c>
      <c r="I1856" s="3">
        <f t="shared" si="86"/>
        <v>0</v>
      </c>
      <c r="K1856" s="114" t="e">
        <f>IF(revenueReduction&gt;0.3,MAX(IF($B1856="Non - avec lien de dépendance",MIN(2258,E1856,$D1856)*overallRate,MIN(2258,E1856)*overallRate),ROUND(MAX(IF($B1856="Non - avec lien de dépendance",0,MIN((0.75*E1856),1694)),MIN(E1856,(0.75*$D1856),1694)),2)),IF($B1856="Non - avec lien de dépendance",MIN(2258,E1856,$D1856)*overallRate,MIN(2258,E1856)*overallRate))</f>
        <v>#VALUE!</v>
      </c>
      <c r="L1856" s="114" t="e">
        <f>IF(revenueReduction&gt;0.3,MAX(IF($B1856="Non - avec lien de dépendance",MIN(2258,F1856,$D1856)*overallRate,MIN(2258,F1856)*overallRate),ROUND(MAX(IF($B1856="Non - avec lien de dépendance",0,MIN((0.75*F1856),1694)),MIN(F1856,(0.75*$D1856),1694)),2)),IF($B1856="Non - avec lien de dépendance",MIN(2258,F1856,$D1856)*overallRate,MIN(2258,F1856)*overallRate))</f>
        <v>#VALUE!</v>
      </c>
    </row>
    <row r="1857" spans="7:12" x14ac:dyDescent="0.5">
      <c r="G1857" s="56" t="str">
        <f t="shared" si="84"/>
        <v>Effectuez l’étape 1</v>
      </c>
      <c r="H1857" s="56" t="str">
        <f t="shared" si="85"/>
        <v>Effectuez l’étape 1</v>
      </c>
      <c r="I1857" s="3">
        <f t="shared" si="86"/>
        <v>0</v>
      </c>
      <c r="K1857" s="114" t="e">
        <f>IF(revenueReduction&gt;0.3,MAX(IF($B1857="Non - avec lien de dépendance",MIN(2258,E1857,$D1857)*overallRate,MIN(2258,E1857)*overallRate),ROUND(MAX(IF($B1857="Non - avec lien de dépendance",0,MIN((0.75*E1857),1694)),MIN(E1857,(0.75*$D1857),1694)),2)),IF($B1857="Non - avec lien de dépendance",MIN(2258,E1857,$D1857)*overallRate,MIN(2258,E1857)*overallRate))</f>
        <v>#VALUE!</v>
      </c>
      <c r="L1857" s="114" t="e">
        <f>IF(revenueReduction&gt;0.3,MAX(IF($B1857="Non - avec lien de dépendance",MIN(2258,F1857,$D1857)*overallRate,MIN(2258,F1857)*overallRate),ROUND(MAX(IF($B1857="Non - avec lien de dépendance",0,MIN((0.75*F1857),1694)),MIN(F1857,(0.75*$D1857),1694)),2)),IF($B1857="Non - avec lien de dépendance",MIN(2258,F1857,$D1857)*overallRate,MIN(2258,F1857)*overallRate))</f>
        <v>#VALUE!</v>
      </c>
    </row>
    <row r="1858" spans="7:12" x14ac:dyDescent="0.5">
      <c r="G1858" s="56" t="str">
        <f t="shared" si="84"/>
        <v>Effectuez l’étape 1</v>
      </c>
      <c r="H1858" s="56" t="str">
        <f t="shared" si="85"/>
        <v>Effectuez l’étape 1</v>
      </c>
      <c r="I1858" s="3">
        <f t="shared" si="86"/>
        <v>0</v>
      </c>
      <c r="K1858" s="114" t="e">
        <f>IF(revenueReduction&gt;0.3,MAX(IF($B1858="Non - avec lien de dépendance",MIN(2258,E1858,$D1858)*overallRate,MIN(2258,E1858)*overallRate),ROUND(MAX(IF($B1858="Non - avec lien de dépendance",0,MIN((0.75*E1858),1694)),MIN(E1858,(0.75*$D1858),1694)),2)),IF($B1858="Non - avec lien de dépendance",MIN(2258,E1858,$D1858)*overallRate,MIN(2258,E1858)*overallRate))</f>
        <v>#VALUE!</v>
      </c>
      <c r="L1858" s="114" t="e">
        <f>IF(revenueReduction&gt;0.3,MAX(IF($B1858="Non - avec lien de dépendance",MIN(2258,F1858,$D1858)*overallRate,MIN(2258,F1858)*overallRate),ROUND(MAX(IF($B1858="Non - avec lien de dépendance",0,MIN((0.75*F1858),1694)),MIN(F1858,(0.75*$D1858),1694)),2)),IF($B1858="Non - avec lien de dépendance",MIN(2258,F1858,$D1858)*overallRate,MIN(2258,F1858)*overallRate))</f>
        <v>#VALUE!</v>
      </c>
    </row>
    <row r="1859" spans="7:12" x14ac:dyDescent="0.5">
      <c r="G1859" s="56" t="str">
        <f t="shared" si="84"/>
        <v>Effectuez l’étape 1</v>
      </c>
      <c r="H1859" s="56" t="str">
        <f t="shared" si="85"/>
        <v>Effectuez l’étape 1</v>
      </c>
      <c r="I1859" s="3">
        <f t="shared" si="86"/>
        <v>0</v>
      </c>
      <c r="K1859" s="114" t="e">
        <f>IF(revenueReduction&gt;0.3,MAX(IF($B1859="Non - avec lien de dépendance",MIN(2258,E1859,$D1859)*overallRate,MIN(2258,E1859)*overallRate),ROUND(MAX(IF($B1859="Non - avec lien de dépendance",0,MIN((0.75*E1859),1694)),MIN(E1859,(0.75*$D1859),1694)),2)),IF($B1859="Non - avec lien de dépendance",MIN(2258,E1859,$D1859)*overallRate,MIN(2258,E1859)*overallRate))</f>
        <v>#VALUE!</v>
      </c>
      <c r="L1859" s="114" t="e">
        <f>IF(revenueReduction&gt;0.3,MAX(IF($B1859="Non - avec lien de dépendance",MIN(2258,F1859,$D1859)*overallRate,MIN(2258,F1859)*overallRate),ROUND(MAX(IF($B1859="Non - avec lien de dépendance",0,MIN((0.75*F1859),1694)),MIN(F1859,(0.75*$D1859),1694)),2)),IF($B1859="Non - avec lien de dépendance",MIN(2258,F1859,$D1859)*overallRate,MIN(2258,F1859)*overallRate))</f>
        <v>#VALUE!</v>
      </c>
    </row>
    <row r="1860" spans="7:12" x14ac:dyDescent="0.5">
      <c r="G1860" s="56" t="str">
        <f t="shared" si="84"/>
        <v>Effectuez l’étape 1</v>
      </c>
      <c r="H1860" s="56" t="str">
        <f t="shared" si="85"/>
        <v>Effectuez l’étape 1</v>
      </c>
      <c r="I1860" s="3">
        <f t="shared" si="86"/>
        <v>0</v>
      </c>
      <c r="K1860" s="114" t="e">
        <f>IF(revenueReduction&gt;0.3,MAX(IF($B1860="Non - avec lien de dépendance",MIN(2258,E1860,$D1860)*overallRate,MIN(2258,E1860)*overallRate),ROUND(MAX(IF($B1860="Non - avec lien de dépendance",0,MIN((0.75*E1860),1694)),MIN(E1860,(0.75*$D1860),1694)),2)),IF($B1860="Non - avec lien de dépendance",MIN(2258,E1860,$D1860)*overallRate,MIN(2258,E1860)*overallRate))</f>
        <v>#VALUE!</v>
      </c>
      <c r="L1860" s="114" t="e">
        <f>IF(revenueReduction&gt;0.3,MAX(IF($B1860="Non - avec lien de dépendance",MIN(2258,F1860,$D1860)*overallRate,MIN(2258,F1860)*overallRate),ROUND(MAX(IF($B1860="Non - avec lien de dépendance",0,MIN((0.75*F1860),1694)),MIN(F1860,(0.75*$D1860),1694)),2)),IF($B1860="Non - avec lien de dépendance",MIN(2258,F1860,$D1860)*overallRate,MIN(2258,F1860)*overallRate))</f>
        <v>#VALUE!</v>
      </c>
    </row>
    <row r="1861" spans="7:12" x14ac:dyDescent="0.5">
      <c r="G1861" s="56" t="str">
        <f t="shared" si="84"/>
        <v>Effectuez l’étape 1</v>
      </c>
      <c r="H1861" s="56" t="str">
        <f t="shared" si="85"/>
        <v>Effectuez l’étape 1</v>
      </c>
      <c r="I1861" s="3">
        <f t="shared" si="86"/>
        <v>0</v>
      </c>
      <c r="K1861" s="114" t="e">
        <f>IF(revenueReduction&gt;0.3,MAX(IF($B1861="Non - avec lien de dépendance",MIN(2258,E1861,$D1861)*overallRate,MIN(2258,E1861)*overallRate),ROUND(MAX(IF($B1861="Non - avec lien de dépendance",0,MIN((0.75*E1861),1694)),MIN(E1861,(0.75*$D1861),1694)),2)),IF($B1861="Non - avec lien de dépendance",MIN(2258,E1861,$D1861)*overallRate,MIN(2258,E1861)*overallRate))</f>
        <v>#VALUE!</v>
      </c>
      <c r="L1861" s="114" t="e">
        <f>IF(revenueReduction&gt;0.3,MAX(IF($B1861="Non - avec lien de dépendance",MIN(2258,F1861,$D1861)*overallRate,MIN(2258,F1861)*overallRate),ROUND(MAX(IF($B1861="Non - avec lien de dépendance",0,MIN((0.75*F1861),1694)),MIN(F1861,(0.75*$D1861),1694)),2)),IF($B1861="Non - avec lien de dépendance",MIN(2258,F1861,$D1861)*overallRate,MIN(2258,F1861)*overallRate))</f>
        <v>#VALUE!</v>
      </c>
    </row>
    <row r="1862" spans="7:12" x14ac:dyDescent="0.5">
      <c r="G1862" s="56" t="str">
        <f t="shared" ref="G1862:G1925" si="87">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88">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86"/>
        <v>0</v>
      </c>
      <c r="K1862" s="114" t="e">
        <f>IF(revenueReduction&gt;0.3,MAX(IF($B1862="Non - avec lien de dépendance",MIN(2258,E1862,$D1862)*overallRate,MIN(2258,E1862)*overallRate),ROUND(MAX(IF($B1862="Non - avec lien de dépendance",0,MIN((0.75*E1862),1694)),MIN(E1862,(0.75*$D1862),1694)),2)),IF($B1862="Non - avec lien de dépendance",MIN(2258,E1862,$D1862)*overallRate,MIN(2258,E1862)*overallRate))</f>
        <v>#VALUE!</v>
      </c>
      <c r="L1862" s="114" t="e">
        <f>IF(revenueReduction&gt;0.3,MAX(IF($B1862="Non - avec lien de dépendance",MIN(2258,F1862,$D1862)*overallRate,MIN(2258,F1862)*overallRate),ROUND(MAX(IF($B1862="Non - avec lien de dépendance",0,MIN((0.75*F1862),1694)),MIN(F1862,(0.75*$D1862),1694)),2)),IF($B1862="Non - avec lien de dépendance",MIN(2258,F1862,$D1862)*overallRate,MIN(2258,F1862)*overallRate))</f>
        <v>#VALUE!</v>
      </c>
    </row>
    <row r="1863" spans="7:12" x14ac:dyDescent="0.5">
      <c r="G1863" s="56" t="str">
        <f t="shared" si="87"/>
        <v>Effectuez l’étape 1</v>
      </c>
      <c r="H1863" s="56" t="str">
        <f t="shared" si="88"/>
        <v>Effectuez l’étape 1</v>
      </c>
      <c r="I1863" s="3">
        <f t="shared" ref="I1863:I1926" si="89">IF(AND(COUNT(B1863:F1863)&gt;0,OR(COUNT(D1863:F1863)&lt;&gt;3,ISBLANK(B1863))),"Fill out all amounts",SUM(G1863:H1863))</f>
        <v>0</v>
      </c>
      <c r="K1863" s="114" t="e">
        <f>IF(revenueReduction&gt;0.3,MAX(IF($B1863="Non - avec lien de dépendance",MIN(2258,E1863,$D1863)*overallRate,MIN(2258,E1863)*overallRate),ROUND(MAX(IF($B1863="Non - avec lien de dépendance",0,MIN((0.75*E1863),1694)),MIN(E1863,(0.75*$D1863),1694)),2)),IF($B1863="Non - avec lien de dépendance",MIN(2258,E1863,$D1863)*overallRate,MIN(2258,E1863)*overallRate))</f>
        <v>#VALUE!</v>
      </c>
      <c r="L1863" s="114" t="e">
        <f>IF(revenueReduction&gt;0.3,MAX(IF($B1863="Non - avec lien de dépendance",MIN(2258,F1863,$D1863)*overallRate,MIN(2258,F1863)*overallRate),ROUND(MAX(IF($B1863="Non - avec lien de dépendance",0,MIN((0.75*F1863),1694)),MIN(F1863,(0.75*$D1863),1694)),2)),IF($B1863="Non - avec lien de dépendance",MIN(2258,F1863,$D1863)*overallRate,MIN(2258,F1863)*overallRate))</f>
        <v>#VALUE!</v>
      </c>
    </row>
    <row r="1864" spans="7:12" x14ac:dyDescent="0.5">
      <c r="G1864" s="56" t="str">
        <f t="shared" si="87"/>
        <v>Effectuez l’étape 1</v>
      </c>
      <c r="H1864" s="56" t="str">
        <f t="shared" si="88"/>
        <v>Effectuez l’étape 1</v>
      </c>
      <c r="I1864" s="3">
        <f t="shared" si="89"/>
        <v>0</v>
      </c>
      <c r="K1864" s="114" t="e">
        <f>IF(revenueReduction&gt;0.3,MAX(IF($B1864="Non - avec lien de dépendance",MIN(2258,E1864,$D1864)*overallRate,MIN(2258,E1864)*overallRate),ROUND(MAX(IF($B1864="Non - avec lien de dépendance",0,MIN((0.75*E1864),1694)),MIN(E1864,(0.75*$D1864),1694)),2)),IF($B1864="Non - avec lien de dépendance",MIN(2258,E1864,$D1864)*overallRate,MIN(2258,E1864)*overallRate))</f>
        <v>#VALUE!</v>
      </c>
      <c r="L1864" s="114" t="e">
        <f>IF(revenueReduction&gt;0.3,MAX(IF($B1864="Non - avec lien de dépendance",MIN(2258,F1864,$D1864)*overallRate,MIN(2258,F1864)*overallRate),ROUND(MAX(IF($B1864="Non - avec lien de dépendance",0,MIN((0.75*F1864),1694)),MIN(F1864,(0.75*$D1864),1694)),2)),IF($B1864="Non - avec lien de dépendance",MIN(2258,F1864,$D1864)*overallRate,MIN(2258,F1864)*overallRate))</f>
        <v>#VALUE!</v>
      </c>
    </row>
    <row r="1865" spans="7:12" x14ac:dyDescent="0.5">
      <c r="G1865" s="56" t="str">
        <f t="shared" si="87"/>
        <v>Effectuez l’étape 1</v>
      </c>
      <c r="H1865" s="56" t="str">
        <f t="shared" si="88"/>
        <v>Effectuez l’étape 1</v>
      </c>
      <c r="I1865" s="3">
        <f t="shared" si="89"/>
        <v>0</v>
      </c>
      <c r="K1865" s="114" t="e">
        <f>IF(revenueReduction&gt;0.3,MAX(IF($B1865="Non - avec lien de dépendance",MIN(2258,E1865,$D1865)*overallRate,MIN(2258,E1865)*overallRate),ROUND(MAX(IF($B1865="Non - avec lien de dépendance",0,MIN((0.75*E1865),1694)),MIN(E1865,(0.75*$D1865),1694)),2)),IF($B1865="Non - avec lien de dépendance",MIN(2258,E1865,$D1865)*overallRate,MIN(2258,E1865)*overallRate))</f>
        <v>#VALUE!</v>
      </c>
      <c r="L1865" s="114" t="e">
        <f>IF(revenueReduction&gt;0.3,MAX(IF($B1865="Non - avec lien de dépendance",MIN(2258,F1865,$D1865)*overallRate,MIN(2258,F1865)*overallRate),ROUND(MAX(IF($B1865="Non - avec lien de dépendance",0,MIN((0.75*F1865),1694)),MIN(F1865,(0.75*$D1865),1694)),2)),IF($B1865="Non - avec lien de dépendance",MIN(2258,F1865,$D1865)*overallRate,MIN(2258,F1865)*overallRate))</f>
        <v>#VALUE!</v>
      </c>
    </row>
    <row r="1866" spans="7:12" x14ac:dyDescent="0.5">
      <c r="G1866" s="56" t="str">
        <f t="shared" si="87"/>
        <v>Effectuez l’étape 1</v>
      </c>
      <c r="H1866" s="56" t="str">
        <f t="shared" si="88"/>
        <v>Effectuez l’étape 1</v>
      </c>
      <c r="I1866" s="3">
        <f t="shared" si="89"/>
        <v>0</v>
      </c>
      <c r="K1866" s="114" t="e">
        <f>IF(revenueReduction&gt;0.3,MAX(IF($B1866="Non - avec lien de dépendance",MIN(2258,E1866,$D1866)*overallRate,MIN(2258,E1866)*overallRate),ROUND(MAX(IF($B1866="Non - avec lien de dépendance",0,MIN((0.75*E1866),1694)),MIN(E1866,(0.75*$D1866),1694)),2)),IF($B1866="Non - avec lien de dépendance",MIN(2258,E1866,$D1866)*overallRate,MIN(2258,E1866)*overallRate))</f>
        <v>#VALUE!</v>
      </c>
      <c r="L1866" s="114" t="e">
        <f>IF(revenueReduction&gt;0.3,MAX(IF($B1866="Non - avec lien de dépendance",MIN(2258,F1866,$D1866)*overallRate,MIN(2258,F1866)*overallRate),ROUND(MAX(IF($B1866="Non - avec lien de dépendance",0,MIN((0.75*F1866),1694)),MIN(F1866,(0.75*$D1866),1694)),2)),IF($B1866="Non - avec lien de dépendance",MIN(2258,F1866,$D1866)*overallRate,MIN(2258,F1866)*overallRate))</f>
        <v>#VALUE!</v>
      </c>
    </row>
    <row r="1867" spans="7:12" x14ac:dyDescent="0.5">
      <c r="G1867" s="56" t="str">
        <f t="shared" si="87"/>
        <v>Effectuez l’étape 1</v>
      </c>
      <c r="H1867" s="56" t="str">
        <f t="shared" si="88"/>
        <v>Effectuez l’étape 1</v>
      </c>
      <c r="I1867" s="3">
        <f t="shared" si="89"/>
        <v>0</v>
      </c>
      <c r="K1867" s="114" t="e">
        <f>IF(revenueReduction&gt;0.3,MAX(IF($B1867="Non - avec lien de dépendance",MIN(2258,E1867,$D1867)*overallRate,MIN(2258,E1867)*overallRate),ROUND(MAX(IF($B1867="Non - avec lien de dépendance",0,MIN((0.75*E1867),1694)),MIN(E1867,(0.75*$D1867),1694)),2)),IF($B1867="Non - avec lien de dépendance",MIN(2258,E1867,$D1867)*overallRate,MIN(2258,E1867)*overallRate))</f>
        <v>#VALUE!</v>
      </c>
      <c r="L1867" s="114" t="e">
        <f>IF(revenueReduction&gt;0.3,MAX(IF($B1867="Non - avec lien de dépendance",MIN(2258,F1867,$D1867)*overallRate,MIN(2258,F1867)*overallRate),ROUND(MAX(IF($B1867="Non - avec lien de dépendance",0,MIN((0.75*F1867),1694)),MIN(F1867,(0.75*$D1867),1694)),2)),IF($B1867="Non - avec lien de dépendance",MIN(2258,F1867,$D1867)*overallRate,MIN(2258,F1867)*overallRate))</f>
        <v>#VALUE!</v>
      </c>
    </row>
    <row r="1868" spans="7:12" x14ac:dyDescent="0.5">
      <c r="G1868" s="56" t="str">
        <f t="shared" si="87"/>
        <v>Effectuez l’étape 1</v>
      </c>
      <c r="H1868" s="56" t="str">
        <f t="shared" si="88"/>
        <v>Effectuez l’étape 1</v>
      </c>
      <c r="I1868" s="3">
        <f t="shared" si="89"/>
        <v>0</v>
      </c>
      <c r="K1868" s="114" t="e">
        <f>IF(revenueReduction&gt;0.3,MAX(IF($B1868="Non - avec lien de dépendance",MIN(2258,E1868,$D1868)*overallRate,MIN(2258,E1868)*overallRate),ROUND(MAX(IF($B1868="Non - avec lien de dépendance",0,MIN((0.75*E1868),1694)),MIN(E1868,(0.75*$D1868),1694)),2)),IF($B1868="Non - avec lien de dépendance",MIN(2258,E1868,$D1868)*overallRate,MIN(2258,E1868)*overallRate))</f>
        <v>#VALUE!</v>
      </c>
      <c r="L1868" s="114" t="e">
        <f>IF(revenueReduction&gt;0.3,MAX(IF($B1868="Non - avec lien de dépendance",MIN(2258,F1868,$D1868)*overallRate,MIN(2258,F1868)*overallRate),ROUND(MAX(IF($B1868="Non - avec lien de dépendance",0,MIN((0.75*F1868),1694)),MIN(F1868,(0.75*$D1868),1694)),2)),IF($B1868="Non - avec lien de dépendance",MIN(2258,F1868,$D1868)*overallRate,MIN(2258,F1868)*overallRate))</f>
        <v>#VALUE!</v>
      </c>
    </row>
    <row r="1869" spans="7:12" x14ac:dyDescent="0.5">
      <c r="G1869" s="56" t="str">
        <f t="shared" si="87"/>
        <v>Effectuez l’étape 1</v>
      </c>
      <c r="H1869" s="56" t="str">
        <f t="shared" si="88"/>
        <v>Effectuez l’étape 1</v>
      </c>
      <c r="I1869" s="3">
        <f t="shared" si="89"/>
        <v>0</v>
      </c>
      <c r="K1869" s="114" t="e">
        <f>IF(revenueReduction&gt;0.3,MAX(IF($B1869="Non - avec lien de dépendance",MIN(2258,E1869,$D1869)*overallRate,MIN(2258,E1869)*overallRate),ROUND(MAX(IF($B1869="Non - avec lien de dépendance",0,MIN((0.75*E1869),1694)),MIN(E1869,(0.75*$D1869),1694)),2)),IF($B1869="Non - avec lien de dépendance",MIN(2258,E1869,$D1869)*overallRate,MIN(2258,E1869)*overallRate))</f>
        <v>#VALUE!</v>
      </c>
      <c r="L1869" s="114" t="e">
        <f>IF(revenueReduction&gt;0.3,MAX(IF($B1869="Non - avec lien de dépendance",MIN(2258,F1869,$D1869)*overallRate,MIN(2258,F1869)*overallRate),ROUND(MAX(IF($B1869="Non - avec lien de dépendance",0,MIN((0.75*F1869),1694)),MIN(F1869,(0.75*$D1869),1694)),2)),IF($B1869="Non - avec lien de dépendance",MIN(2258,F1869,$D1869)*overallRate,MIN(2258,F1869)*overallRate))</f>
        <v>#VALUE!</v>
      </c>
    </row>
    <row r="1870" spans="7:12" x14ac:dyDescent="0.5">
      <c r="G1870" s="56" t="str">
        <f t="shared" si="87"/>
        <v>Effectuez l’étape 1</v>
      </c>
      <c r="H1870" s="56" t="str">
        <f t="shared" si="88"/>
        <v>Effectuez l’étape 1</v>
      </c>
      <c r="I1870" s="3">
        <f t="shared" si="89"/>
        <v>0</v>
      </c>
      <c r="K1870" s="114" t="e">
        <f>IF(revenueReduction&gt;0.3,MAX(IF($B1870="Non - avec lien de dépendance",MIN(2258,E1870,$D1870)*overallRate,MIN(2258,E1870)*overallRate),ROUND(MAX(IF($B1870="Non - avec lien de dépendance",0,MIN((0.75*E1870),1694)),MIN(E1870,(0.75*$D1870),1694)),2)),IF($B1870="Non - avec lien de dépendance",MIN(2258,E1870,$D1870)*overallRate,MIN(2258,E1870)*overallRate))</f>
        <v>#VALUE!</v>
      </c>
      <c r="L1870" s="114" t="e">
        <f>IF(revenueReduction&gt;0.3,MAX(IF($B1870="Non - avec lien de dépendance",MIN(2258,F1870,$D1870)*overallRate,MIN(2258,F1870)*overallRate),ROUND(MAX(IF($B1870="Non - avec lien de dépendance",0,MIN((0.75*F1870),1694)),MIN(F1870,(0.75*$D1870),1694)),2)),IF($B1870="Non - avec lien de dépendance",MIN(2258,F1870,$D1870)*overallRate,MIN(2258,F1870)*overallRate))</f>
        <v>#VALUE!</v>
      </c>
    </row>
    <row r="1871" spans="7:12" x14ac:dyDescent="0.5">
      <c r="G1871" s="56" t="str">
        <f t="shared" si="87"/>
        <v>Effectuez l’étape 1</v>
      </c>
      <c r="H1871" s="56" t="str">
        <f t="shared" si="88"/>
        <v>Effectuez l’étape 1</v>
      </c>
      <c r="I1871" s="3">
        <f t="shared" si="89"/>
        <v>0</v>
      </c>
      <c r="K1871" s="114" t="e">
        <f>IF(revenueReduction&gt;0.3,MAX(IF($B1871="Non - avec lien de dépendance",MIN(2258,E1871,$D1871)*overallRate,MIN(2258,E1871)*overallRate),ROUND(MAX(IF($B1871="Non - avec lien de dépendance",0,MIN((0.75*E1871),1694)),MIN(E1871,(0.75*$D1871),1694)),2)),IF($B1871="Non - avec lien de dépendance",MIN(2258,E1871,$D1871)*overallRate,MIN(2258,E1871)*overallRate))</f>
        <v>#VALUE!</v>
      </c>
      <c r="L1871" s="114" t="e">
        <f>IF(revenueReduction&gt;0.3,MAX(IF($B1871="Non - avec lien de dépendance",MIN(2258,F1871,$D1871)*overallRate,MIN(2258,F1871)*overallRate),ROUND(MAX(IF($B1871="Non - avec lien de dépendance",0,MIN((0.75*F1871),1694)),MIN(F1871,(0.75*$D1871),1694)),2)),IF($B1871="Non - avec lien de dépendance",MIN(2258,F1871,$D1871)*overallRate,MIN(2258,F1871)*overallRate))</f>
        <v>#VALUE!</v>
      </c>
    </row>
    <row r="1872" spans="7:12" x14ac:dyDescent="0.5">
      <c r="G1872" s="56" t="str">
        <f t="shared" si="87"/>
        <v>Effectuez l’étape 1</v>
      </c>
      <c r="H1872" s="56" t="str">
        <f t="shared" si="88"/>
        <v>Effectuez l’étape 1</v>
      </c>
      <c r="I1872" s="3">
        <f t="shared" si="89"/>
        <v>0</v>
      </c>
      <c r="K1872" s="114" t="e">
        <f>IF(revenueReduction&gt;0.3,MAX(IF($B1872="Non - avec lien de dépendance",MIN(2258,E1872,$D1872)*overallRate,MIN(2258,E1872)*overallRate),ROUND(MAX(IF($B1872="Non - avec lien de dépendance",0,MIN((0.75*E1872),1694)),MIN(E1872,(0.75*$D1872),1694)),2)),IF($B1872="Non - avec lien de dépendance",MIN(2258,E1872,$D1872)*overallRate,MIN(2258,E1872)*overallRate))</f>
        <v>#VALUE!</v>
      </c>
      <c r="L1872" s="114" t="e">
        <f>IF(revenueReduction&gt;0.3,MAX(IF($B1872="Non - avec lien de dépendance",MIN(2258,F1872,$D1872)*overallRate,MIN(2258,F1872)*overallRate),ROUND(MAX(IF($B1872="Non - avec lien de dépendance",0,MIN((0.75*F1872),1694)),MIN(F1872,(0.75*$D1872),1694)),2)),IF($B1872="Non - avec lien de dépendance",MIN(2258,F1872,$D1872)*overallRate,MIN(2258,F1872)*overallRate))</f>
        <v>#VALUE!</v>
      </c>
    </row>
    <row r="1873" spans="7:12" x14ac:dyDescent="0.5">
      <c r="G1873" s="56" t="str">
        <f t="shared" si="87"/>
        <v>Effectuez l’étape 1</v>
      </c>
      <c r="H1873" s="56" t="str">
        <f t="shared" si="88"/>
        <v>Effectuez l’étape 1</v>
      </c>
      <c r="I1873" s="3">
        <f t="shared" si="89"/>
        <v>0</v>
      </c>
      <c r="K1873" s="114" t="e">
        <f>IF(revenueReduction&gt;0.3,MAX(IF($B1873="Non - avec lien de dépendance",MIN(2258,E1873,$D1873)*overallRate,MIN(2258,E1873)*overallRate),ROUND(MAX(IF($B1873="Non - avec lien de dépendance",0,MIN((0.75*E1873),1694)),MIN(E1873,(0.75*$D1873),1694)),2)),IF($B1873="Non - avec lien de dépendance",MIN(2258,E1873,$D1873)*overallRate,MIN(2258,E1873)*overallRate))</f>
        <v>#VALUE!</v>
      </c>
      <c r="L1873" s="114" t="e">
        <f>IF(revenueReduction&gt;0.3,MAX(IF($B1873="Non - avec lien de dépendance",MIN(2258,F1873,$D1873)*overallRate,MIN(2258,F1873)*overallRate),ROUND(MAX(IF($B1873="Non - avec lien de dépendance",0,MIN((0.75*F1873),1694)),MIN(F1873,(0.75*$D1873),1694)),2)),IF($B1873="Non - avec lien de dépendance",MIN(2258,F1873,$D1873)*overallRate,MIN(2258,F1873)*overallRate))</f>
        <v>#VALUE!</v>
      </c>
    </row>
    <row r="1874" spans="7:12" x14ac:dyDescent="0.5">
      <c r="G1874" s="56" t="str">
        <f t="shared" si="87"/>
        <v>Effectuez l’étape 1</v>
      </c>
      <c r="H1874" s="56" t="str">
        <f t="shared" si="88"/>
        <v>Effectuez l’étape 1</v>
      </c>
      <c r="I1874" s="3">
        <f t="shared" si="89"/>
        <v>0</v>
      </c>
      <c r="K1874" s="114" t="e">
        <f>IF(revenueReduction&gt;0.3,MAX(IF($B1874="Non - avec lien de dépendance",MIN(2258,E1874,$D1874)*overallRate,MIN(2258,E1874)*overallRate),ROUND(MAX(IF($B1874="Non - avec lien de dépendance",0,MIN((0.75*E1874),1694)),MIN(E1874,(0.75*$D1874),1694)),2)),IF($B1874="Non - avec lien de dépendance",MIN(2258,E1874,$D1874)*overallRate,MIN(2258,E1874)*overallRate))</f>
        <v>#VALUE!</v>
      </c>
      <c r="L1874" s="114" t="e">
        <f>IF(revenueReduction&gt;0.3,MAX(IF($B1874="Non - avec lien de dépendance",MIN(2258,F1874,$D1874)*overallRate,MIN(2258,F1874)*overallRate),ROUND(MAX(IF($B1874="Non - avec lien de dépendance",0,MIN((0.75*F1874),1694)),MIN(F1874,(0.75*$D1874),1694)),2)),IF($B1874="Non - avec lien de dépendance",MIN(2258,F1874,$D1874)*overallRate,MIN(2258,F1874)*overallRate))</f>
        <v>#VALUE!</v>
      </c>
    </row>
    <row r="1875" spans="7:12" x14ac:dyDescent="0.5">
      <c r="G1875" s="56" t="str">
        <f t="shared" si="87"/>
        <v>Effectuez l’étape 1</v>
      </c>
      <c r="H1875" s="56" t="str">
        <f t="shared" si="88"/>
        <v>Effectuez l’étape 1</v>
      </c>
      <c r="I1875" s="3">
        <f t="shared" si="89"/>
        <v>0</v>
      </c>
      <c r="K1875" s="114" t="e">
        <f>IF(revenueReduction&gt;0.3,MAX(IF($B1875="Non - avec lien de dépendance",MIN(2258,E1875,$D1875)*overallRate,MIN(2258,E1875)*overallRate),ROUND(MAX(IF($B1875="Non - avec lien de dépendance",0,MIN((0.75*E1875),1694)),MIN(E1875,(0.75*$D1875),1694)),2)),IF($B1875="Non - avec lien de dépendance",MIN(2258,E1875,$D1875)*overallRate,MIN(2258,E1875)*overallRate))</f>
        <v>#VALUE!</v>
      </c>
      <c r="L1875" s="114" t="e">
        <f>IF(revenueReduction&gt;0.3,MAX(IF($B1875="Non - avec lien de dépendance",MIN(2258,F1875,$D1875)*overallRate,MIN(2258,F1875)*overallRate),ROUND(MAX(IF($B1875="Non - avec lien de dépendance",0,MIN((0.75*F1875),1694)),MIN(F1875,(0.75*$D1875),1694)),2)),IF($B1875="Non - avec lien de dépendance",MIN(2258,F1875,$D1875)*overallRate,MIN(2258,F1875)*overallRate))</f>
        <v>#VALUE!</v>
      </c>
    </row>
    <row r="1876" spans="7:12" x14ac:dyDescent="0.5">
      <c r="G1876" s="56" t="str">
        <f t="shared" si="87"/>
        <v>Effectuez l’étape 1</v>
      </c>
      <c r="H1876" s="56" t="str">
        <f t="shared" si="88"/>
        <v>Effectuez l’étape 1</v>
      </c>
      <c r="I1876" s="3">
        <f t="shared" si="89"/>
        <v>0</v>
      </c>
      <c r="K1876" s="114" t="e">
        <f>IF(revenueReduction&gt;0.3,MAX(IF($B1876="Non - avec lien de dépendance",MIN(2258,E1876,$D1876)*overallRate,MIN(2258,E1876)*overallRate),ROUND(MAX(IF($B1876="Non - avec lien de dépendance",0,MIN((0.75*E1876),1694)),MIN(E1876,(0.75*$D1876),1694)),2)),IF($B1876="Non - avec lien de dépendance",MIN(2258,E1876,$D1876)*overallRate,MIN(2258,E1876)*overallRate))</f>
        <v>#VALUE!</v>
      </c>
      <c r="L1876" s="114" t="e">
        <f>IF(revenueReduction&gt;0.3,MAX(IF($B1876="Non - avec lien de dépendance",MIN(2258,F1876,$D1876)*overallRate,MIN(2258,F1876)*overallRate),ROUND(MAX(IF($B1876="Non - avec lien de dépendance",0,MIN((0.75*F1876),1694)),MIN(F1876,(0.75*$D1876),1694)),2)),IF($B1876="Non - avec lien de dépendance",MIN(2258,F1876,$D1876)*overallRate,MIN(2258,F1876)*overallRate))</f>
        <v>#VALUE!</v>
      </c>
    </row>
    <row r="1877" spans="7:12" x14ac:dyDescent="0.5">
      <c r="G1877" s="56" t="str">
        <f t="shared" si="87"/>
        <v>Effectuez l’étape 1</v>
      </c>
      <c r="H1877" s="56" t="str">
        <f t="shared" si="88"/>
        <v>Effectuez l’étape 1</v>
      </c>
      <c r="I1877" s="3">
        <f t="shared" si="89"/>
        <v>0</v>
      </c>
      <c r="K1877" s="114" t="e">
        <f>IF(revenueReduction&gt;0.3,MAX(IF($B1877="Non - avec lien de dépendance",MIN(2258,E1877,$D1877)*overallRate,MIN(2258,E1877)*overallRate),ROUND(MAX(IF($B1877="Non - avec lien de dépendance",0,MIN((0.75*E1877),1694)),MIN(E1877,(0.75*$D1877),1694)),2)),IF($B1877="Non - avec lien de dépendance",MIN(2258,E1877,$D1877)*overallRate,MIN(2258,E1877)*overallRate))</f>
        <v>#VALUE!</v>
      </c>
      <c r="L1877" s="114" t="e">
        <f>IF(revenueReduction&gt;0.3,MAX(IF($B1877="Non - avec lien de dépendance",MIN(2258,F1877,$D1877)*overallRate,MIN(2258,F1877)*overallRate),ROUND(MAX(IF($B1877="Non - avec lien de dépendance",0,MIN((0.75*F1877),1694)),MIN(F1877,(0.75*$D1877),1694)),2)),IF($B1877="Non - avec lien de dépendance",MIN(2258,F1877,$D1877)*overallRate,MIN(2258,F1877)*overallRate))</f>
        <v>#VALUE!</v>
      </c>
    </row>
    <row r="1878" spans="7:12" x14ac:dyDescent="0.5">
      <c r="G1878" s="56" t="str">
        <f t="shared" si="87"/>
        <v>Effectuez l’étape 1</v>
      </c>
      <c r="H1878" s="56" t="str">
        <f t="shared" si="88"/>
        <v>Effectuez l’étape 1</v>
      </c>
      <c r="I1878" s="3">
        <f t="shared" si="89"/>
        <v>0</v>
      </c>
      <c r="K1878" s="114" t="e">
        <f>IF(revenueReduction&gt;0.3,MAX(IF($B1878="Non - avec lien de dépendance",MIN(2258,E1878,$D1878)*overallRate,MIN(2258,E1878)*overallRate),ROUND(MAX(IF($B1878="Non - avec lien de dépendance",0,MIN((0.75*E1878),1694)),MIN(E1878,(0.75*$D1878),1694)),2)),IF($B1878="Non - avec lien de dépendance",MIN(2258,E1878,$D1878)*overallRate,MIN(2258,E1878)*overallRate))</f>
        <v>#VALUE!</v>
      </c>
      <c r="L1878" s="114" t="e">
        <f>IF(revenueReduction&gt;0.3,MAX(IF($B1878="Non - avec lien de dépendance",MIN(2258,F1878,$D1878)*overallRate,MIN(2258,F1878)*overallRate),ROUND(MAX(IF($B1878="Non - avec lien de dépendance",0,MIN((0.75*F1878),1694)),MIN(F1878,(0.75*$D1878),1694)),2)),IF($B1878="Non - avec lien de dépendance",MIN(2258,F1878,$D1878)*overallRate,MIN(2258,F1878)*overallRate))</f>
        <v>#VALUE!</v>
      </c>
    </row>
    <row r="1879" spans="7:12" x14ac:dyDescent="0.5">
      <c r="G1879" s="56" t="str">
        <f t="shared" si="87"/>
        <v>Effectuez l’étape 1</v>
      </c>
      <c r="H1879" s="56" t="str">
        <f t="shared" si="88"/>
        <v>Effectuez l’étape 1</v>
      </c>
      <c r="I1879" s="3">
        <f t="shared" si="89"/>
        <v>0</v>
      </c>
      <c r="K1879" s="114" t="e">
        <f>IF(revenueReduction&gt;0.3,MAX(IF($B1879="Non - avec lien de dépendance",MIN(2258,E1879,$D1879)*overallRate,MIN(2258,E1879)*overallRate),ROUND(MAX(IF($B1879="Non - avec lien de dépendance",0,MIN((0.75*E1879),1694)),MIN(E1879,(0.75*$D1879),1694)),2)),IF($B1879="Non - avec lien de dépendance",MIN(2258,E1879,$D1879)*overallRate,MIN(2258,E1879)*overallRate))</f>
        <v>#VALUE!</v>
      </c>
      <c r="L1879" s="114" t="e">
        <f>IF(revenueReduction&gt;0.3,MAX(IF($B1879="Non - avec lien de dépendance",MIN(2258,F1879,$D1879)*overallRate,MIN(2258,F1879)*overallRate),ROUND(MAX(IF($B1879="Non - avec lien de dépendance",0,MIN((0.75*F1879),1694)),MIN(F1879,(0.75*$D1879),1694)),2)),IF($B1879="Non - avec lien de dépendance",MIN(2258,F1879,$D1879)*overallRate,MIN(2258,F1879)*overallRate))</f>
        <v>#VALUE!</v>
      </c>
    </row>
    <row r="1880" spans="7:12" x14ac:dyDescent="0.5">
      <c r="G1880" s="56" t="str">
        <f t="shared" si="87"/>
        <v>Effectuez l’étape 1</v>
      </c>
      <c r="H1880" s="56" t="str">
        <f t="shared" si="88"/>
        <v>Effectuez l’étape 1</v>
      </c>
      <c r="I1880" s="3">
        <f t="shared" si="89"/>
        <v>0</v>
      </c>
      <c r="K1880" s="114" t="e">
        <f>IF(revenueReduction&gt;0.3,MAX(IF($B1880="Non - avec lien de dépendance",MIN(2258,E1880,$D1880)*overallRate,MIN(2258,E1880)*overallRate),ROUND(MAX(IF($B1880="Non - avec lien de dépendance",0,MIN((0.75*E1880),1694)),MIN(E1880,(0.75*$D1880),1694)),2)),IF($B1880="Non - avec lien de dépendance",MIN(2258,E1880,$D1880)*overallRate,MIN(2258,E1880)*overallRate))</f>
        <v>#VALUE!</v>
      </c>
      <c r="L1880" s="114" t="e">
        <f>IF(revenueReduction&gt;0.3,MAX(IF($B1880="Non - avec lien de dépendance",MIN(2258,F1880,$D1880)*overallRate,MIN(2258,F1880)*overallRate),ROUND(MAX(IF($B1880="Non - avec lien de dépendance",0,MIN((0.75*F1880),1694)),MIN(F1880,(0.75*$D1880),1694)),2)),IF($B1880="Non - avec lien de dépendance",MIN(2258,F1880,$D1880)*overallRate,MIN(2258,F1880)*overallRate))</f>
        <v>#VALUE!</v>
      </c>
    </row>
    <row r="1881" spans="7:12" x14ac:dyDescent="0.5">
      <c r="G1881" s="56" t="str">
        <f t="shared" si="87"/>
        <v>Effectuez l’étape 1</v>
      </c>
      <c r="H1881" s="56" t="str">
        <f t="shared" si="88"/>
        <v>Effectuez l’étape 1</v>
      </c>
      <c r="I1881" s="3">
        <f t="shared" si="89"/>
        <v>0</v>
      </c>
      <c r="K1881" s="114" t="e">
        <f>IF(revenueReduction&gt;0.3,MAX(IF($B1881="Non - avec lien de dépendance",MIN(2258,E1881,$D1881)*overallRate,MIN(2258,E1881)*overallRate),ROUND(MAX(IF($B1881="Non - avec lien de dépendance",0,MIN((0.75*E1881),1694)),MIN(E1881,(0.75*$D1881),1694)),2)),IF($B1881="Non - avec lien de dépendance",MIN(2258,E1881,$D1881)*overallRate,MIN(2258,E1881)*overallRate))</f>
        <v>#VALUE!</v>
      </c>
      <c r="L1881" s="114" t="e">
        <f>IF(revenueReduction&gt;0.3,MAX(IF($B1881="Non - avec lien de dépendance",MIN(2258,F1881,$D1881)*overallRate,MIN(2258,F1881)*overallRate),ROUND(MAX(IF($B1881="Non - avec lien de dépendance",0,MIN((0.75*F1881),1694)),MIN(F1881,(0.75*$D1881),1694)),2)),IF($B1881="Non - avec lien de dépendance",MIN(2258,F1881,$D1881)*overallRate,MIN(2258,F1881)*overallRate))</f>
        <v>#VALUE!</v>
      </c>
    </row>
    <row r="1882" spans="7:12" x14ac:dyDescent="0.5">
      <c r="G1882" s="56" t="str">
        <f t="shared" si="87"/>
        <v>Effectuez l’étape 1</v>
      </c>
      <c r="H1882" s="56" t="str">
        <f t="shared" si="88"/>
        <v>Effectuez l’étape 1</v>
      </c>
      <c r="I1882" s="3">
        <f t="shared" si="89"/>
        <v>0</v>
      </c>
      <c r="K1882" s="114" t="e">
        <f>IF(revenueReduction&gt;0.3,MAX(IF($B1882="Non - avec lien de dépendance",MIN(2258,E1882,$D1882)*overallRate,MIN(2258,E1882)*overallRate),ROUND(MAX(IF($B1882="Non - avec lien de dépendance",0,MIN((0.75*E1882),1694)),MIN(E1882,(0.75*$D1882),1694)),2)),IF($B1882="Non - avec lien de dépendance",MIN(2258,E1882,$D1882)*overallRate,MIN(2258,E1882)*overallRate))</f>
        <v>#VALUE!</v>
      </c>
      <c r="L1882" s="114" t="e">
        <f>IF(revenueReduction&gt;0.3,MAX(IF($B1882="Non - avec lien de dépendance",MIN(2258,F1882,$D1882)*overallRate,MIN(2258,F1882)*overallRate),ROUND(MAX(IF($B1882="Non - avec lien de dépendance",0,MIN((0.75*F1882),1694)),MIN(F1882,(0.75*$D1882),1694)),2)),IF($B1882="Non - avec lien de dépendance",MIN(2258,F1882,$D1882)*overallRate,MIN(2258,F1882)*overallRate))</f>
        <v>#VALUE!</v>
      </c>
    </row>
    <row r="1883" spans="7:12" x14ac:dyDescent="0.5">
      <c r="G1883" s="56" t="str">
        <f t="shared" si="87"/>
        <v>Effectuez l’étape 1</v>
      </c>
      <c r="H1883" s="56" t="str">
        <f t="shared" si="88"/>
        <v>Effectuez l’étape 1</v>
      </c>
      <c r="I1883" s="3">
        <f t="shared" si="89"/>
        <v>0</v>
      </c>
      <c r="K1883" s="114" t="e">
        <f>IF(revenueReduction&gt;0.3,MAX(IF($B1883="Non - avec lien de dépendance",MIN(2258,E1883,$D1883)*overallRate,MIN(2258,E1883)*overallRate),ROUND(MAX(IF($B1883="Non - avec lien de dépendance",0,MIN((0.75*E1883),1694)),MIN(E1883,(0.75*$D1883),1694)),2)),IF($B1883="Non - avec lien de dépendance",MIN(2258,E1883,$D1883)*overallRate,MIN(2258,E1883)*overallRate))</f>
        <v>#VALUE!</v>
      </c>
      <c r="L1883" s="114" t="e">
        <f>IF(revenueReduction&gt;0.3,MAX(IF($B1883="Non - avec lien de dépendance",MIN(2258,F1883,$D1883)*overallRate,MIN(2258,F1883)*overallRate),ROUND(MAX(IF($B1883="Non - avec lien de dépendance",0,MIN((0.75*F1883),1694)),MIN(F1883,(0.75*$D1883),1694)),2)),IF($B1883="Non - avec lien de dépendance",MIN(2258,F1883,$D1883)*overallRate,MIN(2258,F1883)*overallRate))</f>
        <v>#VALUE!</v>
      </c>
    </row>
    <row r="1884" spans="7:12" x14ac:dyDescent="0.5">
      <c r="G1884" s="56" t="str">
        <f t="shared" si="87"/>
        <v>Effectuez l’étape 1</v>
      </c>
      <c r="H1884" s="56" t="str">
        <f t="shared" si="88"/>
        <v>Effectuez l’étape 1</v>
      </c>
      <c r="I1884" s="3">
        <f t="shared" si="89"/>
        <v>0</v>
      </c>
      <c r="K1884" s="114" t="e">
        <f>IF(revenueReduction&gt;0.3,MAX(IF($B1884="Non - avec lien de dépendance",MIN(2258,E1884,$D1884)*overallRate,MIN(2258,E1884)*overallRate),ROUND(MAX(IF($B1884="Non - avec lien de dépendance",0,MIN((0.75*E1884),1694)),MIN(E1884,(0.75*$D1884),1694)),2)),IF($B1884="Non - avec lien de dépendance",MIN(2258,E1884,$D1884)*overallRate,MIN(2258,E1884)*overallRate))</f>
        <v>#VALUE!</v>
      </c>
      <c r="L1884" s="114" t="e">
        <f>IF(revenueReduction&gt;0.3,MAX(IF($B1884="Non - avec lien de dépendance",MIN(2258,F1884,$D1884)*overallRate,MIN(2258,F1884)*overallRate),ROUND(MAX(IF($B1884="Non - avec lien de dépendance",0,MIN((0.75*F1884),1694)),MIN(F1884,(0.75*$D1884),1694)),2)),IF($B1884="Non - avec lien de dépendance",MIN(2258,F1884,$D1884)*overallRate,MIN(2258,F1884)*overallRate))</f>
        <v>#VALUE!</v>
      </c>
    </row>
    <row r="1885" spans="7:12" x14ac:dyDescent="0.5">
      <c r="G1885" s="56" t="str">
        <f t="shared" si="87"/>
        <v>Effectuez l’étape 1</v>
      </c>
      <c r="H1885" s="56" t="str">
        <f t="shared" si="88"/>
        <v>Effectuez l’étape 1</v>
      </c>
      <c r="I1885" s="3">
        <f t="shared" si="89"/>
        <v>0</v>
      </c>
      <c r="K1885" s="114" t="e">
        <f>IF(revenueReduction&gt;0.3,MAX(IF($B1885="Non - avec lien de dépendance",MIN(2258,E1885,$D1885)*overallRate,MIN(2258,E1885)*overallRate),ROUND(MAX(IF($B1885="Non - avec lien de dépendance",0,MIN((0.75*E1885),1694)),MIN(E1885,(0.75*$D1885),1694)),2)),IF($B1885="Non - avec lien de dépendance",MIN(2258,E1885,$D1885)*overallRate,MIN(2258,E1885)*overallRate))</f>
        <v>#VALUE!</v>
      </c>
      <c r="L1885" s="114" t="e">
        <f>IF(revenueReduction&gt;0.3,MAX(IF($B1885="Non - avec lien de dépendance",MIN(2258,F1885,$D1885)*overallRate,MIN(2258,F1885)*overallRate),ROUND(MAX(IF($B1885="Non - avec lien de dépendance",0,MIN((0.75*F1885),1694)),MIN(F1885,(0.75*$D1885),1694)),2)),IF($B1885="Non - avec lien de dépendance",MIN(2258,F1885,$D1885)*overallRate,MIN(2258,F1885)*overallRate))</f>
        <v>#VALUE!</v>
      </c>
    </row>
    <row r="1886" spans="7:12" x14ac:dyDescent="0.5">
      <c r="G1886" s="56" t="str">
        <f t="shared" si="87"/>
        <v>Effectuez l’étape 1</v>
      </c>
      <c r="H1886" s="56" t="str">
        <f t="shared" si="88"/>
        <v>Effectuez l’étape 1</v>
      </c>
      <c r="I1886" s="3">
        <f t="shared" si="89"/>
        <v>0</v>
      </c>
      <c r="K1886" s="114" t="e">
        <f>IF(revenueReduction&gt;0.3,MAX(IF($B1886="Non - avec lien de dépendance",MIN(2258,E1886,$D1886)*overallRate,MIN(2258,E1886)*overallRate),ROUND(MAX(IF($B1886="Non - avec lien de dépendance",0,MIN((0.75*E1886),1694)),MIN(E1886,(0.75*$D1886),1694)),2)),IF($B1886="Non - avec lien de dépendance",MIN(2258,E1886,$D1886)*overallRate,MIN(2258,E1886)*overallRate))</f>
        <v>#VALUE!</v>
      </c>
      <c r="L1886" s="114" t="e">
        <f>IF(revenueReduction&gt;0.3,MAX(IF($B1886="Non - avec lien de dépendance",MIN(2258,F1886,$D1886)*overallRate,MIN(2258,F1886)*overallRate),ROUND(MAX(IF($B1886="Non - avec lien de dépendance",0,MIN((0.75*F1886),1694)),MIN(F1886,(0.75*$D1886),1694)),2)),IF($B1886="Non - avec lien de dépendance",MIN(2258,F1886,$D1886)*overallRate,MIN(2258,F1886)*overallRate))</f>
        <v>#VALUE!</v>
      </c>
    </row>
    <row r="1887" spans="7:12" x14ac:dyDescent="0.5">
      <c r="G1887" s="56" t="str">
        <f t="shared" si="87"/>
        <v>Effectuez l’étape 1</v>
      </c>
      <c r="H1887" s="56" t="str">
        <f t="shared" si="88"/>
        <v>Effectuez l’étape 1</v>
      </c>
      <c r="I1887" s="3">
        <f t="shared" si="89"/>
        <v>0</v>
      </c>
      <c r="K1887" s="114" t="e">
        <f>IF(revenueReduction&gt;0.3,MAX(IF($B1887="Non - avec lien de dépendance",MIN(2258,E1887,$D1887)*overallRate,MIN(2258,E1887)*overallRate),ROUND(MAX(IF($B1887="Non - avec lien de dépendance",0,MIN((0.75*E1887),1694)),MIN(E1887,(0.75*$D1887),1694)),2)),IF($B1887="Non - avec lien de dépendance",MIN(2258,E1887,$D1887)*overallRate,MIN(2258,E1887)*overallRate))</f>
        <v>#VALUE!</v>
      </c>
      <c r="L1887" s="114" t="e">
        <f>IF(revenueReduction&gt;0.3,MAX(IF($B1887="Non - avec lien de dépendance",MIN(2258,F1887,$D1887)*overallRate,MIN(2258,F1887)*overallRate),ROUND(MAX(IF($B1887="Non - avec lien de dépendance",0,MIN((0.75*F1887),1694)),MIN(F1887,(0.75*$D1887),1694)),2)),IF($B1887="Non - avec lien de dépendance",MIN(2258,F1887,$D1887)*overallRate,MIN(2258,F1887)*overallRate))</f>
        <v>#VALUE!</v>
      </c>
    </row>
    <row r="1888" spans="7:12" x14ac:dyDescent="0.5">
      <c r="G1888" s="56" t="str">
        <f t="shared" si="87"/>
        <v>Effectuez l’étape 1</v>
      </c>
      <c r="H1888" s="56" t="str">
        <f t="shared" si="88"/>
        <v>Effectuez l’étape 1</v>
      </c>
      <c r="I1888" s="3">
        <f t="shared" si="89"/>
        <v>0</v>
      </c>
      <c r="K1888" s="114" t="e">
        <f>IF(revenueReduction&gt;0.3,MAX(IF($B1888="Non - avec lien de dépendance",MIN(2258,E1888,$D1888)*overallRate,MIN(2258,E1888)*overallRate),ROUND(MAX(IF($B1888="Non - avec lien de dépendance",0,MIN((0.75*E1888),1694)),MIN(E1888,(0.75*$D1888),1694)),2)),IF($B1888="Non - avec lien de dépendance",MIN(2258,E1888,$D1888)*overallRate,MIN(2258,E1888)*overallRate))</f>
        <v>#VALUE!</v>
      </c>
      <c r="L1888" s="114" t="e">
        <f>IF(revenueReduction&gt;0.3,MAX(IF($B1888="Non - avec lien de dépendance",MIN(2258,F1888,$D1888)*overallRate,MIN(2258,F1888)*overallRate),ROUND(MAX(IF($B1888="Non - avec lien de dépendance",0,MIN((0.75*F1888),1694)),MIN(F1888,(0.75*$D1888),1694)),2)),IF($B1888="Non - avec lien de dépendance",MIN(2258,F1888,$D1888)*overallRate,MIN(2258,F1888)*overallRate))</f>
        <v>#VALUE!</v>
      </c>
    </row>
    <row r="1889" spans="7:12" x14ac:dyDescent="0.5">
      <c r="G1889" s="56" t="str">
        <f t="shared" si="87"/>
        <v>Effectuez l’étape 1</v>
      </c>
      <c r="H1889" s="56" t="str">
        <f t="shared" si="88"/>
        <v>Effectuez l’étape 1</v>
      </c>
      <c r="I1889" s="3">
        <f t="shared" si="89"/>
        <v>0</v>
      </c>
      <c r="K1889" s="114" t="e">
        <f>IF(revenueReduction&gt;0.3,MAX(IF($B1889="Non - avec lien de dépendance",MIN(2258,E1889,$D1889)*overallRate,MIN(2258,E1889)*overallRate),ROUND(MAX(IF($B1889="Non - avec lien de dépendance",0,MIN((0.75*E1889),1694)),MIN(E1889,(0.75*$D1889),1694)),2)),IF($B1889="Non - avec lien de dépendance",MIN(2258,E1889,$D1889)*overallRate,MIN(2258,E1889)*overallRate))</f>
        <v>#VALUE!</v>
      </c>
      <c r="L1889" s="114" t="e">
        <f>IF(revenueReduction&gt;0.3,MAX(IF($B1889="Non - avec lien de dépendance",MIN(2258,F1889,$D1889)*overallRate,MIN(2258,F1889)*overallRate),ROUND(MAX(IF($B1889="Non - avec lien de dépendance",0,MIN((0.75*F1889),1694)),MIN(F1889,(0.75*$D1889),1694)),2)),IF($B1889="Non - avec lien de dépendance",MIN(2258,F1889,$D1889)*overallRate,MIN(2258,F1889)*overallRate))</f>
        <v>#VALUE!</v>
      </c>
    </row>
    <row r="1890" spans="7:12" x14ac:dyDescent="0.5">
      <c r="G1890" s="56" t="str">
        <f t="shared" si="87"/>
        <v>Effectuez l’étape 1</v>
      </c>
      <c r="H1890" s="56" t="str">
        <f t="shared" si="88"/>
        <v>Effectuez l’étape 1</v>
      </c>
      <c r="I1890" s="3">
        <f t="shared" si="89"/>
        <v>0</v>
      </c>
      <c r="K1890" s="114" t="e">
        <f>IF(revenueReduction&gt;0.3,MAX(IF($B1890="Non - avec lien de dépendance",MIN(2258,E1890,$D1890)*overallRate,MIN(2258,E1890)*overallRate),ROUND(MAX(IF($B1890="Non - avec lien de dépendance",0,MIN((0.75*E1890),1694)),MIN(E1890,(0.75*$D1890),1694)),2)),IF($B1890="Non - avec lien de dépendance",MIN(2258,E1890,$D1890)*overallRate,MIN(2258,E1890)*overallRate))</f>
        <v>#VALUE!</v>
      </c>
      <c r="L1890" s="114" t="e">
        <f>IF(revenueReduction&gt;0.3,MAX(IF($B1890="Non - avec lien de dépendance",MIN(2258,F1890,$D1890)*overallRate,MIN(2258,F1890)*overallRate),ROUND(MAX(IF($B1890="Non - avec lien de dépendance",0,MIN((0.75*F1890),1694)),MIN(F1890,(0.75*$D1890),1694)),2)),IF($B1890="Non - avec lien de dépendance",MIN(2258,F1890,$D1890)*overallRate,MIN(2258,F1890)*overallRate))</f>
        <v>#VALUE!</v>
      </c>
    </row>
    <row r="1891" spans="7:12" x14ac:dyDescent="0.5">
      <c r="G1891" s="56" t="str">
        <f t="shared" si="87"/>
        <v>Effectuez l’étape 1</v>
      </c>
      <c r="H1891" s="56" t="str">
        <f t="shared" si="88"/>
        <v>Effectuez l’étape 1</v>
      </c>
      <c r="I1891" s="3">
        <f t="shared" si="89"/>
        <v>0</v>
      </c>
      <c r="K1891" s="114" t="e">
        <f>IF(revenueReduction&gt;0.3,MAX(IF($B1891="Non - avec lien de dépendance",MIN(2258,E1891,$D1891)*overallRate,MIN(2258,E1891)*overallRate),ROUND(MAX(IF($B1891="Non - avec lien de dépendance",0,MIN((0.75*E1891),1694)),MIN(E1891,(0.75*$D1891),1694)),2)),IF($B1891="Non - avec lien de dépendance",MIN(2258,E1891,$D1891)*overallRate,MIN(2258,E1891)*overallRate))</f>
        <v>#VALUE!</v>
      </c>
      <c r="L1891" s="114" t="e">
        <f>IF(revenueReduction&gt;0.3,MAX(IF($B1891="Non - avec lien de dépendance",MIN(2258,F1891,$D1891)*overallRate,MIN(2258,F1891)*overallRate),ROUND(MAX(IF($B1891="Non - avec lien de dépendance",0,MIN((0.75*F1891),1694)),MIN(F1891,(0.75*$D1891),1694)),2)),IF($B1891="Non - avec lien de dépendance",MIN(2258,F1891,$D1891)*overallRate,MIN(2258,F1891)*overallRate))</f>
        <v>#VALUE!</v>
      </c>
    </row>
    <row r="1892" spans="7:12" x14ac:dyDescent="0.5">
      <c r="G1892" s="56" t="str">
        <f t="shared" si="87"/>
        <v>Effectuez l’étape 1</v>
      </c>
      <c r="H1892" s="56" t="str">
        <f t="shared" si="88"/>
        <v>Effectuez l’étape 1</v>
      </c>
      <c r="I1892" s="3">
        <f t="shared" si="89"/>
        <v>0</v>
      </c>
      <c r="K1892" s="114" t="e">
        <f>IF(revenueReduction&gt;0.3,MAX(IF($B1892="Non - avec lien de dépendance",MIN(2258,E1892,$D1892)*overallRate,MIN(2258,E1892)*overallRate),ROUND(MAX(IF($B1892="Non - avec lien de dépendance",0,MIN((0.75*E1892),1694)),MIN(E1892,(0.75*$D1892),1694)),2)),IF($B1892="Non - avec lien de dépendance",MIN(2258,E1892,$D1892)*overallRate,MIN(2258,E1892)*overallRate))</f>
        <v>#VALUE!</v>
      </c>
      <c r="L1892" s="114" t="e">
        <f>IF(revenueReduction&gt;0.3,MAX(IF($B1892="Non - avec lien de dépendance",MIN(2258,F1892,$D1892)*overallRate,MIN(2258,F1892)*overallRate),ROUND(MAX(IF($B1892="Non - avec lien de dépendance",0,MIN((0.75*F1892),1694)),MIN(F1892,(0.75*$D1892),1694)),2)),IF($B1892="Non - avec lien de dépendance",MIN(2258,F1892,$D1892)*overallRate,MIN(2258,F1892)*overallRate))</f>
        <v>#VALUE!</v>
      </c>
    </row>
    <row r="1893" spans="7:12" x14ac:dyDescent="0.5">
      <c r="G1893" s="56" t="str">
        <f t="shared" si="87"/>
        <v>Effectuez l’étape 1</v>
      </c>
      <c r="H1893" s="56" t="str">
        <f t="shared" si="88"/>
        <v>Effectuez l’étape 1</v>
      </c>
      <c r="I1893" s="3">
        <f t="shared" si="89"/>
        <v>0</v>
      </c>
      <c r="K1893" s="114" t="e">
        <f>IF(revenueReduction&gt;0.3,MAX(IF($B1893="Non - avec lien de dépendance",MIN(2258,E1893,$D1893)*overallRate,MIN(2258,E1893)*overallRate),ROUND(MAX(IF($B1893="Non - avec lien de dépendance",0,MIN((0.75*E1893),1694)),MIN(E1893,(0.75*$D1893),1694)),2)),IF($B1893="Non - avec lien de dépendance",MIN(2258,E1893,$D1893)*overallRate,MIN(2258,E1893)*overallRate))</f>
        <v>#VALUE!</v>
      </c>
      <c r="L1893" s="114" t="e">
        <f>IF(revenueReduction&gt;0.3,MAX(IF($B1893="Non - avec lien de dépendance",MIN(2258,F1893,$D1893)*overallRate,MIN(2258,F1893)*overallRate),ROUND(MAX(IF($B1893="Non - avec lien de dépendance",0,MIN((0.75*F1893),1694)),MIN(F1893,(0.75*$D1893),1694)),2)),IF($B1893="Non - avec lien de dépendance",MIN(2258,F1893,$D1893)*overallRate,MIN(2258,F1893)*overallRate))</f>
        <v>#VALUE!</v>
      </c>
    </row>
    <row r="1894" spans="7:12" x14ac:dyDescent="0.5">
      <c r="G1894" s="56" t="str">
        <f t="shared" si="87"/>
        <v>Effectuez l’étape 1</v>
      </c>
      <c r="H1894" s="56" t="str">
        <f t="shared" si="88"/>
        <v>Effectuez l’étape 1</v>
      </c>
      <c r="I1894" s="3">
        <f t="shared" si="89"/>
        <v>0</v>
      </c>
      <c r="K1894" s="114" t="e">
        <f>IF(revenueReduction&gt;0.3,MAX(IF($B1894="Non - avec lien de dépendance",MIN(2258,E1894,$D1894)*overallRate,MIN(2258,E1894)*overallRate),ROUND(MAX(IF($B1894="Non - avec lien de dépendance",0,MIN((0.75*E1894),1694)),MIN(E1894,(0.75*$D1894),1694)),2)),IF($B1894="Non - avec lien de dépendance",MIN(2258,E1894,$D1894)*overallRate,MIN(2258,E1894)*overallRate))</f>
        <v>#VALUE!</v>
      </c>
      <c r="L1894" s="114" t="e">
        <f>IF(revenueReduction&gt;0.3,MAX(IF($B1894="Non - avec lien de dépendance",MIN(2258,F1894,$D1894)*overallRate,MIN(2258,F1894)*overallRate),ROUND(MAX(IF($B1894="Non - avec lien de dépendance",0,MIN((0.75*F1894),1694)),MIN(F1894,(0.75*$D1894),1694)),2)),IF($B1894="Non - avec lien de dépendance",MIN(2258,F1894,$D1894)*overallRate,MIN(2258,F1894)*overallRate))</f>
        <v>#VALUE!</v>
      </c>
    </row>
    <row r="1895" spans="7:12" x14ac:dyDescent="0.5">
      <c r="G1895" s="56" t="str">
        <f t="shared" si="87"/>
        <v>Effectuez l’étape 1</v>
      </c>
      <c r="H1895" s="56" t="str">
        <f t="shared" si="88"/>
        <v>Effectuez l’étape 1</v>
      </c>
      <c r="I1895" s="3">
        <f t="shared" si="89"/>
        <v>0</v>
      </c>
      <c r="K1895" s="114" t="e">
        <f>IF(revenueReduction&gt;0.3,MAX(IF($B1895="Non - avec lien de dépendance",MIN(2258,E1895,$D1895)*overallRate,MIN(2258,E1895)*overallRate),ROUND(MAX(IF($B1895="Non - avec lien de dépendance",0,MIN((0.75*E1895),1694)),MIN(E1895,(0.75*$D1895),1694)),2)),IF($B1895="Non - avec lien de dépendance",MIN(2258,E1895,$D1895)*overallRate,MIN(2258,E1895)*overallRate))</f>
        <v>#VALUE!</v>
      </c>
      <c r="L1895" s="114" t="e">
        <f>IF(revenueReduction&gt;0.3,MAX(IF($B1895="Non - avec lien de dépendance",MIN(2258,F1895,$D1895)*overallRate,MIN(2258,F1895)*overallRate),ROUND(MAX(IF($B1895="Non - avec lien de dépendance",0,MIN((0.75*F1895),1694)),MIN(F1895,(0.75*$D1895),1694)),2)),IF($B1895="Non - avec lien de dépendance",MIN(2258,F1895,$D1895)*overallRate,MIN(2258,F1895)*overallRate))</f>
        <v>#VALUE!</v>
      </c>
    </row>
    <row r="1896" spans="7:12" x14ac:dyDescent="0.5">
      <c r="G1896" s="56" t="str">
        <f t="shared" si="87"/>
        <v>Effectuez l’étape 1</v>
      </c>
      <c r="H1896" s="56" t="str">
        <f t="shared" si="88"/>
        <v>Effectuez l’étape 1</v>
      </c>
      <c r="I1896" s="3">
        <f t="shared" si="89"/>
        <v>0</v>
      </c>
      <c r="K1896" s="114" t="e">
        <f>IF(revenueReduction&gt;0.3,MAX(IF($B1896="Non - avec lien de dépendance",MIN(2258,E1896,$D1896)*overallRate,MIN(2258,E1896)*overallRate),ROUND(MAX(IF($B1896="Non - avec lien de dépendance",0,MIN((0.75*E1896),1694)),MIN(E1896,(0.75*$D1896),1694)),2)),IF($B1896="Non - avec lien de dépendance",MIN(2258,E1896,$D1896)*overallRate,MIN(2258,E1896)*overallRate))</f>
        <v>#VALUE!</v>
      </c>
      <c r="L1896" s="114" t="e">
        <f>IF(revenueReduction&gt;0.3,MAX(IF($B1896="Non - avec lien de dépendance",MIN(2258,F1896,$D1896)*overallRate,MIN(2258,F1896)*overallRate),ROUND(MAX(IF($B1896="Non - avec lien de dépendance",0,MIN((0.75*F1896),1694)),MIN(F1896,(0.75*$D1896),1694)),2)),IF($B1896="Non - avec lien de dépendance",MIN(2258,F1896,$D1896)*overallRate,MIN(2258,F1896)*overallRate))</f>
        <v>#VALUE!</v>
      </c>
    </row>
    <row r="1897" spans="7:12" x14ac:dyDescent="0.5">
      <c r="G1897" s="56" t="str">
        <f t="shared" si="87"/>
        <v>Effectuez l’étape 1</v>
      </c>
      <c r="H1897" s="56" t="str">
        <f t="shared" si="88"/>
        <v>Effectuez l’étape 1</v>
      </c>
      <c r="I1897" s="3">
        <f t="shared" si="89"/>
        <v>0</v>
      </c>
      <c r="K1897" s="114" t="e">
        <f>IF(revenueReduction&gt;0.3,MAX(IF($B1897="Non - avec lien de dépendance",MIN(2258,E1897,$D1897)*overallRate,MIN(2258,E1897)*overallRate),ROUND(MAX(IF($B1897="Non - avec lien de dépendance",0,MIN((0.75*E1897),1694)),MIN(E1897,(0.75*$D1897),1694)),2)),IF($B1897="Non - avec lien de dépendance",MIN(2258,E1897,$D1897)*overallRate,MIN(2258,E1897)*overallRate))</f>
        <v>#VALUE!</v>
      </c>
      <c r="L1897" s="114" t="e">
        <f>IF(revenueReduction&gt;0.3,MAX(IF($B1897="Non - avec lien de dépendance",MIN(2258,F1897,$D1897)*overallRate,MIN(2258,F1897)*overallRate),ROUND(MAX(IF($B1897="Non - avec lien de dépendance",0,MIN((0.75*F1897),1694)),MIN(F1897,(0.75*$D1897),1694)),2)),IF($B1897="Non - avec lien de dépendance",MIN(2258,F1897,$D1897)*overallRate,MIN(2258,F1897)*overallRate))</f>
        <v>#VALUE!</v>
      </c>
    </row>
    <row r="1898" spans="7:12" x14ac:dyDescent="0.5">
      <c r="G1898" s="56" t="str">
        <f t="shared" si="87"/>
        <v>Effectuez l’étape 1</v>
      </c>
      <c r="H1898" s="56" t="str">
        <f t="shared" si="88"/>
        <v>Effectuez l’étape 1</v>
      </c>
      <c r="I1898" s="3">
        <f t="shared" si="89"/>
        <v>0</v>
      </c>
      <c r="K1898" s="114" t="e">
        <f>IF(revenueReduction&gt;0.3,MAX(IF($B1898="Non - avec lien de dépendance",MIN(2258,E1898,$D1898)*overallRate,MIN(2258,E1898)*overallRate),ROUND(MAX(IF($B1898="Non - avec lien de dépendance",0,MIN((0.75*E1898),1694)),MIN(E1898,(0.75*$D1898),1694)),2)),IF($B1898="Non - avec lien de dépendance",MIN(2258,E1898,$D1898)*overallRate,MIN(2258,E1898)*overallRate))</f>
        <v>#VALUE!</v>
      </c>
      <c r="L1898" s="114" t="e">
        <f>IF(revenueReduction&gt;0.3,MAX(IF($B1898="Non - avec lien de dépendance",MIN(2258,F1898,$D1898)*overallRate,MIN(2258,F1898)*overallRate),ROUND(MAX(IF($B1898="Non - avec lien de dépendance",0,MIN((0.75*F1898),1694)),MIN(F1898,(0.75*$D1898),1694)),2)),IF($B1898="Non - avec lien de dépendance",MIN(2258,F1898,$D1898)*overallRate,MIN(2258,F1898)*overallRate))</f>
        <v>#VALUE!</v>
      </c>
    </row>
    <row r="1899" spans="7:12" x14ac:dyDescent="0.5">
      <c r="G1899" s="56" t="str">
        <f t="shared" si="87"/>
        <v>Effectuez l’étape 1</v>
      </c>
      <c r="H1899" s="56" t="str">
        <f t="shared" si="88"/>
        <v>Effectuez l’étape 1</v>
      </c>
      <c r="I1899" s="3">
        <f t="shared" si="89"/>
        <v>0</v>
      </c>
      <c r="K1899" s="114" t="e">
        <f>IF(revenueReduction&gt;0.3,MAX(IF($B1899="Non - avec lien de dépendance",MIN(2258,E1899,$D1899)*overallRate,MIN(2258,E1899)*overallRate),ROUND(MAX(IF($B1899="Non - avec lien de dépendance",0,MIN((0.75*E1899),1694)),MIN(E1899,(0.75*$D1899),1694)),2)),IF($B1899="Non - avec lien de dépendance",MIN(2258,E1899,$D1899)*overallRate,MIN(2258,E1899)*overallRate))</f>
        <v>#VALUE!</v>
      </c>
      <c r="L1899" s="114" t="e">
        <f>IF(revenueReduction&gt;0.3,MAX(IF($B1899="Non - avec lien de dépendance",MIN(2258,F1899,$D1899)*overallRate,MIN(2258,F1899)*overallRate),ROUND(MAX(IF($B1899="Non - avec lien de dépendance",0,MIN((0.75*F1899),1694)),MIN(F1899,(0.75*$D1899),1694)),2)),IF($B1899="Non - avec lien de dépendance",MIN(2258,F1899,$D1899)*overallRate,MIN(2258,F1899)*overallRate))</f>
        <v>#VALUE!</v>
      </c>
    </row>
    <row r="1900" spans="7:12" x14ac:dyDescent="0.5">
      <c r="G1900" s="56" t="str">
        <f t="shared" si="87"/>
        <v>Effectuez l’étape 1</v>
      </c>
      <c r="H1900" s="56" t="str">
        <f t="shared" si="88"/>
        <v>Effectuez l’étape 1</v>
      </c>
      <c r="I1900" s="3">
        <f t="shared" si="89"/>
        <v>0</v>
      </c>
      <c r="K1900" s="114" t="e">
        <f>IF(revenueReduction&gt;0.3,MAX(IF($B1900="Non - avec lien de dépendance",MIN(2258,E1900,$D1900)*overallRate,MIN(2258,E1900)*overallRate),ROUND(MAX(IF($B1900="Non - avec lien de dépendance",0,MIN((0.75*E1900),1694)),MIN(E1900,(0.75*$D1900),1694)),2)),IF($B1900="Non - avec lien de dépendance",MIN(2258,E1900,$D1900)*overallRate,MIN(2258,E1900)*overallRate))</f>
        <v>#VALUE!</v>
      </c>
      <c r="L1900" s="114" t="e">
        <f>IF(revenueReduction&gt;0.3,MAX(IF($B1900="Non - avec lien de dépendance",MIN(2258,F1900,$D1900)*overallRate,MIN(2258,F1900)*overallRate),ROUND(MAX(IF($B1900="Non - avec lien de dépendance",0,MIN((0.75*F1900),1694)),MIN(F1900,(0.75*$D1900),1694)),2)),IF($B1900="Non - avec lien de dépendance",MIN(2258,F1900,$D1900)*overallRate,MIN(2258,F1900)*overallRate))</f>
        <v>#VALUE!</v>
      </c>
    </row>
    <row r="1901" spans="7:12" x14ac:dyDescent="0.5">
      <c r="G1901" s="56" t="str">
        <f t="shared" si="87"/>
        <v>Effectuez l’étape 1</v>
      </c>
      <c r="H1901" s="56" t="str">
        <f t="shared" si="88"/>
        <v>Effectuez l’étape 1</v>
      </c>
      <c r="I1901" s="3">
        <f t="shared" si="89"/>
        <v>0</v>
      </c>
      <c r="K1901" s="114" t="e">
        <f>IF(revenueReduction&gt;0.3,MAX(IF($B1901="Non - avec lien de dépendance",MIN(2258,E1901,$D1901)*overallRate,MIN(2258,E1901)*overallRate),ROUND(MAX(IF($B1901="Non - avec lien de dépendance",0,MIN((0.75*E1901),1694)),MIN(E1901,(0.75*$D1901),1694)),2)),IF($B1901="Non - avec lien de dépendance",MIN(2258,E1901,$D1901)*overallRate,MIN(2258,E1901)*overallRate))</f>
        <v>#VALUE!</v>
      </c>
      <c r="L1901" s="114" t="e">
        <f>IF(revenueReduction&gt;0.3,MAX(IF($B1901="Non - avec lien de dépendance",MIN(2258,F1901,$D1901)*overallRate,MIN(2258,F1901)*overallRate),ROUND(MAX(IF($B1901="Non - avec lien de dépendance",0,MIN((0.75*F1901),1694)),MIN(F1901,(0.75*$D1901),1694)),2)),IF($B1901="Non - avec lien de dépendance",MIN(2258,F1901,$D1901)*overallRate,MIN(2258,F1901)*overallRate))</f>
        <v>#VALUE!</v>
      </c>
    </row>
    <row r="1902" spans="7:12" x14ac:dyDescent="0.5">
      <c r="G1902" s="56" t="str">
        <f t="shared" si="87"/>
        <v>Effectuez l’étape 1</v>
      </c>
      <c r="H1902" s="56" t="str">
        <f t="shared" si="88"/>
        <v>Effectuez l’étape 1</v>
      </c>
      <c r="I1902" s="3">
        <f t="shared" si="89"/>
        <v>0</v>
      </c>
      <c r="K1902" s="114" t="e">
        <f>IF(revenueReduction&gt;0.3,MAX(IF($B1902="Non - avec lien de dépendance",MIN(2258,E1902,$D1902)*overallRate,MIN(2258,E1902)*overallRate),ROUND(MAX(IF($B1902="Non - avec lien de dépendance",0,MIN((0.75*E1902),1694)),MIN(E1902,(0.75*$D1902),1694)),2)),IF($B1902="Non - avec lien de dépendance",MIN(2258,E1902,$D1902)*overallRate,MIN(2258,E1902)*overallRate))</f>
        <v>#VALUE!</v>
      </c>
      <c r="L1902" s="114" t="e">
        <f>IF(revenueReduction&gt;0.3,MAX(IF($B1902="Non - avec lien de dépendance",MIN(2258,F1902,$D1902)*overallRate,MIN(2258,F1902)*overallRate),ROUND(MAX(IF($B1902="Non - avec lien de dépendance",0,MIN((0.75*F1902),1694)),MIN(F1902,(0.75*$D1902),1694)),2)),IF($B1902="Non - avec lien de dépendance",MIN(2258,F1902,$D1902)*overallRate,MIN(2258,F1902)*overallRate))</f>
        <v>#VALUE!</v>
      </c>
    </row>
    <row r="1903" spans="7:12" x14ac:dyDescent="0.5">
      <c r="G1903" s="56" t="str">
        <f t="shared" si="87"/>
        <v>Effectuez l’étape 1</v>
      </c>
      <c r="H1903" s="56" t="str">
        <f t="shared" si="88"/>
        <v>Effectuez l’étape 1</v>
      </c>
      <c r="I1903" s="3">
        <f t="shared" si="89"/>
        <v>0</v>
      </c>
      <c r="K1903" s="114" t="e">
        <f>IF(revenueReduction&gt;0.3,MAX(IF($B1903="Non - avec lien de dépendance",MIN(2258,E1903,$D1903)*overallRate,MIN(2258,E1903)*overallRate),ROUND(MAX(IF($B1903="Non - avec lien de dépendance",0,MIN((0.75*E1903),1694)),MIN(E1903,(0.75*$D1903),1694)),2)),IF($B1903="Non - avec lien de dépendance",MIN(2258,E1903,$D1903)*overallRate,MIN(2258,E1903)*overallRate))</f>
        <v>#VALUE!</v>
      </c>
      <c r="L1903" s="114" t="e">
        <f>IF(revenueReduction&gt;0.3,MAX(IF($B1903="Non - avec lien de dépendance",MIN(2258,F1903,$D1903)*overallRate,MIN(2258,F1903)*overallRate),ROUND(MAX(IF($B1903="Non - avec lien de dépendance",0,MIN((0.75*F1903),1694)),MIN(F1903,(0.75*$D1903),1694)),2)),IF($B1903="Non - avec lien de dépendance",MIN(2258,F1903,$D1903)*overallRate,MIN(2258,F1903)*overallRate))</f>
        <v>#VALUE!</v>
      </c>
    </row>
    <row r="1904" spans="7:12" x14ac:dyDescent="0.5">
      <c r="G1904" s="56" t="str">
        <f t="shared" si="87"/>
        <v>Effectuez l’étape 1</v>
      </c>
      <c r="H1904" s="56" t="str">
        <f t="shared" si="88"/>
        <v>Effectuez l’étape 1</v>
      </c>
      <c r="I1904" s="3">
        <f t="shared" si="89"/>
        <v>0</v>
      </c>
      <c r="K1904" s="114" t="e">
        <f>IF(revenueReduction&gt;0.3,MAX(IF($B1904="Non - avec lien de dépendance",MIN(2258,E1904,$D1904)*overallRate,MIN(2258,E1904)*overallRate),ROUND(MAX(IF($B1904="Non - avec lien de dépendance",0,MIN((0.75*E1904),1694)),MIN(E1904,(0.75*$D1904),1694)),2)),IF($B1904="Non - avec lien de dépendance",MIN(2258,E1904,$D1904)*overallRate,MIN(2258,E1904)*overallRate))</f>
        <v>#VALUE!</v>
      </c>
      <c r="L1904" s="114" t="e">
        <f>IF(revenueReduction&gt;0.3,MAX(IF($B1904="Non - avec lien de dépendance",MIN(2258,F1904,$D1904)*overallRate,MIN(2258,F1904)*overallRate),ROUND(MAX(IF($B1904="Non - avec lien de dépendance",0,MIN((0.75*F1904),1694)),MIN(F1904,(0.75*$D1904),1694)),2)),IF($B1904="Non - avec lien de dépendance",MIN(2258,F1904,$D1904)*overallRate,MIN(2258,F1904)*overallRate))</f>
        <v>#VALUE!</v>
      </c>
    </row>
    <row r="1905" spans="7:12" x14ac:dyDescent="0.5">
      <c r="G1905" s="56" t="str">
        <f t="shared" si="87"/>
        <v>Effectuez l’étape 1</v>
      </c>
      <c r="H1905" s="56" t="str">
        <f t="shared" si="88"/>
        <v>Effectuez l’étape 1</v>
      </c>
      <c r="I1905" s="3">
        <f t="shared" si="89"/>
        <v>0</v>
      </c>
      <c r="K1905" s="114" t="e">
        <f>IF(revenueReduction&gt;0.3,MAX(IF($B1905="Non - avec lien de dépendance",MIN(2258,E1905,$D1905)*overallRate,MIN(2258,E1905)*overallRate),ROUND(MAX(IF($B1905="Non - avec lien de dépendance",0,MIN((0.75*E1905),1694)),MIN(E1905,(0.75*$D1905),1694)),2)),IF($B1905="Non - avec lien de dépendance",MIN(2258,E1905,$D1905)*overallRate,MIN(2258,E1905)*overallRate))</f>
        <v>#VALUE!</v>
      </c>
      <c r="L1905" s="114" t="e">
        <f>IF(revenueReduction&gt;0.3,MAX(IF($B1905="Non - avec lien de dépendance",MIN(2258,F1905,$D1905)*overallRate,MIN(2258,F1905)*overallRate),ROUND(MAX(IF($B1905="Non - avec lien de dépendance",0,MIN((0.75*F1905),1694)),MIN(F1905,(0.75*$D1905),1694)),2)),IF($B1905="Non - avec lien de dépendance",MIN(2258,F1905,$D1905)*overallRate,MIN(2258,F1905)*overallRate))</f>
        <v>#VALUE!</v>
      </c>
    </row>
    <row r="1906" spans="7:12" x14ac:dyDescent="0.5">
      <c r="G1906" s="56" t="str">
        <f t="shared" si="87"/>
        <v>Effectuez l’étape 1</v>
      </c>
      <c r="H1906" s="56" t="str">
        <f t="shared" si="88"/>
        <v>Effectuez l’étape 1</v>
      </c>
      <c r="I1906" s="3">
        <f t="shared" si="89"/>
        <v>0</v>
      </c>
      <c r="K1906" s="114" t="e">
        <f>IF(revenueReduction&gt;0.3,MAX(IF($B1906="Non - avec lien de dépendance",MIN(2258,E1906,$D1906)*overallRate,MIN(2258,E1906)*overallRate),ROUND(MAX(IF($B1906="Non - avec lien de dépendance",0,MIN((0.75*E1906),1694)),MIN(E1906,(0.75*$D1906),1694)),2)),IF($B1906="Non - avec lien de dépendance",MIN(2258,E1906,$D1906)*overallRate,MIN(2258,E1906)*overallRate))</f>
        <v>#VALUE!</v>
      </c>
      <c r="L1906" s="114" t="e">
        <f>IF(revenueReduction&gt;0.3,MAX(IF($B1906="Non - avec lien de dépendance",MIN(2258,F1906,$D1906)*overallRate,MIN(2258,F1906)*overallRate),ROUND(MAX(IF($B1906="Non - avec lien de dépendance",0,MIN((0.75*F1906),1694)),MIN(F1906,(0.75*$D1906),1694)),2)),IF($B1906="Non - avec lien de dépendance",MIN(2258,F1906,$D1906)*overallRate,MIN(2258,F1906)*overallRate))</f>
        <v>#VALUE!</v>
      </c>
    </row>
    <row r="1907" spans="7:12" x14ac:dyDescent="0.5">
      <c r="G1907" s="56" t="str">
        <f t="shared" si="87"/>
        <v>Effectuez l’étape 1</v>
      </c>
      <c r="H1907" s="56" t="str">
        <f t="shared" si="88"/>
        <v>Effectuez l’étape 1</v>
      </c>
      <c r="I1907" s="3">
        <f t="shared" si="89"/>
        <v>0</v>
      </c>
      <c r="K1907" s="114" t="e">
        <f>IF(revenueReduction&gt;0.3,MAX(IF($B1907="Non - avec lien de dépendance",MIN(2258,E1907,$D1907)*overallRate,MIN(2258,E1907)*overallRate),ROUND(MAX(IF($B1907="Non - avec lien de dépendance",0,MIN((0.75*E1907),1694)),MIN(E1907,(0.75*$D1907),1694)),2)),IF($B1907="Non - avec lien de dépendance",MIN(2258,E1907,$D1907)*overallRate,MIN(2258,E1907)*overallRate))</f>
        <v>#VALUE!</v>
      </c>
      <c r="L1907" s="114" t="e">
        <f>IF(revenueReduction&gt;0.3,MAX(IF($B1907="Non - avec lien de dépendance",MIN(2258,F1907,$D1907)*overallRate,MIN(2258,F1907)*overallRate),ROUND(MAX(IF($B1907="Non - avec lien de dépendance",0,MIN((0.75*F1907),1694)),MIN(F1907,(0.75*$D1907),1694)),2)),IF($B1907="Non - avec lien de dépendance",MIN(2258,F1907,$D1907)*overallRate,MIN(2258,F1907)*overallRate))</f>
        <v>#VALUE!</v>
      </c>
    </row>
    <row r="1908" spans="7:12" x14ac:dyDescent="0.5">
      <c r="G1908" s="56" t="str">
        <f t="shared" si="87"/>
        <v>Effectuez l’étape 1</v>
      </c>
      <c r="H1908" s="56" t="str">
        <f t="shared" si="88"/>
        <v>Effectuez l’étape 1</v>
      </c>
      <c r="I1908" s="3">
        <f t="shared" si="89"/>
        <v>0</v>
      </c>
      <c r="K1908" s="114" t="e">
        <f>IF(revenueReduction&gt;0.3,MAX(IF($B1908="Non - avec lien de dépendance",MIN(2258,E1908,$D1908)*overallRate,MIN(2258,E1908)*overallRate),ROUND(MAX(IF($B1908="Non - avec lien de dépendance",0,MIN((0.75*E1908),1694)),MIN(E1908,(0.75*$D1908),1694)),2)),IF($B1908="Non - avec lien de dépendance",MIN(2258,E1908,$D1908)*overallRate,MIN(2258,E1908)*overallRate))</f>
        <v>#VALUE!</v>
      </c>
      <c r="L1908" s="114" t="e">
        <f>IF(revenueReduction&gt;0.3,MAX(IF($B1908="Non - avec lien de dépendance",MIN(2258,F1908,$D1908)*overallRate,MIN(2258,F1908)*overallRate),ROUND(MAX(IF($B1908="Non - avec lien de dépendance",0,MIN((0.75*F1908),1694)),MIN(F1908,(0.75*$D1908),1694)),2)),IF($B1908="Non - avec lien de dépendance",MIN(2258,F1908,$D1908)*overallRate,MIN(2258,F1908)*overallRate))</f>
        <v>#VALUE!</v>
      </c>
    </row>
    <row r="1909" spans="7:12" x14ac:dyDescent="0.5">
      <c r="G1909" s="56" t="str">
        <f t="shared" si="87"/>
        <v>Effectuez l’étape 1</v>
      </c>
      <c r="H1909" s="56" t="str">
        <f t="shared" si="88"/>
        <v>Effectuez l’étape 1</v>
      </c>
      <c r="I1909" s="3">
        <f t="shared" si="89"/>
        <v>0</v>
      </c>
      <c r="K1909" s="114" t="e">
        <f>IF(revenueReduction&gt;0.3,MAX(IF($B1909="Non - avec lien de dépendance",MIN(2258,E1909,$D1909)*overallRate,MIN(2258,E1909)*overallRate),ROUND(MAX(IF($B1909="Non - avec lien de dépendance",0,MIN((0.75*E1909),1694)),MIN(E1909,(0.75*$D1909),1694)),2)),IF($B1909="Non - avec lien de dépendance",MIN(2258,E1909,$D1909)*overallRate,MIN(2258,E1909)*overallRate))</f>
        <v>#VALUE!</v>
      </c>
      <c r="L1909" s="114" t="e">
        <f>IF(revenueReduction&gt;0.3,MAX(IF($B1909="Non - avec lien de dépendance",MIN(2258,F1909,$D1909)*overallRate,MIN(2258,F1909)*overallRate),ROUND(MAX(IF($B1909="Non - avec lien de dépendance",0,MIN((0.75*F1909),1694)),MIN(F1909,(0.75*$D1909),1694)),2)),IF($B1909="Non - avec lien de dépendance",MIN(2258,F1909,$D1909)*overallRate,MIN(2258,F1909)*overallRate))</f>
        <v>#VALUE!</v>
      </c>
    </row>
    <row r="1910" spans="7:12" x14ac:dyDescent="0.5">
      <c r="G1910" s="56" t="str">
        <f t="shared" si="87"/>
        <v>Effectuez l’étape 1</v>
      </c>
      <c r="H1910" s="56" t="str">
        <f t="shared" si="88"/>
        <v>Effectuez l’étape 1</v>
      </c>
      <c r="I1910" s="3">
        <f t="shared" si="89"/>
        <v>0</v>
      </c>
      <c r="K1910" s="114" t="e">
        <f>IF(revenueReduction&gt;0.3,MAX(IF($B1910="Non - avec lien de dépendance",MIN(2258,E1910,$D1910)*overallRate,MIN(2258,E1910)*overallRate),ROUND(MAX(IF($B1910="Non - avec lien de dépendance",0,MIN((0.75*E1910),1694)),MIN(E1910,(0.75*$D1910),1694)),2)),IF($B1910="Non - avec lien de dépendance",MIN(2258,E1910,$D1910)*overallRate,MIN(2258,E1910)*overallRate))</f>
        <v>#VALUE!</v>
      </c>
      <c r="L1910" s="114" t="e">
        <f>IF(revenueReduction&gt;0.3,MAX(IF($B1910="Non - avec lien de dépendance",MIN(2258,F1910,$D1910)*overallRate,MIN(2258,F1910)*overallRate),ROUND(MAX(IF($B1910="Non - avec lien de dépendance",0,MIN((0.75*F1910),1694)),MIN(F1910,(0.75*$D1910),1694)),2)),IF($B1910="Non - avec lien de dépendance",MIN(2258,F1910,$D1910)*overallRate,MIN(2258,F1910)*overallRate))</f>
        <v>#VALUE!</v>
      </c>
    </row>
    <row r="1911" spans="7:12" x14ac:dyDescent="0.5">
      <c r="G1911" s="56" t="str">
        <f t="shared" si="87"/>
        <v>Effectuez l’étape 1</v>
      </c>
      <c r="H1911" s="56" t="str">
        <f t="shared" si="88"/>
        <v>Effectuez l’étape 1</v>
      </c>
      <c r="I1911" s="3">
        <f t="shared" si="89"/>
        <v>0</v>
      </c>
      <c r="K1911" s="114" t="e">
        <f>IF(revenueReduction&gt;0.3,MAX(IF($B1911="Non - avec lien de dépendance",MIN(2258,E1911,$D1911)*overallRate,MIN(2258,E1911)*overallRate),ROUND(MAX(IF($B1911="Non - avec lien de dépendance",0,MIN((0.75*E1911),1694)),MIN(E1911,(0.75*$D1911),1694)),2)),IF($B1911="Non - avec lien de dépendance",MIN(2258,E1911,$D1911)*overallRate,MIN(2258,E1911)*overallRate))</f>
        <v>#VALUE!</v>
      </c>
      <c r="L1911" s="114" t="e">
        <f>IF(revenueReduction&gt;0.3,MAX(IF($B1911="Non - avec lien de dépendance",MIN(2258,F1911,$D1911)*overallRate,MIN(2258,F1911)*overallRate),ROUND(MAX(IF($B1911="Non - avec lien de dépendance",0,MIN((0.75*F1911),1694)),MIN(F1911,(0.75*$D1911),1694)),2)),IF($B1911="Non - avec lien de dépendance",MIN(2258,F1911,$D1911)*overallRate,MIN(2258,F1911)*overallRate))</f>
        <v>#VALUE!</v>
      </c>
    </row>
    <row r="1912" spans="7:12" x14ac:dyDescent="0.5">
      <c r="G1912" s="56" t="str">
        <f t="shared" si="87"/>
        <v>Effectuez l’étape 1</v>
      </c>
      <c r="H1912" s="56" t="str">
        <f t="shared" si="88"/>
        <v>Effectuez l’étape 1</v>
      </c>
      <c r="I1912" s="3">
        <f t="shared" si="89"/>
        <v>0</v>
      </c>
      <c r="K1912" s="114" t="e">
        <f>IF(revenueReduction&gt;0.3,MAX(IF($B1912="Non - avec lien de dépendance",MIN(2258,E1912,$D1912)*overallRate,MIN(2258,E1912)*overallRate),ROUND(MAX(IF($B1912="Non - avec lien de dépendance",0,MIN((0.75*E1912),1694)),MIN(E1912,(0.75*$D1912),1694)),2)),IF($B1912="Non - avec lien de dépendance",MIN(2258,E1912,$D1912)*overallRate,MIN(2258,E1912)*overallRate))</f>
        <v>#VALUE!</v>
      </c>
      <c r="L1912" s="114" t="e">
        <f>IF(revenueReduction&gt;0.3,MAX(IF($B1912="Non - avec lien de dépendance",MIN(2258,F1912,$D1912)*overallRate,MIN(2258,F1912)*overallRate),ROUND(MAX(IF($B1912="Non - avec lien de dépendance",0,MIN((0.75*F1912),1694)),MIN(F1912,(0.75*$D1912),1694)),2)),IF($B1912="Non - avec lien de dépendance",MIN(2258,F1912,$D1912)*overallRate,MIN(2258,F1912)*overallRate))</f>
        <v>#VALUE!</v>
      </c>
    </row>
    <row r="1913" spans="7:12" x14ac:dyDescent="0.5">
      <c r="G1913" s="56" t="str">
        <f t="shared" si="87"/>
        <v>Effectuez l’étape 1</v>
      </c>
      <c r="H1913" s="56" t="str">
        <f t="shared" si="88"/>
        <v>Effectuez l’étape 1</v>
      </c>
      <c r="I1913" s="3">
        <f t="shared" si="89"/>
        <v>0</v>
      </c>
      <c r="K1913" s="114" t="e">
        <f>IF(revenueReduction&gt;0.3,MAX(IF($B1913="Non - avec lien de dépendance",MIN(2258,E1913,$D1913)*overallRate,MIN(2258,E1913)*overallRate),ROUND(MAX(IF($B1913="Non - avec lien de dépendance",0,MIN((0.75*E1913),1694)),MIN(E1913,(0.75*$D1913),1694)),2)),IF($B1913="Non - avec lien de dépendance",MIN(2258,E1913,$D1913)*overallRate,MIN(2258,E1913)*overallRate))</f>
        <v>#VALUE!</v>
      </c>
      <c r="L1913" s="114" t="e">
        <f>IF(revenueReduction&gt;0.3,MAX(IF($B1913="Non - avec lien de dépendance",MIN(2258,F1913,$D1913)*overallRate,MIN(2258,F1913)*overallRate),ROUND(MAX(IF($B1913="Non - avec lien de dépendance",0,MIN((0.75*F1913),1694)),MIN(F1913,(0.75*$D1913),1694)),2)),IF($B1913="Non - avec lien de dépendance",MIN(2258,F1913,$D1913)*overallRate,MIN(2258,F1913)*overallRate))</f>
        <v>#VALUE!</v>
      </c>
    </row>
    <row r="1914" spans="7:12" x14ac:dyDescent="0.5">
      <c r="G1914" s="56" t="str">
        <f t="shared" si="87"/>
        <v>Effectuez l’étape 1</v>
      </c>
      <c r="H1914" s="56" t="str">
        <f t="shared" si="88"/>
        <v>Effectuez l’étape 1</v>
      </c>
      <c r="I1914" s="3">
        <f t="shared" si="89"/>
        <v>0</v>
      </c>
      <c r="K1914" s="114" t="e">
        <f>IF(revenueReduction&gt;0.3,MAX(IF($B1914="Non - avec lien de dépendance",MIN(2258,E1914,$D1914)*overallRate,MIN(2258,E1914)*overallRate),ROUND(MAX(IF($B1914="Non - avec lien de dépendance",0,MIN((0.75*E1914),1694)),MIN(E1914,(0.75*$D1914),1694)),2)),IF($B1914="Non - avec lien de dépendance",MIN(2258,E1914,$D1914)*overallRate,MIN(2258,E1914)*overallRate))</f>
        <v>#VALUE!</v>
      </c>
      <c r="L1914" s="114" t="e">
        <f>IF(revenueReduction&gt;0.3,MAX(IF($B1914="Non - avec lien de dépendance",MIN(2258,F1914,$D1914)*overallRate,MIN(2258,F1914)*overallRate),ROUND(MAX(IF($B1914="Non - avec lien de dépendance",0,MIN((0.75*F1914),1694)),MIN(F1914,(0.75*$D1914),1694)),2)),IF($B1914="Non - avec lien de dépendance",MIN(2258,F1914,$D1914)*overallRate,MIN(2258,F1914)*overallRate))</f>
        <v>#VALUE!</v>
      </c>
    </row>
    <row r="1915" spans="7:12" x14ac:dyDescent="0.5">
      <c r="G1915" s="56" t="str">
        <f t="shared" si="87"/>
        <v>Effectuez l’étape 1</v>
      </c>
      <c r="H1915" s="56" t="str">
        <f t="shared" si="88"/>
        <v>Effectuez l’étape 1</v>
      </c>
      <c r="I1915" s="3">
        <f t="shared" si="89"/>
        <v>0</v>
      </c>
      <c r="K1915" s="114" t="e">
        <f>IF(revenueReduction&gt;0.3,MAX(IF($B1915="Non - avec lien de dépendance",MIN(2258,E1915,$D1915)*overallRate,MIN(2258,E1915)*overallRate),ROUND(MAX(IF($B1915="Non - avec lien de dépendance",0,MIN((0.75*E1915),1694)),MIN(E1915,(0.75*$D1915),1694)),2)),IF($B1915="Non - avec lien de dépendance",MIN(2258,E1915,$D1915)*overallRate,MIN(2258,E1915)*overallRate))</f>
        <v>#VALUE!</v>
      </c>
      <c r="L1915" s="114" t="e">
        <f>IF(revenueReduction&gt;0.3,MAX(IF($B1915="Non - avec lien de dépendance",MIN(2258,F1915,$D1915)*overallRate,MIN(2258,F1915)*overallRate),ROUND(MAX(IF($B1915="Non - avec lien de dépendance",0,MIN((0.75*F1915),1694)),MIN(F1915,(0.75*$D1915),1694)),2)),IF($B1915="Non - avec lien de dépendance",MIN(2258,F1915,$D1915)*overallRate,MIN(2258,F1915)*overallRate))</f>
        <v>#VALUE!</v>
      </c>
    </row>
    <row r="1916" spans="7:12" x14ac:dyDescent="0.5">
      <c r="G1916" s="56" t="str">
        <f t="shared" si="87"/>
        <v>Effectuez l’étape 1</v>
      </c>
      <c r="H1916" s="56" t="str">
        <f t="shared" si="88"/>
        <v>Effectuez l’étape 1</v>
      </c>
      <c r="I1916" s="3">
        <f t="shared" si="89"/>
        <v>0</v>
      </c>
      <c r="K1916" s="114" t="e">
        <f>IF(revenueReduction&gt;0.3,MAX(IF($B1916="Non - avec lien de dépendance",MIN(2258,E1916,$D1916)*overallRate,MIN(2258,E1916)*overallRate),ROUND(MAX(IF($B1916="Non - avec lien de dépendance",0,MIN((0.75*E1916),1694)),MIN(E1916,(0.75*$D1916),1694)),2)),IF($B1916="Non - avec lien de dépendance",MIN(2258,E1916,$D1916)*overallRate,MIN(2258,E1916)*overallRate))</f>
        <v>#VALUE!</v>
      </c>
      <c r="L1916" s="114" t="e">
        <f>IF(revenueReduction&gt;0.3,MAX(IF($B1916="Non - avec lien de dépendance",MIN(2258,F1916,$D1916)*overallRate,MIN(2258,F1916)*overallRate),ROUND(MAX(IF($B1916="Non - avec lien de dépendance",0,MIN((0.75*F1916),1694)),MIN(F1916,(0.75*$D1916),1694)),2)),IF($B1916="Non - avec lien de dépendance",MIN(2258,F1916,$D1916)*overallRate,MIN(2258,F1916)*overallRate))</f>
        <v>#VALUE!</v>
      </c>
    </row>
    <row r="1917" spans="7:12" x14ac:dyDescent="0.5">
      <c r="G1917" s="56" t="str">
        <f t="shared" si="87"/>
        <v>Effectuez l’étape 1</v>
      </c>
      <c r="H1917" s="56" t="str">
        <f t="shared" si="88"/>
        <v>Effectuez l’étape 1</v>
      </c>
      <c r="I1917" s="3">
        <f t="shared" si="89"/>
        <v>0</v>
      </c>
      <c r="K1917" s="114" t="e">
        <f>IF(revenueReduction&gt;0.3,MAX(IF($B1917="Non - avec lien de dépendance",MIN(2258,E1917,$D1917)*overallRate,MIN(2258,E1917)*overallRate),ROUND(MAX(IF($B1917="Non - avec lien de dépendance",0,MIN((0.75*E1917),1694)),MIN(E1917,(0.75*$D1917),1694)),2)),IF($B1917="Non - avec lien de dépendance",MIN(2258,E1917,$D1917)*overallRate,MIN(2258,E1917)*overallRate))</f>
        <v>#VALUE!</v>
      </c>
      <c r="L1917" s="114" t="e">
        <f>IF(revenueReduction&gt;0.3,MAX(IF($B1917="Non - avec lien de dépendance",MIN(2258,F1917,$D1917)*overallRate,MIN(2258,F1917)*overallRate),ROUND(MAX(IF($B1917="Non - avec lien de dépendance",0,MIN((0.75*F1917),1694)),MIN(F1917,(0.75*$D1917),1694)),2)),IF($B1917="Non - avec lien de dépendance",MIN(2258,F1917,$D1917)*overallRate,MIN(2258,F1917)*overallRate))</f>
        <v>#VALUE!</v>
      </c>
    </row>
    <row r="1918" spans="7:12" x14ac:dyDescent="0.5">
      <c r="G1918" s="56" t="str">
        <f t="shared" si="87"/>
        <v>Effectuez l’étape 1</v>
      </c>
      <c r="H1918" s="56" t="str">
        <f t="shared" si="88"/>
        <v>Effectuez l’étape 1</v>
      </c>
      <c r="I1918" s="3">
        <f t="shared" si="89"/>
        <v>0</v>
      </c>
      <c r="K1918" s="114" t="e">
        <f>IF(revenueReduction&gt;0.3,MAX(IF($B1918="Non - avec lien de dépendance",MIN(2258,E1918,$D1918)*overallRate,MIN(2258,E1918)*overallRate),ROUND(MAX(IF($B1918="Non - avec lien de dépendance",0,MIN((0.75*E1918),1694)),MIN(E1918,(0.75*$D1918),1694)),2)),IF($B1918="Non - avec lien de dépendance",MIN(2258,E1918,$D1918)*overallRate,MIN(2258,E1918)*overallRate))</f>
        <v>#VALUE!</v>
      </c>
      <c r="L1918" s="114" t="e">
        <f>IF(revenueReduction&gt;0.3,MAX(IF($B1918="Non - avec lien de dépendance",MIN(2258,F1918,$D1918)*overallRate,MIN(2258,F1918)*overallRate),ROUND(MAX(IF($B1918="Non - avec lien de dépendance",0,MIN((0.75*F1918),1694)),MIN(F1918,(0.75*$D1918),1694)),2)),IF($B1918="Non - avec lien de dépendance",MIN(2258,F1918,$D1918)*overallRate,MIN(2258,F1918)*overallRate))</f>
        <v>#VALUE!</v>
      </c>
    </row>
    <row r="1919" spans="7:12" x14ac:dyDescent="0.5">
      <c r="G1919" s="56" t="str">
        <f t="shared" si="87"/>
        <v>Effectuez l’étape 1</v>
      </c>
      <c r="H1919" s="56" t="str">
        <f t="shared" si="88"/>
        <v>Effectuez l’étape 1</v>
      </c>
      <c r="I1919" s="3">
        <f t="shared" si="89"/>
        <v>0</v>
      </c>
      <c r="K1919" s="114" t="e">
        <f>IF(revenueReduction&gt;0.3,MAX(IF($B1919="Non - avec lien de dépendance",MIN(2258,E1919,$D1919)*overallRate,MIN(2258,E1919)*overallRate),ROUND(MAX(IF($B1919="Non - avec lien de dépendance",0,MIN((0.75*E1919),1694)),MIN(E1919,(0.75*$D1919),1694)),2)),IF($B1919="Non - avec lien de dépendance",MIN(2258,E1919,$D1919)*overallRate,MIN(2258,E1919)*overallRate))</f>
        <v>#VALUE!</v>
      </c>
      <c r="L1919" s="114" t="e">
        <f>IF(revenueReduction&gt;0.3,MAX(IF($B1919="Non - avec lien de dépendance",MIN(2258,F1919,$D1919)*overallRate,MIN(2258,F1919)*overallRate),ROUND(MAX(IF($B1919="Non - avec lien de dépendance",0,MIN((0.75*F1919),1694)),MIN(F1919,(0.75*$D1919),1694)),2)),IF($B1919="Non - avec lien de dépendance",MIN(2258,F1919,$D1919)*overallRate,MIN(2258,F1919)*overallRate))</f>
        <v>#VALUE!</v>
      </c>
    </row>
    <row r="1920" spans="7:12" x14ac:dyDescent="0.5">
      <c r="G1920" s="56" t="str">
        <f t="shared" si="87"/>
        <v>Effectuez l’étape 1</v>
      </c>
      <c r="H1920" s="56" t="str">
        <f t="shared" si="88"/>
        <v>Effectuez l’étape 1</v>
      </c>
      <c r="I1920" s="3">
        <f t="shared" si="89"/>
        <v>0</v>
      </c>
      <c r="K1920" s="114" t="e">
        <f>IF(revenueReduction&gt;0.3,MAX(IF($B1920="Non - avec lien de dépendance",MIN(2258,E1920,$D1920)*overallRate,MIN(2258,E1920)*overallRate),ROUND(MAX(IF($B1920="Non - avec lien de dépendance",0,MIN((0.75*E1920),1694)),MIN(E1920,(0.75*$D1920),1694)),2)),IF($B1920="Non - avec lien de dépendance",MIN(2258,E1920,$D1920)*overallRate,MIN(2258,E1920)*overallRate))</f>
        <v>#VALUE!</v>
      </c>
      <c r="L1920" s="114" t="e">
        <f>IF(revenueReduction&gt;0.3,MAX(IF($B1920="Non - avec lien de dépendance",MIN(2258,F1920,$D1920)*overallRate,MIN(2258,F1920)*overallRate),ROUND(MAX(IF($B1920="Non - avec lien de dépendance",0,MIN((0.75*F1920),1694)),MIN(F1920,(0.75*$D1920),1694)),2)),IF($B1920="Non - avec lien de dépendance",MIN(2258,F1920,$D1920)*overallRate,MIN(2258,F1920)*overallRate))</f>
        <v>#VALUE!</v>
      </c>
    </row>
    <row r="1921" spans="7:12" x14ac:dyDescent="0.5">
      <c r="G1921" s="56" t="str">
        <f t="shared" si="87"/>
        <v>Effectuez l’étape 1</v>
      </c>
      <c r="H1921" s="56" t="str">
        <f t="shared" si="88"/>
        <v>Effectuez l’étape 1</v>
      </c>
      <c r="I1921" s="3">
        <f t="shared" si="89"/>
        <v>0</v>
      </c>
      <c r="K1921" s="114" t="e">
        <f>IF(revenueReduction&gt;0.3,MAX(IF($B1921="Non - avec lien de dépendance",MIN(2258,E1921,$D1921)*overallRate,MIN(2258,E1921)*overallRate),ROUND(MAX(IF($B1921="Non - avec lien de dépendance",0,MIN((0.75*E1921),1694)),MIN(E1921,(0.75*$D1921),1694)),2)),IF($B1921="Non - avec lien de dépendance",MIN(2258,E1921,$D1921)*overallRate,MIN(2258,E1921)*overallRate))</f>
        <v>#VALUE!</v>
      </c>
      <c r="L1921" s="114" t="e">
        <f>IF(revenueReduction&gt;0.3,MAX(IF($B1921="Non - avec lien de dépendance",MIN(2258,F1921,$D1921)*overallRate,MIN(2258,F1921)*overallRate),ROUND(MAX(IF($B1921="Non - avec lien de dépendance",0,MIN((0.75*F1921),1694)),MIN(F1921,(0.75*$D1921),1694)),2)),IF($B1921="Non - avec lien de dépendance",MIN(2258,F1921,$D1921)*overallRate,MIN(2258,F1921)*overallRate))</f>
        <v>#VALUE!</v>
      </c>
    </row>
    <row r="1922" spans="7:12" x14ac:dyDescent="0.5">
      <c r="G1922" s="56" t="str">
        <f t="shared" si="87"/>
        <v>Effectuez l’étape 1</v>
      </c>
      <c r="H1922" s="56" t="str">
        <f t="shared" si="88"/>
        <v>Effectuez l’étape 1</v>
      </c>
      <c r="I1922" s="3">
        <f t="shared" si="89"/>
        <v>0</v>
      </c>
      <c r="K1922" s="114" t="e">
        <f>IF(revenueReduction&gt;0.3,MAX(IF($B1922="Non - avec lien de dépendance",MIN(2258,E1922,$D1922)*overallRate,MIN(2258,E1922)*overallRate),ROUND(MAX(IF($B1922="Non - avec lien de dépendance",0,MIN((0.75*E1922),1694)),MIN(E1922,(0.75*$D1922),1694)),2)),IF($B1922="Non - avec lien de dépendance",MIN(2258,E1922,$D1922)*overallRate,MIN(2258,E1922)*overallRate))</f>
        <v>#VALUE!</v>
      </c>
      <c r="L1922" s="114" t="e">
        <f>IF(revenueReduction&gt;0.3,MAX(IF($B1922="Non - avec lien de dépendance",MIN(2258,F1922,$D1922)*overallRate,MIN(2258,F1922)*overallRate),ROUND(MAX(IF($B1922="Non - avec lien de dépendance",0,MIN((0.75*F1922),1694)),MIN(F1922,(0.75*$D1922),1694)),2)),IF($B1922="Non - avec lien de dépendance",MIN(2258,F1922,$D1922)*overallRate,MIN(2258,F1922)*overallRate))</f>
        <v>#VALUE!</v>
      </c>
    </row>
    <row r="1923" spans="7:12" x14ac:dyDescent="0.5">
      <c r="G1923" s="56" t="str">
        <f t="shared" si="87"/>
        <v>Effectuez l’étape 1</v>
      </c>
      <c r="H1923" s="56" t="str">
        <f t="shared" si="88"/>
        <v>Effectuez l’étape 1</v>
      </c>
      <c r="I1923" s="3">
        <f t="shared" si="89"/>
        <v>0</v>
      </c>
      <c r="K1923" s="114" t="e">
        <f>IF(revenueReduction&gt;0.3,MAX(IF($B1923="Non - avec lien de dépendance",MIN(2258,E1923,$D1923)*overallRate,MIN(2258,E1923)*overallRate),ROUND(MAX(IF($B1923="Non - avec lien de dépendance",0,MIN((0.75*E1923),1694)),MIN(E1923,(0.75*$D1923),1694)),2)),IF($B1923="Non - avec lien de dépendance",MIN(2258,E1923,$D1923)*overallRate,MIN(2258,E1923)*overallRate))</f>
        <v>#VALUE!</v>
      </c>
      <c r="L1923" s="114" t="e">
        <f>IF(revenueReduction&gt;0.3,MAX(IF($B1923="Non - avec lien de dépendance",MIN(2258,F1923,$D1923)*overallRate,MIN(2258,F1923)*overallRate),ROUND(MAX(IF($B1923="Non - avec lien de dépendance",0,MIN((0.75*F1923),1694)),MIN(F1923,(0.75*$D1923),1694)),2)),IF($B1923="Non - avec lien de dépendance",MIN(2258,F1923,$D1923)*overallRate,MIN(2258,F1923)*overallRate))</f>
        <v>#VALUE!</v>
      </c>
    </row>
    <row r="1924" spans="7:12" x14ac:dyDescent="0.5">
      <c r="G1924" s="56" t="str">
        <f t="shared" si="87"/>
        <v>Effectuez l’étape 1</v>
      </c>
      <c r="H1924" s="56" t="str">
        <f t="shared" si="88"/>
        <v>Effectuez l’étape 1</v>
      </c>
      <c r="I1924" s="3">
        <f t="shared" si="89"/>
        <v>0</v>
      </c>
      <c r="K1924" s="114" t="e">
        <f>IF(revenueReduction&gt;0.3,MAX(IF($B1924="Non - avec lien de dépendance",MIN(2258,E1924,$D1924)*overallRate,MIN(2258,E1924)*overallRate),ROUND(MAX(IF($B1924="Non - avec lien de dépendance",0,MIN((0.75*E1924),1694)),MIN(E1924,(0.75*$D1924),1694)),2)),IF($B1924="Non - avec lien de dépendance",MIN(2258,E1924,$D1924)*overallRate,MIN(2258,E1924)*overallRate))</f>
        <v>#VALUE!</v>
      </c>
      <c r="L1924" s="114" t="e">
        <f>IF(revenueReduction&gt;0.3,MAX(IF($B1924="Non - avec lien de dépendance",MIN(2258,F1924,$D1924)*overallRate,MIN(2258,F1924)*overallRate),ROUND(MAX(IF($B1924="Non - avec lien de dépendance",0,MIN((0.75*F1924),1694)),MIN(F1924,(0.75*$D1924),1694)),2)),IF($B1924="Non - avec lien de dépendance",MIN(2258,F1924,$D1924)*overallRate,MIN(2258,F1924)*overallRate))</f>
        <v>#VALUE!</v>
      </c>
    </row>
    <row r="1925" spans="7:12" x14ac:dyDescent="0.5">
      <c r="G1925" s="56" t="str">
        <f t="shared" si="87"/>
        <v>Effectuez l’étape 1</v>
      </c>
      <c r="H1925" s="56" t="str">
        <f t="shared" si="88"/>
        <v>Effectuez l’étape 1</v>
      </c>
      <c r="I1925" s="3">
        <f t="shared" si="89"/>
        <v>0</v>
      </c>
      <c r="K1925" s="114" t="e">
        <f>IF(revenueReduction&gt;0.3,MAX(IF($B1925="Non - avec lien de dépendance",MIN(2258,E1925,$D1925)*overallRate,MIN(2258,E1925)*overallRate),ROUND(MAX(IF($B1925="Non - avec lien de dépendance",0,MIN((0.75*E1925),1694)),MIN(E1925,(0.75*$D1925),1694)),2)),IF($B1925="Non - avec lien de dépendance",MIN(2258,E1925,$D1925)*overallRate,MIN(2258,E1925)*overallRate))</f>
        <v>#VALUE!</v>
      </c>
      <c r="L1925" s="114" t="e">
        <f>IF(revenueReduction&gt;0.3,MAX(IF($B1925="Non - avec lien de dépendance",MIN(2258,F1925,$D1925)*overallRate,MIN(2258,F1925)*overallRate),ROUND(MAX(IF($B1925="Non - avec lien de dépendance",0,MIN((0.75*F1925),1694)),MIN(F1925,(0.75*$D1925),1694)),2)),IF($B1925="Non - avec lien de dépendance",MIN(2258,F1925,$D1925)*overallRate,MIN(2258,F1925)*overallRate))</f>
        <v>#VALUE!</v>
      </c>
    </row>
    <row r="1926" spans="7:12" x14ac:dyDescent="0.5">
      <c r="G1926" s="56" t="str">
        <f t="shared" ref="G1926:G1989" si="9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9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89"/>
        <v>0</v>
      </c>
      <c r="K1926" s="114" t="e">
        <f>IF(revenueReduction&gt;0.3,MAX(IF($B1926="Non - avec lien de dépendance",MIN(2258,E1926,$D1926)*overallRate,MIN(2258,E1926)*overallRate),ROUND(MAX(IF($B1926="Non - avec lien de dépendance",0,MIN((0.75*E1926),1694)),MIN(E1926,(0.75*$D1926),1694)),2)),IF($B1926="Non - avec lien de dépendance",MIN(2258,E1926,$D1926)*overallRate,MIN(2258,E1926)*overallRate))</f>
        <v>#VALUE!</v>
      </c>
      <c r="L1926" s="114" t="e">
        <f>IF(revenueReduction&gt;0.3,MAX(IF($B1926="Non - avec lien de dépendance",MIN(2258,F1926,$D1926)*overallRate,MIN(2258,F1926)*overallRate),ROUND(MAX(IF($B1926="Non - avec lien de dépendance",0,MIN((0.75*F1926),1694)),MIN(F1926,(0.75*$D1926),1694)),2)),IF($B1926="Non - avec lien de dépendance",MIN(2258,F1926,$D1926)*overallRate,MIN(2258,F1926)*overallRate))</f>
        <v>#VALUE!</v>
      </c>
    </row>
    <row r="1927" spans="7:12" x14ac:dyDescent="0.5">
      <c r="G1927" s="56" t="str">
        <f t="shared" si="90"/>
        <v>Effectuez l’étape 1</v>
      </c>
      <c r="H1927" s="56" t="str">
        <f t="shared" si="91"/>
        <v>Effectuez l’étape 1</v>
      </c>
      <c r="I1927" s="3">
        <f t="shared" ref="I1927:I1990" si="92">IF(AND(COUNT(B1927:F1927)&gt;0,OR(COUNT(D1927:F1927)&lt;&gt;3,ISBLANK(B1927))),"Fill out all amounts",SUM(G1927:H1927))</f>
        <v>0</v>
      </c>
      <c r="K1927" s="114" t="e">
        <f>IF(revenueReduction&gt;0.3,MAX(IF($B1927="Non - avec lien de dépendance",MIN(2258,E1927,$D1927)*overallRate,MIN(2258,E1927)*overallRate),ROUND(MAX(IF($B1927="Non - avec lien de dépendance",0,MIN((0.75*E1927),1694)),MIN(E1927,(0.75*$D1927),1694)),2)),IF($B1927="Non - avec lien de dépendance",MIN(2258,E1927,$D1927)*overallRate,MIN(2258,E1927)*overallRate))</f>
        <v>#VALUE!</v>
      </c>
      <c r="L1927" s="114" t="e">
        <f>IF(revenueReduction&gt;0.3,MAX(IF($B1927="Non - avec lien de dépendance",MIN(2258,F1927,$D1927)*overallRate,MIN(2258,F1927)*overallRate),ROUND(MAX(IF($B1927="Non - avec lien de dépendance",0,MIN((0.75*F1927),1694)),MIN(F1927,(0.75*$D1927),1694)),2)),IF($B1927="Non - avec lien de dépendance",MIN(2258,F1927,$D1927)*overallRate,MIN(2258,F1927)*overallRate))</f>
        <v>#VALUE!</v>
      </c>
    </row>
    <row r="1928" spans="7:12" x14ac:dyDescent="0.5">
      <c r="G1928" s="56" t="str">
        <f t="shared" si="90"/>
        <v>Effectuez l’étape 1</v>
      </c>
      <c r="H1928" s="56" t="str">
        <f t="shared" si="91"/>
        <v>Effectuez l’étape 1</v>
      </c>
      <c r="I1928" s="3">
        <f t="shared" si="92"/>
        <v>0</v>
      </c>
      <c r="K1928" s="114" t="e">
        <f>IF(revenueReduction&gt;0.3,MAX(IF($B1928="Non - avec lien de dépendance",MIN(2258,E1928,$D1928)*overallRate,MIN(2258,E1928)*overallRate),ROUND(MAX(IF($B1928="Non - avec lien de dépendance",0,MIN((0.75*E1928),1694)),MIN(E1928,(0.75*$D1928),1694)),2)),IF($B1928="Non - avec lien de dépendance",MIN(2258,E1928,$D1928)*overallRate,MIN(2258,E1928)*overallRate))</f>
        <v>#VALUE!</v>
      </c>
      <c r="L1928" s="114" t="e">
        <f>IF(revenueReduction&gt;0.3,MAX(IF($B1928="Non - avec lien de dépendance",MIN(2258,F1928,$D1928)*overallRate,MIN(2258,F1928)*overallRate),ROUND(MAX(IF($B1928="Non - avec lien de dépendance",0,MIN((0.75*F1928),1694)),MIN(F1928,(0.75*$D1928),1694)),2)),IF($B1928="Non - avec lien de dépendance",MIN(2258,F1928,$D1928)*overallRate,MIN(2258,F1928)*overallRate))</f>
        <v>#VALUE!</v>
      </c>
    </row>
    <row r="1929" spans="7:12" x14ac:dyDescent="0.5">
      <c r="G1929" s="56" t="str">
        <f t="shared" si="90"/>
        <v>Effectuez l’étape 1</v>
      </c>
      <c r="H1929" s="56" t="str">
        <f t="shared" si="91"/>
        <v>Effectuez l’étape 1</v>
      </c>
      <c r="I1929" s="3">
        <f t="shared" si="92"/>
        <v>0</v>
      </c>
      <c r="K1929" s="114" t="e">
        <f>IF(revenueReduction&gt;0.3,MAX(IF($B1929="Non - avec lien de dépendance",MIN(2258,E1929,$D1929)*overallRate,MIN(2258,E1929)*overallRate),ROUND(MAX(IF($B1929="Non - avec lien de dépendance",0,MIN((0.75*E1929),1694)),MIN(E1929,(0.75*$D1929),1694)),2)),IF($B1929="Non - avec lien de dépendance",MIN(2258,E1929,$D1929)*overallRate,MIN(2258,E1929)*overallRate))</f>
        <v>#VALUE!</v>
      </c>
      <c r="L1929" s="114" t="e">
        <f>IF(revenueReduction&gt;0.3,MAX(IF($B1929="Non - avec lien de dépendance",MIN(2258,F1929,$D1929)*overallRate,MIN(2258,F1929)*overallRate),ROUND(MAX(IF($B1929="Non - avec lien de dépendance",0,MIN((0.75*F1929),1694)),MIN(F1929,(0.75*$D1929),1694)),2)),IF($B1929="Non - avec lien de dépendance",MIN(2258,F1929,$D1929)*overallRate,MIN(2258,F1929)*overallRate))</f>
        <v>#VALUE!</v>
      </c>
    </row>
    <row r="1930" spans="7:12" x14ac:dyDescent="0.5">
      <c r="G1930" s="56" t="str">
        <f t="shared" si="90"/>
        <v>Effectuez l’étape 1</v>
      </c>
      <c r="H1930" s="56" t="str">
        <f t="shared" si="91"/>
        <v>Effectuez l’étape 1</v>
      </c>
      <c r="I1930" s="3">
        <f t="shared" si="92"/>
        <v>0</v>
      </c>
      <c r="K1930" s="114" t="e">
        <f>IF(revenueReduction&gt;0.3,MAX(IF($B1930="Non - avec lien de dépendance",MIN(2258,E1930,$D1930)*overallRate,MIN(2258,E1930)*overallRate),ROUND(MAX(IF($B1930="Non - avec lien de dépendance",0,MIN((0.75*E1930),1694)),MIN(E1930,(0.75*$D1930),1694)),2)),IF($B1930="Non - avec lien de dépendance",MIN(2258,E1930,$D1930)*overallRate,MIN(2258,E1930)*overallRate))</f>
        <v>#VALUE!</v>
      </c>
      <c r="L1930" s="114" t="e">
        <f>IF(revenueReduction&gt;0.3,MAX(IF($B1930="Non - avec lien de dépendance",MIN(2258,F1930,$D1930)*overallRate,MIN(2258,F1930)*overallRate),ROUND(MAX(IF($B1930="Non - avec lien de dépendance",0,MIN((0.75*F1930),1694)),MIN(F1930,(0.75*$D1930),1694)),2)),IF($B1930="Non - avec lien de dépendance",MIN(2258,F1930,$D1930)*overallRate,MIN(2258,F1930)*overallRate))</f>
        <v>#VALUE!</v>
      </c>
    </row>
    <row r="1931" spans="7:12" x14ac:dyDescent="0.5">
      <c r="G1931" s="56" t="str">
        <f t="shared" si="90"/>
        <v>Effectuez l’étape 1</v>
      </c>
      <c r="H1931" s="56" t="str">
        <f t="shared" si="91"/>
        <v>Effectuez l’étape 1</v>
      </c>
      <c r="I1931" s="3">
        <f t="shared" si="92"/>
        <v>0</v>
      </c>
      <c r="K1931" s="114" t="e">
        <f>IF(revenueReduction&gt;0.3,MAX(IF($B1931="Non - avec lien de dépendance",MIN(2258,E1931,$D1931)*overallRate,MIN(2258,E1931)*overallRate),ROUND(MAX(IF($B1931="Non - avec lien de dépendance",0,MIN((0.75*E1931),1694)),MIN(E1931,(0.75*$D1931),1694)),2)),IF($B1931="Non - avec lien de dépendance",MIN(2258,E1931,$D1931)*overallRate,MIN(2258,E1931)*overallRate))</f>
        <v>#VALUE!</v>
      </c>
      <c r="L1931" s="114" t="e">
        <f>IF(revenueReduction&gt;0.3,MAX(IF($B1931="Non - avec lien de dépendance",MIN(2258,F1931,$D1931)*overallRate,MIN(2258,F1931)*overallRate),ROUND(MAX(IF($B1931="Non - avec lien de dépendance",0,MIN((0.75*F1931),1694)),MIN(F1931,(0.75*$D1931),1694)),2)),IF($B1931="Non - avec lien de dépendance",MIN(2258,F1931,$D1931)*overallRate,MIN(2258,F1931)*overallRate))</f>
        <v>#VALUE!</v>
      </c>
    </row>
    <row r="1932" spans="7:12" x14ac:dyDescent="0.5">
      <c r="G1932" s="56" t="str">
        <f t="shared" si="90"/>
        <v>Effectuez l’étape 1</v>
      </c>
      <c r="H1932" s="56" t="str">
        <f t="shared" si="91"/>
        <v>Effectuez l’étape 1</v>
      </c>
      <c r="I1932" s="3">
        <f t="shared" si="92"/>
        <v>0</v>
      </c>
      <c r="K1932" s="114" t="e">
        <f>IF(revenueReduction&gt;0.3,MAX(IF($B1932="Non - avec lien de dépendance",MIN(2258,E1932,$D1932)*overallRate,MIN(2258,E1932)*overallRate),ROUND(MAX(IF($B1932="Non - avec lien de dépendance",0,MIN((0.75*E1932),1694)),MIN(E1932,(0.75*$D1932),1694)),2)),IF($B1932="Non - avec lien de dépendance",MIN(2258,E1932,$D1932)*overallRate,MIN(2258,E1932)*overallRate))</f>
        <v>#VALUE!</v>
      </c>
      <c r="L1932" s="114" t="e">
        <f>IF(revenueReduction&gt;0.3,MAX(IF($B1932="Non - avec lien de dépendance",MIN(2258,F1932,$D1932)*overallRate,MIN(2258,F1932)*overallRate),ROUND(MAX(IF($B1932="Non - avec lien de dépendance",0,MIN((0.75*F1932),1694)),MIN(F1932,(0.75*$D1932),1694)),2)),IF($B1932="Non - avec lien de dépendance",MIN(2258,F1932,$D1932)*overallRate,MIN(2258,F1932)*overallRate))</f>
        <v>#VALUE!</v>
      </c>
    </row>
    <row r="1933" spans="7:12" x14ac:dyDescent="0.5">
      <c r="G1933" s="56" t="str">
        <f t="shared" si="90"/>
        <v>Effectuez l’étape 1</v>
      </c>
      <c r="H1933" s="56" t="str">
        <f t="shared" si="91"/>
        <v>Effectuez l’étape 1</v>
      </c>
      <c r="I1933" s="3">
        <f t="shared" si="92"/>
        <v>0</v>
      </c>
      <c r="K1933" s="114" t="e">
        <f>IF(revenueReduction&gt;0.3,MAX(IF($B1933="Non - avec lien de dépendance",MIN(2258,E1933,$D1933)*overallRate,MIN(2258,E1933)*overallRate),ROUND(MAX(IF($B1933="Non - avec lien de dépendance",0,MIN((0.75*E1933),1694)),MIN(E1933,(0.75*$D1933),1694)),2)),IF($B1933="Non - avec lien de dépendance",MIN(2258,E1933,$D1933)*overallRate,MIN(2258,E1933)*overallRate))</f>
        <v>#VALUE!</v>
      </c>
      <c r="L1933" s="114" t="e">
        <f>IF(revenueReduction&gt;0.3,MAX(IF($B1933="Non - avec lien de dépendance",MIN(2258,F1933,$D1933)*overallRate,MIN(2258,F1933)*overallRate),ROUND(MAX(IF($B1933="Non - avec lien de dépendance",0,MIN((0.75*F1933),1694)),MIN(F1933,(0.75*$D1933),1694)),2)),IF($B1933="Non - avec lien de dépendance",MIN(2258,F1933,$D1933)*overallRate,MIN(2258,F1933)*overallRate))</f>
        <v>#VALUE!</v>
      </c>
    </row>
    <row r="1934" spans="7:12" x14ac:dyDescent="0.5">
      <c r="G1934" s="56" t="str">
        <f t="shared" si="90"/>
        <v>Effectuez l’étape 1</v>
      </c>
      <c r="H1934" s="56" t="str">
        <f t="shared" si="91"/>
        <v>Effectuez l’étape 1</v>
      </c>
      <c r="I1934" s="3">
        <f t="shared" si="92"/>
        <v>0</v>
      </c>
      <c r="K1934" s="114" t="e">
        <f>IF(revenueReduction&gt;0.3,MAX(IF($B1934="Non - avec lien de dépendance",MIN(2258,E1934,$D1934)*overallRate,MIN(2258,E1934)*overallRate),ROUND(MAX(IF($B1934="Non - avec lien de dépendance",0,MIN((0.75*E1934),1694)),MIN(E1934,(0.75*$D1934),1694)),2)),IF($B1934="Non - avec lien de dépendance",MIN(2258,E1934,$D1934)*overallRate,MIN(2258,E1934)*overallRate))</f>
        <v>#VALUE!</v>
      </c>
      <c r="L1934" s="114" t="e">
        <f>IF(revenueReduction&gt;0.3,MAX(IF($B1934="Non - avec lien de dépendance",MIN(2258,F1934,$D1934)*overallRate,MIN(2258,F1934)*overallRate),ROUND(MAX(IF($B1934="Non - avec lien de dépendance",0,MIN((0.75*F1934),1694)),MIN(F1934,(0.75*$D1934),1694)),2)),IF($B1934="Non - avec lien de dépendance",MIN(2258,F1934,$D1934)*overallRate,MIN(2258,F1934)*overallRate))</f>
        <v>#VALUE!</v>
      </c>
    </row>
    <row r="1935" spans="7:12" x14ac:dyDescent="0.5">
      <c r="G1935" s="56" t="str">
        <f t="shared" si="90"/>
        <v>Effectuez l’étape 1</v>
      </c>
      <c r="H1935" s="56" t="str">
        <f t="shared" si="91"/>
        <v>Effectuez l’étape 1</v>
      </c>
      <c r="I1935" s="3">
        <f t="shared" si="92"/>
        <v>0</v>
      </c>
      <c r="K1935" s="114" t="e">
        <f>IF(revenueReduction&gt;0.3,MAX(IF($B1935="Non - avec lien de dépendance",MIN(2258,E1935,$D1935)*overallRate,MIN(2258,E1935)*overallRate),ROUND(MAX(IF($B1935="Non - avec lien de dépendance",0,MIN((0.75*E1935),1694)),MIN(E1935,(0.75*$D1935),1694)),2)),IF($B1935="Non - avec lien de dépendance",MIN(2258,E1935,$D1935)*overallRate,MIN(2258,E1935)*overallRate))</f>
        <v>#VALUE!</v>
      </c>
      <c r="L1935" s="114" t="e">
        <f>IF(revenueReduction&gt;0.3,MAX(IF($B1935="Non - avec lien de dépendance",MIN(2258,F1935,$D1935)*overallRate,MIN(2258,F1935)*overallRate),ROUND(MAX(IF($B1935="Non - avec lien de dépendance",0,MIN((0.75*F1935),1694)),MIN(F1935,(0.75*$D1935),1694)),2)),IF($B1935="Non - avec lien de dépendance",MIN(2258,F1935,$D1935)*overallRate,MIN(2258,F1935)*overallRate))</f>
        <v>#VALUE!</v>
      </c>
    </row>
    <row r="1936" spans="7:12" x14ac:dyDescent="0.5">
      <c r="G1936" s="56" t="str">
        <f t="shared" si="90"/>
        <v>Effectuez l’étape 1</v>
      </c>
      <c r="H1936" s="56" t="str">
        <f t="shared" si="91"/>
        <v>Effectuez l’étape 1</v>
      </c>
      <c r="I1936" s="3">
        <f t="shared" si="92"/>
        <v>0</v>
      </c>
      <c r="K1936" s="114" t="e">
        <f>IF(revenueReduction&gt;0.3,MAX(IF($B1936="Non - avec lien de dépendance",MIN(2258,E1936,$D1936)*overallRate,MIN(2258,E1936)*overallRate),ROUND(MAX(IF($B1936="Non - avec lien de dépendance",0,MIN((0.75*E1936),1694)),MIN(E1936,(0.75*$D1936),1694)),2)),IF($B1936="Non - avec lien de dépendance",MIN(2258,E1936,$D1936)*overallRate,MIN(2258,E1936)*overallRate))</f>
        <v>#VALUE!</v>
      </c>
      <c r="L1936" s="114" t="e">
        <f>IF(revenueReduction&gt;0.3,MAX(IF($B1936="Non - avec lien de dépendance",MIN(2258,F1936,$D1936)*overallRate,MIN(2258,F1936)*overallRate),ROUND(MAX(IF($B1936="Non - avec lien de dépendance",0,MIN((0.75*F1936),1694)),MIN(F1936,(0.75*$D1936),1694)),2)),IF($B1936="Non - avec lien de dépendance",MIN(2258,F1936,$D1936)*overallRate,MIN(2258,F1936)*overallRate))</f>
        <v>#VALUE!</v>
      </c>
    </row>
    <row r="1937" spans="7:12" x14ac:dyDescent="0.5">
      <c r="G1937" s="56" t="str">
        <f t="shared" si="90"/>
        <v>Effectuez l’étape 1</v>
      </c>
      <c r="H1937" s="56" t="str">
        <f t="shared" si="91"/>
        <v>Effectuez l’étape 1</v>
      </c>
      <c r="I1937" s="3">
        <f t="shared" si="92"/>
        <v>0</v>
      </c>
      <c r="K1937" s="114" t="e">
        <f>IF(revenueReduction&gt;0.3,MAX(IF($B1937="Non - avec lien de dépendance",MIN(2258,E1937,$D1937)*overallRate,MIN(2258,E1937)*overallRate),ROUND(MAX(IF($B1937="Non - avec lien de dépendance",0,MIN((0.75*E1937),1694)),MIN(E1937,(0.75*$D1937),1694)),2)),IF($B1937="Non - avec lien de dépendance",MIN(2258,E1937,$D1937)*overallRate,MIN(2258,E1937)*overallRate))</f>
        <v>#VALUE!</v>
      </c>
      <c r="L1937" s="114" t="e">
        <f>IF(revenueReduction&gt;0.3,MAX(IF($B1937="Non - avec lien de dépendance",MIN(2258,F1937,$D1937)*overallRate,MIN(2258,F1937)*overallRate),ROUND(MAX(IF($B1937="Non - avec lien de dépendance",0,MIN((0.75*F1937),1694)),MIN(F1937,(0.75*$D1937),1694)),2)),IF($B1937="Non - avec lien de dépendance",MIN(2258,F1937,$D1937)*overallRate,MIN(2258,F1937)*overallRate))</f>
        <v>#VALUE!</v>
      </c>
    </row>
    <row r="1938" spans="7:12" x14ac:dyDescent="0.5">
      <c r="G1938" s="56" t="str">
        <f t="shared" si="90"/>
        <v>Effectuez l’étape 1</v>
      </c>
      <c r="H1938" s="56" t="str">
        <f t="shared" si="91"/>
        <v>Effectuez l’étape 1</v>
      </c>
      <c r="I1938" s="3">
        <f t="shared" si="92"/>
        <v>0</v>
      </c>
      <c r="K1938" s="114" t="e">
        <f>IF(revenueReduction&gt;0.3,MAX(IF($B1938="Non - avec lien de dépendance",MIN(2258,E1938,$D1938)*overallRate,MIN(2258,E1938)*overallRate),ROUND(MAX(IF($B1938="Non - avec lien de dépendance",0,MIN((0.75*E1938),1694)),MIN(E1938,(0.75*$D1938),1694)),2)),IF($B1938="Non - avec lien de dépendance",MIN(2258,E1938,$D1938)*overallRate,MIN(2258,E1938)*overallRate))</f>
        <v>#VALUE!</v>
      </c>
      <c r="L1938" s="114" t="e">
        <f>IF(revenueReduction&gt;0.3,MAX(IF($B1938="Non - avec lien de dépendance",MIN(2258,F1938,$D1938)*overallRate,MIN(2258,F1938)*overallRate),ROUND(MAX(IF($B1938="Non - avec lien de dépendance",0,MIN((0.75*F1938),1694)),MIN(F1938,(0.75*$D1938),1694)),2)),IF($B1938="Non - avec lien de dépendance",MIN(2258,F1938,$D1938)*overallRate,MIN(2258,F1938)*overallRate))</f>
        <v>#VALUE!</v>
      </c>
    </row>
    <row r="1939" spans="7:12" x14ac:dyDescent="0.5">
      <c r="G1939" s="56" t="str">
        <f t="shared" si="90"/>
        <v>Effectuez l’étape 1</v>
      </c>
      <c r="H1939" s="56" t="str">
        <f t="shared" si="91"/>
        <v>Effectuez l’étape 1</v>
      </c>
      <c r="I1939" s="3">
        <f t="shared" si="92"/>
        <v>0</v>
      </c>
      <c r="K1939" s="114" t="e">
        <f>IF(revenueReduction&gt;0.3,MAX(IF($B1939="Non - avec lien de dépendance",MIN(2258,E1939,$D1939)*overallRate,MIN(2258,E1939)*overallRate),ROUND(MAX(IF($B1939="Non - avec lien de dépendance",0,MIN((0.75*E1939),1694)),MIN(E1939,(0.75*$D1939),1694)),2)),IF($B1939="Non - avec lien de dépendance",MIN(2258,E1939,$D1939)*overallRate,MIN(2258,E1939)*overallRate))</f>
        <v>#VALUE!</v>
      </c>
      <c r="L1939" s="114" t="e">
        <f>IF(revenueReduction&gt;0.3,MAX(IF($B1939="Non - avec lien de dépendance",MIN(2258,F1939,$D1939)*overallRate,MIN(2258,F1939)*overallRate),ROUND(MAX(IF($B1939="Non - avec lien de dépendance",0,MIN((0.75*F1939),1694)),MIN(F1939,(0.75*$D1939),1694)),2)),IF($B1939="Non - avec lien de dépendance",MIN(2258,F1939,$D1939)*overallRate,MIN(2258,F1939)*overallRate))</f>
        <v>#VALUE!</v>
      </c>
    </row>
    <row r="1940" spans="7:12" x14ac:dyDescent="0.5">
      <c r="G1940" s="56" t="str">
        <f t="shared" si="90"/>
        <v>Effectuez l’étape 1</v>
      </c>
      <c r="H1940" s="56" t="str">
        <f t="shared" si="91"/>
        <v>Effectuez l’étape 1</v>
      </c>
      <c r="I1940" s="3">
        <f t="shared" si="92"/>
        <v>0</v>
      </c>
      <c r="K1940" s="114" t="e">
        <f>IF(revenueReduction&gt;0.3,MAX(IF($B1940="Non - avec lien de dépendance",MIN(2258,E1940,$D1940)*overallRate,MIN(2258,E1940)*overallRate),ROUND(MAX(IF($B1940="Non - avec lien de dépendance",0,MIN((0.75*E1940),1694)),MIN(E1940,(0.75*$D1940),1694)),2)),IF($B1940="Non - avec lien de dépendance",MIN(2258,E1940,$D1940)*overallRate,MIN(2258,E1940)*overallRate))</f>
        <v>#VALUE!</v>
      </c>
      <c r="L1940" s="114" t="e">
        <f>IF(revenueReduction&gt;0.3,MAX(IF($B1940="Non - avec lien de dépendance",MIN(2258,F1940,$D1940)*overallRate,MIN(2258,F1940)*overallRate),ROUND(MAX(IF($B1940="Non - avec lien de dépendance",0,MIN((0.75*F1940),1694)),MIN(F1940,(0.75*$D1940),1694)),2)),IF($B1940="Non - avec lien de dépendance",MIN(2258,F1940,$D1940)*overallRate,MIN(2258,F1940)*overallRate))</f>
        <v>#VALUE!</v>
      </c>
    </row>
    <row r="1941" spans="7:12" x14ac:dyDescent="0.5">
      <c r="G1941" s="56" t="str">
        <f t="shared" si="90"/>
        <v>Effectuez l’étape 1</v>
      </c>
      <c r="H1941" s="56" t="str">
        <f t="shared" si="91"/>
        <v>Effectuez l’étape 1</v>
      </c>
      <c r="I1941" s="3">
        <f t="shared" si="92"/>
        <v>0</v>
      </c>
      <c r="K1941" s="114" t="e">
        <f>IF(revenueReduction&gt;0.3,MAX(IF($B1941="Non - avec lien de dépendance",MIN(2258,E1941,$D1941)*overallRate,MIN(2258,E1941)*overallRate),ROUND(MAX(IF($B1941="Non - avec lien de dépendance",0,MIN((0.75*E1941),1694)),MIN(E1941,(0.75*$D1941),1694)),2)),IF($B1941="Non - avec lien de dépendance",MIN(2258,E1941,$D1941)*overallRate,MIN(2258,E1941)*overallRate))</f>
        <v>#VALUE!</v>
      </c>
      <c r="L1941" s="114" t="e">
        <f>IF(revenueReduction&gt;0.3,MAX(IF($B1941="Non - avec lien de dépendance",MIN(2258,F1941,$D1941)*overallRate,MIN(2258,F1941)*overallRate),ROUND(MAX(IF($B1941="Non - avec lien de dépendance",0,MIN((0.75*F1941),1694)),MIN(F1941,(0.75*$D1941),1694)),2)),IF($B1941="Non - avec lien de dépendance",MIN(2258,F1941,$D1941)*overallRate,MIN(2258,F1941)*overallRate))</f>
        <v>#VALUE!</v>
      </c>
    </row>
    <row r="1942" spans="7:12" x14ac:dyDescent="0.5">
      <c r="G1942" s="56" t="str">
        <f t="shared" si="90"/>
        <v>Effectuez l’étape 1</v>
      </c>
      <c r="H1942" s="56" t="str">
        <f t="shared" si="91"/>
        <v>Effectuez l’étape 1</v>
      </c>
      <c r="I1942" s="3">
        <f t="shared" si="92"/>
        <v>0</v>
      </c>
      <c r="K1942" s="114" t="e">
        <f>IF(revenueReduction&gt;0.3,MAX(IF($B1942="Non - avec lien de dépendance",MIN(2258,E1942,$D1942)*overallRate,MIN(2258,E1942)*overallRate),ROUND(MAX(IF($B1942="Non - avec lien de dépendance",0,MIN((0.75*E1942),1694)),MIN(E1942,(0.75*$D1942),1694)),2)),IF($B1942="Non - avec lien de dépendance",MIN(2258,E1942,$D1942)*overallRate,MIN(2258,E1942)*overallRate))</f>
        <v>#VALUE!</v>
      </c>
      <c r="L1942" s="114" t="e">
        <f>IF(revenueReduction&gt;0.3,MAX(IF($B1942="Non - avec lien de dépendance",MIN(2258,F1942,$D1942)*overallRate,MIN(2258,F1942)*overallRate),ROUND(MAX(IF($B1942="Non - avec lien de dépendance",0,MIN((0.75*F1942),1694)),MIN(F1942,(0.75*$D1942),1694)),2)),IF($B1942="Non - avec lien de dépendance",MIN(2258,F1942,$D1942)*overallRate,MIN(2258,F1942)*overallRate))</f>
        <v>#VALUE!</v>
      </c>
    </row>
    <row r="1943" spans="7:12" x14ac:dyDescent="0.5">
      <c r="G1943" s="56" t="str">
        <f t="shared" si="90"/>
        <v>Effectuez l’étape 1</v>
      </c>
      <c r="H1943" s="56" t="str">
        <f t="shared" si="91"/>
        <v>Effectuez l’étape 1</v>
      </c>
      <c r="I1943" s="3">
        <f t="shared" si="92"/>
        <v>0</v>
      </c>
      <c r="K1943" s="114" t="e">
        <f>IF(revenueReduction&gt;0.3,MAX(IF($B1943="Non - avec lien de dépendance",MIN(2258,E1943,$D1943)*overallRate,MIN(2258,E1943)*overallRate),ROUND(MAX(IF($B1943="Non - avec lien de dépendance",0,MIN((0.75*E1943),1694)),MIN(E1943,(0.75*$D1943),1694)),2)),IF($B1943="Non - avec lien de dépendance",MIN(2258,E1943,$D1943)*overallRate,MIN(2258,E1943)*overallRate))</f>
        <v>#VALUE!</v>
      </c>
      <c r="L1943" s="114" t="e">
        <f>IF(revenueReduction&gt;0.3,MAX(IF($B1943="Non - avec lien de dépendance",MIN(2258,F1943,$D1943)*overallRate,MIN(2258,F1943)*overallRate),ROUND(MAX(IF($B1943="Non - avec lien de dépendance",0,MIN((0.75*F1943),1694)),MIN(F1943,(0.75*$D1943),1694)),2)),IF($B1943="Non - avec lien de dépendance",MIN(2258,F1943,$D1943)*overallRate,MIN(2258,F1943)*overallRate))</f>
        <v>#VALUE!</v>
      </c>
    </row>
    <row r="1944" spans="7:12" x14ac:dyDescent="0.5">
      <c r="G1944" s="56" t="str">
        <f t="shared" si="90"/>
        <v>Effectuez l’étape 1</v>
      </c>
      <c r="H1944" s="56" t="str">
        <f t="shared" si="91"/>
        <v>Effectuez l’étape 1</v>
      </c>
      <c r="I1944" s="3">
        <f t="shared" si="92"/>
        <v>0</v>
      </c>
      <c r="K1944" s="114" t="e">
        <f>IF(revenueReduction&gt;0.3,MAX(IF($B1944="Non - avec lien de dépendance",MIN(2258,E1944,$D1944)*overallRate,MIN(2258,E1944)*overallRate),ROUND(MAX(IF($B1944="Non - avec lien de dépendance",0,MIN((0.75*E1944),1694)),MIN(E1944,(0.75*$D1944),1694)),2)),IF($B1944="Non - avec lien de dépendance",MIN(2258,E1944,$D1944)*overallRate,MIN(2258,E1944)*overallRate))</f>
        <v>#VALUE!</v>
      </c>
      <c r="L1944" s="114" t="e">
        <f>IF(revenueReduction&gt;0.3,MAX(IF($B1944="Non - avec lien de dépendance",MIN(2258,F1944,$D1944)*overallRate,MIN(2258,F1944)*overallRate),ROUND(MAX(IF($B1944="Non - avec lien de dépendance",0,MIN((0.75*F1944),1694)),MIN(F1944,(0.75*$D1944),1694)),2)),IF($B1944="Non - avec lien de dépendance",MIN(2258,F1944,$D1944)*overallRate,MIN(2258,F1944)*overallRate))</f>
        <v>#VALUE!</v>
      </c>
    </row>
    <row r="1945" spans="7:12" x14ac:dyDescent="0.5">
      <c r="G1945" s="56" t="str">
        <f t="shared" si="90"/>
        <v>Effectuez l’étape 1</v>
      </c>
      <c r="H1945" s="56" t="str">
        <f t="shared" si="91"/>
        <v>Effectuez l’étape 1</v>
      </c>
      <c r="I1945" s="3">
        <f t="shared" si="92"/>
        <v>0</v>
      </c>
      <c r="K1945" s="114" t="e">
        <f>IF(revenueReduction&gt;0.3,MAX(IF($B1945="Non - avec lien de dépendance",MIN(2258,E1945,$D1945)*overallRate,MIN(2258,E1945)*overallRate),ROUND(MAX(IF($B1945="Non - avec lien de dépendance",0,MIN((0.75*E1945),1694)),MIN(E1945,(0.75*$D1945),1694)),2)),IF($B1945="Non - avec lien de dépendance",MIN(2258,E1945,$D1945)*overallRate,MIN(2258,E1945)*overallRate))</f>
        <v>#VALUE!</v>
      </c>
      <c r="L1945" s="114" t="e">
        <f>IF(revenueReduction&gt;0.3,MAX(IF($B1945="Non - avec lien de dépendance",MIN(2258,F1945,$D1945)*overallRate,MIN(2258,F1945)*overallRate),ROUND(MAX(IF($B1945="Non - avec lien de dépendance",0,MIN((0.75*F1945),1694)),MIN(F1945,(0.75*$D1945),1694)),2)),IF($B1945="Non - avec lien de dépendance",MIN(2258,F1945,$D1945)*overallRate,MIN(2258,F1945)*overallRate))</f>
        <v>#VALUE!</v>
      </c>
    </row>
    <row r="1946" spans="7:12" x14ac:dyDescent="0.5">
      <c r="G1946" s="56" t="str">
        <f t="shared" si="90"/>
        <v>Effectuez l’étape 1</v>
      </c>
      <c r="H1946" s="56" t="str">
        <f t="shared" si="91"/>
        <v>Effectuez l’étape 1</v>
      </c>
      <c r="I1946" s="3">
        <f t="shared" si="92"/>
        <v>0</v>
      </c>
      <c r="K1946" s="114" t="e">
        <f>IF(revenueReduction&gt;0.3,MAX(IF($B1946="Non - avec lien de dépendance",MIN(2258,E1946,$D1946)*overallRate,MIN(2258,E1946)*overallRate),ROUND(MAX(IF($B1946="Non - avec lien de dépendance",0,MIN((0.75*E1946),1694)),MIN(E1946,(0.75*$D1946),1694)),2)),IF($B1946="Non - avec lien de dépendance",MIN(2258,E1946,$D1946)*overallRate,MIN(2258,E1946)*overallRate))</f>
        <v>#VALUE!</v>
      </c>
      <c r="L1946" s="114" t="e">
        <f>IF(revenueReduction&gt;0.3,MAX(IF($B1946="Non - avec lien de dépendance",MIN(2258,F1946,$D1946)*overallRate,MIN(2258,F1946)*overallRate),ROUND(MAX(IF($B1946="Non - avec lien de dépendance",0,MIN((0.75*F1946),1694)),MIN(F1946,(0.75*$D1946),1694)),2)),IF($B1946="Non - avec lien de dépendance",MIN(2258,F1946,$D1946)*overallRate,MIN(2258,F1946)*overallRate))</f>
        <v>#VALUE!</v>
      </c>
    </row>
    <row r="1947" spans="7:12" x14ac:dyDescent="0.5">
      <c r="G1947" s="56" t="str">
        <f t="shared" si="90"/>
        <v>Effectuez l’étape 1</v>
      </c>
      <c r="H1947" s="56" t="str">
        <f t="shared" si="91"/>
        <v>Effectuez l’étape 1</v>
      </c>
      <c r="I1947" s="3">
        <f t="shared" si="92"/>
        <v>0</v>
      </c>
      <c r="K1947" s="114" t="e">
        <f>IF(revenueReduction&gt;0.3,MAX(IF($B1947="Non - avec lien de dépendance",MIN(2258,E1947,$D1947)*overallRate,MIN(2258,E1947)*overallRate),ROUND(MAX(IF($B1947="Non - avec lien de dépendance",0,MIN((0.75*E1947),1694)),MIN(E1947,(0.75*$D1947),1694)),2)),IF($B1947="Non - avec lien de dépendance",MIN(2258,E1947,$D1947)*overallRate,MIN(2258,E1947)*overallRate))</f>
        <v>#VALUE!</v>
      </c>
      <c r="L1947" s="114" t="e">
        <f>IF(revenueReduction&gt;0.3,MAX(IF($B1947="Non - avec lien de dépendance",MIN(2258,F1947,$D1947)*overallRate,MIN(2258,F1947)*overallRate),ROUND(MAX(IF($B1947="Non - avec lien de dépendance",0,MIN((0.75*F1947),1694)),MIN(F1947,(0.75*$D1947),1694)),2)),IF($B1947="Non - avec lien de dépendance",MIN(2258,F1947,$D1947)*overallRate,MIN(2258,F1947)*overallRate))</f>
        <v>#VALUE!</v>
      </c>
    </row>
    <row r="1948" spans="7:12" x14ac:dyDescent="0.5">
      <c r="G1948" s="56" t="str">
        <f t="shared" si="90"/>
        <v>Effectuez l’étape 1</v>
      </c>
      <c r="H1948" s="56" t="str">
        <f t="shared" si="91"/>
        <v>Effectuez l’étape 1</v>
      </c>
      <c r="I1948" s="3">
        <f t="shared" si="92"/>
        <v>0</v>
      </c>
      <c r="K1948" s="114" t="e">
        <f>IF(revenueReduction&gt;0.3,MAX(IF($B1948="Non - avec lien de dépendance",MIN(2258,E1948,$D1948)*overallRate,MIN(2258,E1948)*overallRate),ROUND(MAX(IF($B1948="Non - avec lien de dépendance",0,MIN((0.75*E1948),1694)),MIN(E1948,(0.75*$D1948),1694)),2)),IF($B1948="Non - avec lien de dépendance",MIN(2258,E1948,$D1948)*overallRate,MIN(2258,E1948)*overallRate))</f>
        <v>#VALUE!</v>
      </c>
      <c r="L1948" s="114" t="e">
        <f>IF(revenueReduction&gt;0.3,MAX(IF($B1948="Non - avec lien de dépendance",MIN(2258,F1948,$D1948)*overallRate,MIN(2258,F1948)*overallRate),ROUND(MAX(IF($B1948="Non - avec lien de dépendance",0,MIN((0.75*F1948),1694)),MIN(F1948,(0.75*$D1948),1694)),2)),IF($B1948="Non - avec lien de dépendance",MIN(2258,F1948,$D1948)*overallRate,MIN(2258,F1948)*overallRate))</f>
        <v>#VALUE!</v>
      </c>
    </row>
    <row r="1949" spans="7:12" x14ac:dyDescent="0.5">
      <c r="G1949" s="56" t="str">
        <f t="shared" si="90"/>
        <v>Effectuez l’étape 1</v>
      </c>
      <c r="H1949" s="56" t="str">
        <f t="shared" si="91"/>
        <v>Effectuez l’étape 1</v>
      </c>
      <c r="I1949" s="3">
        <f t="shared" si="92"/>
        <v>0</v>
      </c>
      <c r="K1949" s="114" t="e">
        <f>IF(revenueReduction&gt;0.3,MAX(IF($B1949="Non - avec lien de dépendance",MIN(2258,E1949,$D1949)*overallRate,MIN(2258,E1949)*overallRate),ROUND(MAX(IF($B1949="Non - avec lien de dépendance",0,MIN((0.75*E1949),1694)),MIN(E1949,(0.75*$D1949),1694)),2)),IF($B1949="Non - avec lien de dépendance",MIN(2258,E1949,$D1949)*overallRate,MIN(2258,E1949)*overallRate))</f>
        <v>#VALUE!</v>
      </c>
      <c r="L1949" s="114" t="e">
        <f>IF(revenueReduction&gt;0.3,MAX(IF($B1949="Non - avec lien de dépendance",MIN(2258,F1949,$D1949)*overallRate,MIN(2258,F1949)*overallRate),ROUND(MAX(IF($B1949="Non - avec lien de dépendance",0,MIN((0.75*F1949),1694)),MIN(F1949,(0.75*$D1949),1694)),2)),IF($B1949="Non - avec lien de dépendance",MIN(2258,F1949,$D1949)*overallRate,MIN(2258,F1949)*overallRate))</f>
        <v>#VALUE!</v>
      </c>
    </row>
    <row r="1950" spans="7:12" x14ac:dyDescent="0.5">
      <c r="G1950" s="56" t="str">
        <f t="shared" si="90"/>
        <v>Effectuez l’étape 1</v>
      </c>
      <c r="H1950" s="56" t="str">
        <f t="shared" si="91"/>
        <v>Effectuez l’étape 1</v>
      </c>
      <c r="I1950" s="3">
        <f t="shared" si="92"/>
        <v>0</v>
      </c>
      <c r="K1950" s="114" t="e">
        <f>IF(revenueReduction&gt;0.3,MAX(IF($B1950="Non - avec lien de dépendance",MIN(2258,E1950,$D1950)*overallRate,MIN(2258,E1950)*overallRate),ROUND(MAX(IF($B1950="Non - avec lien de dépendance",0,MIN((0.75*E1950),1694)),MIN(E1950,(0.75*$D1950),1694)),2)),IF($B1950="Non - avec lien de dépendance",MIN(2258,E1950,$D1950)*overallRate,MIN(2258,E1950)*overallRate))</f>
        <v>#VALUE!</v>
      </c>
      <c r="L1950" s="114" t="e">
        <f>IF(revenueReduction&gt;0.3,MAX(IF($B1950="Non - avec lien de dépendance",MIN(2258,F1950,$D1950)*overallRate,MIN(2258,F1950)*overallRate),ROUND(MAX(IF($B1950="Non - avec lien de dépendance",0,MIN((0.75*F1950),1694)),MIN(F1950,(0.75*$D1950),1694)),2)),IF($B1950="Non - avec lien de dépendance",MIN(2258,F1950,$D1950)*overallRate,MIN(2258,F1950)*overallRate))</f>
        <v>#VALUE!</v>
      </c>
    </row>
    <row r="1951" spans="7:12" x14ac:dyDescent="0.5">
      <c r="G1951" s="56" t="str">
        <f t="shared" si="90"/>
        <v>Effectuez l’étape 1</v>
      </c>
      <c r="H1951" s="56" t="str">
        <f t="shared" si="91"/>
        <v>Effectuez l’étape 1</v>
      </c>
      <c r="I1951" s="3">
        <f t="shared" si="92"/>
        <v>0</v>
      </c>
      <c r="K1951" s="114" t="e">
        <f>IF(revenueReduction&gt;0.3,MAX(IF($B1951="Non - avec lien de dépendance",MIN(2258,E1951,$D1951)*overallRate,MIN(2258,E1951)*overallRate),ROUND(MAX(IF($B1951="Non - avec lien de dépendance",0,MIN((0.75*E1951),1694)),MIN(E1951,(0.75*$D1951),1694)),2)),IF($B1951="Non - avec lien de dépendance",MIN(2258,E1951,$D1951)*overallRate,MIN(2258,E1951)*overallRate))</f>
        <v>#VALUE!</v>
      </c>
      <c r="L1951" s="114" t="e">
        <f>IF(revenueReduction&gt;0.3,MAX(IF($B1951="Non - avec lien de dépendance",MIN(2258,F1951,$D1951)*overallRate,MIN(2258,F1951)*overallRate),ROUND(MAX(IF($B1951="Non - avec lien de dépendance",0,MIN((0.75*F1951),1694)),MIN(F1951,(0.75*$D1951),1694)),2)),IF($B1951="Non - avec lien de dépendance",MIN(2258,F1951,$D1951)*overallRate,MIN(2258,F1951)*overallRate))</f>
        <v>#VALUE!</v>
      </c>
    </row>
    <row r="1952" spans="7:12" x14ac:dyDescent="0.5">
      <c r="G1952" s="56" t="str">
        <f t="shared" si="90"/>
        <v>Effectuez l’étape 1</v>
      </c>
      <c r="H1952" s="56" t="str">
        <f t="shared" si="91"/>
        <v>Effectuez l’étape 1</v>
      </c>
      <c r="I1952" s="3">
        <f t="shared" si="92"/>
        <v>0</v>
      </c>
      <c r="K1952" s="114" t="e">
        <f>IF(revenueReduction&gt;0.3,MAX(IF($B1952="Non - avec lien de dépendance",MIN(2258,E1952,$D1952)*overallRate,MIN(2258,E1952)*overallRate),ROUND(MAX(IF($B1952="Non - avec lien de dépendance",0,MIN((0.75*E1952),1694)),MIN(E1952,(0.75*$D1952),1694)),2)),IF($B1952="Non - avec lien de dépendance",MIN(2258,E1952,$D1952)*overallRate,MIN(2258,E1952)*overallRate))</f>
        <v>#VALUE!</v>
      </c>
      <c r="L1952" s="114" t="e">
        <f>IF(revenueReduction&gt;0.3,MAX(IF($B1952="Non - avec lien de dépendance",MIN(2258,F1952,$D1952)*overallRate,MIN(2258,F1952)*overallRate),ROUND(MAX(IF($B1952="Non - avec lien de dépendance",0,MIN((0.75*F1952),1694)),MIN(F1952,(0.75*$D1952),1694)),2)),IF($B1952="Non - avec lien de dépendance",MIN(2258,F1952,$D1952)*overallRate,MIN(2258,F1952)*overallRate))</f>
        <v>#VALUE!</v>
      </c>
    </row>
    <row r="1953" spans="7:12" x14ac:dyDescent="0.5">
      <c r="G1953" s="56" t="str">
        <f t="shared" si="90"/>
        <v>Effectuez l’étape 1</v>
      </c>
      <c r="H1953" s="56" t="str">
        <f t="shared" si="91"/>
        <v>Effectuez l’étape 1</v>
      </c>
      <c r="I1953" s="3">
        <f t="shared" si="92"/>
        <v>0</v>
      </c>
      <c r="K1953" s="114" t="e">
        <f>IF(revenueReduction&gt;0.3,MAX(IF($B1953="Non - avec lien de dépendance",MIN(2258,E1953,$D1953)*overallRate,MIN(2258,E1953)*overallRate),ROUND(MAX(IF($B1953="Non - avec lien de dépendance",0,MIN((0.75*E1953),1694)),MIN(E1953,(0.75*$D1953),1694)),2)),IF($B1953="Non - avec lien de dépendance",MIN(2258,E1953,$D1953)*overallRate,MIN(2258,E1953)*overallRate))</f>
        <v>#VALUE!</v>
      </c>
      <c r="L1953" s="114" t="e">
        <f>IF(revenueReduction&gt;0.3,MAX(IF($B1953="Non - avec lien de dépendance",MIN(2258,F1953,$D1953)*overallRate,MIN(2258,F1953)*overallRate),ROUND(MAX(IF($B1953="Non - avec lien de dépendance",0,MIN((0.75*F1953),1694)),MIN(F1953,(0.75*$D1953),1694)),2)),IF($B1953="Non - avec lien de dépendance",MIN(2258,F1953,$D1953)*overallRate,MIN(2258,F1953)*overallRate))</f>
        <v>#VALUE!</v>
      </c>
    </row>
    <row r="1954" spans="7:12" x14ac:dyDescent="0.5">
      <c r="G1954" s="56" t="str">
        <f t="shared" si="90"/>
        <v>Effectuez l’étape 1</v>
      </c>
      <c r="H1954" s="56" t="str">
        <f t="shared" si="91"/>
        <v>Effectuez l’étape 1</v>
      </c>
      <c r="I1954" s="3">
        <f t="shared" si="92"/>
        <v>0</v>
      </c>
      <c r="K1954" s="114" t="e">
        <f>IF(revenueReduction&gt;0.3,MAX(IF($B1954="Non - avec lien de dépendance",MIN(2258,E1954,$D1954)*overallRate,MIN(2258,E1954)*overallRate),ROUND(MAX(IF($B1954="Non - avec lien de dépendance",0,MIN((0.75*E1954),1694)),MIN(E1954,(0.75*$D1954),1694)),2)),IF($B1954="Non - avec lien de dépendance",MIN(2258,E1954,$D1954)*overallRate,MIN(2258,E1954)*overallRate))</f>
        <v>#VALUE!</v>
      </c>
      <c r="L1954" s="114" t="e">
        <f>IF(revenueReduction&gt;0.3,MAX(IF($B1954="Non - avec lien de dépendance",MIN(2258,F1954,$D1954)*overallRate,MIN(2258,F1954)*overallRate),ROUND(MAX(IF($B1954="Non - avec lien de dépendance",0,MIN((0.75*F1954),1694)),MIN(F1954,(0.75*$D1954),1694)),2)),IF($B1954="Non - avec lien de dépendance",MIN(2258,F1954,$D1954)*overallRate,MIN(2258,F1954)*overallRate))</f>
        <v>#VALUE!</v>
      </c>
    </row>
    <row r="1955" spans="7:12" x14ac:dyDescent="0.5">
      <c r="G1955" s="56" t="str">
        <f t="shared" si="90"/>
        <v>Effectuez l’étape 1</v>
      </c>
      <c r="H1955" s="56" t="str">
        <f t="shared" si="91"/>
        <v>Effectuez l’étape 1</v>
      </c>
      <c r="I1955" s="3">
        <f t="shared" si="92"/>
        <v>0</v>
      </c>
      <c r="K1955" s="114" t="e">
        <f>IF(revenueReduction&gt;0.3,MAX(IF($B1955="Non - avec lien de dépendance",MIN(2258,E1955,$D1955)*overallRate,MIN(2258,E1955)*overallRate),ROUND(MAX(IF($B1955="Non - avec lien de dépendance",0,MIN((0.75*E1955),1694)),MIN(E1955,(0.75*$D1955),1694)),2)),IF($B1955="Non - avec lien de dépendance",MIN(2258,E1955,$D1955)*overallRate,MIN(2258,E1955)*overallRate))</f>
        <v>#VALUE!</v>
      </c>
      <c r="L1955" s="114" t="e">
        <f>IF(revenueReduction&gt;0.3,MAX(IF($B1955="Non - avec lien de dépendance",MIN(2258,F1955,$D1955)*overallRate,MIN(2258,F1955)*overallRate),ROUND(MAX(IF($B1955="Non - avec lien de dépendance",0,MIN((0.75*F1955),1694)),MIN(F1955,(0.75*$D1955),1694)),2)),IF($B1955="Non - avec lien de dépendance",MIN(2258,F1955,$D1955)*overallRate,MIN(2258,F1955)*overallRate))</f>
        <v>#VALUE!</v>
      </c>
    </row>
    <row r="1956" spans="7:12" x14ac:dyDescent="0.5">
      <c r="G1956" s="56" t="str">
        <f t="shared" si="90"/>
        <v>Effectuez l’étape 1</v>
      </c>
      <c r="H1956" s="56" t="str">
        <f t="shared" si="91"/>
        <v>Effectuez l’étape 1</v>
      </c>
      <c r="I1956" s="3">
        <f t="shared" si="92"/>
        <v>0</v>
      </c>
      <c r="K1956" s="114" t="e">
        <f>IF(revenueReduction&gt;0.3,MAX(IF($B1956="Non - avec lien de dépendance",MIN(2258,E1956,$D1956)*overallRate,MIN(2258,E1956)*overallRate),ROUND(MAX(IF($B1956="Non - avec lien de dépendance",0,MIN((0.75*E1956),1694)),MIN(E1956,(0.75*$D1956),1694)),2)),IF($B1956="Non - avec lien de dépendance",MIN(2258,E1956,$D1956)*overallRate,MIN(2258,E1956)*overallRate))</f>
        <v>#VALUE!</v>
      </c>
      <c r="L1956" s="114" t="e">
        <f>IF(revenueReduction&gt;0.3,MAX(IF($B1956="Non - avec lien de dépendance",MIN(2258,F1956,$D1956)*overallRate,MIN(2258,F1956)*overallRate),ROUND(MAX(IF($B1956="Non - avec lien de dépendance",0,MIN((0.75*F1956),1694)),MIN(F1956,(0.75*$D1956),1694)),2)),IF($B1956="Non - avec lien de dépendance",MIN(2258,F1956,$D1956)*overallRate,MIN(2258,F1956)*overallRate))</f>
        <v>#VALUE!</v>
      </c>
    </row>
    <row r="1957" spans="7:12" x14ac:dyDescent="0.5">
      <c r="G1957" s="56" t="str">
        <f t="shared" si="90"/>
        <v>Effectuez l’étape 1</v>
      </c>
      <c r="H1957" s="56" t="str">
        <f t="shared" si="91"/>
        <v>Effectuez l’étape 1</v>
      </c>
      <c r="I1957" s="3">
        <f t="shared" si="92"/>
        <v>0</v>
      </c>
      <c r="K1957" s="114" t="e">
        <f>IF(revenueReduction&gt;0.3,MAX(IF($B1957="Non - avec lien de dépendance",MIN(2258,E1957,$D1957)*overallRate,MIN(2258,E1957)*overallRate),ROUND(MAX(IF($B1957="Non - avec lien de dépendance",0,MIN((0.75*E1957),1694)),MIN(E1957,(0.75*$D1957),1694)),2)),IF($B1957="Non - avec lien de dépendance",MIN(2258,E1957,$D1957)*overallRate,MIN(2258,E1957)*overallRate))</f>
        <v>#VALUE!</v>
      </c>
      <c r="L1957" s="114" t="e">
        <f>IF(revenueReduction&gt;0.3,MAX(IF($B1957="Non - avec lien de dépendance",MIN(2258,F1957,$D1957)*overallRate,MIN(2258,F1957)*overallRate),ROUND(MAX(IF($B1957="Non - avec lien de dépendance",0,MIN((0.75*F1957),1694)),MIN(F1957,(0.75*$D1957),1694)),2)),IF($B1957="Non - avec lien de dépendance",MIN(2258,F1957,$D1957)*overallRate,MIN(2258,F1957)*overallRate))</f>
        <v>#VALUE!</v>
      </c>
    </row>
    <row r="1958" spans="7:12" x14ac:dyDescent="0.5">
      <c r="G1958" s="56" t="str">
        <f t="shared" si="90"/>
        <v>Effectuez l’étape 1</v>
      </c>
      <c r="H1958" s="56" t="str">
        <f t="shared" si="91"/>
        <v>Effectuez l’étape 1</v>
      </c>
      <c r="I1958" s="3">
        <f t="shared" si="92"/>
        <v>0</v>
      </c>
      <c r="K1958" s="114" t="e">
        <f>IF(revenueReduction&gt;0.3,MAX(IF($B1958="Non - avec lien de dépendance",MIN(2258,E1958,$D1958)*overallRate,MIN(2258,E1958)*overallRate),ROUND(MAX(IF($B1958="Non - avec lien de dépendance",0,MIN((0.75*E1958),1694)),MIN(E1958,(0.75*$D1958),1694)),2)),IF($B1958="Non - avec lien de dépendance",MIN(2258,E1958,$D1958)*overallRate,MIN(2258,E1958)*overallRate))</f>
        <v>#VALUE!</v>
      </c>
      <c r="L1958" s="114" t="e">
        <f>IF(revenueReduction&gt;0.3,MAX(IF($B1958="Non - avec lien de dépendance",MIN(2258,F1958,$D1958)*overallRate,MIN(2258,F1958)*overallRate),ROUND(MAX(IF($B1958="Non - avec lien de dépendance",0,MIN((0.75*F1958),1694)),MIN(F1958,(0.75*$D1958),1694)),2)),IF($B1958="Non - avec lien de dépendance",MIN(2258,F1958,$D1958)*overallRate,MIN(2258,F1958)*overallRate))</f>
        <v>#VALUE!</v>
      </c>
    </row>
    <row r="1959" spans="7:12" x14ac:dyDescent="0.5">
      <c r="G1959" s="56" t="str">
        <f t="shared" si="90"/>
        <v>Effectuez l’étape 1</v>
      </c>
      <c r="H1959" s="56" t="str">
        <f t="shared" si="91"/>
        <v>Effectuez l’étape 1</v>
      </c>
      <c r="I1959" s="3">
        <f t="shared" si="92"/>
        <v>0</v>
      </c>
      <c r="K1959" s="114" t="e">
        <f>IF(revenueReduction&gt;0.3,MAX(IF($B1959="Non - avec lien de dépendance",MIN(2258,E1959,$D1959)*overallRate,MIN(2258,E1959)*overallRate),ROUND(MAX(IF($B1959="Non - avec lien de dépendance",0,MIN((0.75*E1959),1694)),MIN(E1959,(0.75*$D1959),1694)),2)),IF($B1959="Non - avec lien de dépendance",MIN(2258,E1959,$D1959)*overallRate,MIN(2258,E1959)*overallRate))</f>
        <v>#VALUE!</v>
      </c>
      <c r="L1959" s="114" t="e">
        <f>IF(revenueReduction&gt;0.3,MAX(IF($B1959="Non - avec lien de dépendance",MIN(2258,F1959,$D1959)*overallRate,MIN(2258,F1959)*overallRate),ROUND(MAX(IF($B1959="Non - avec lien de dépendance",0,MIN((0.75*F1959),1694)),MIN(F1959,(0.75*$D1959),1694)),2)),IF($B1959="Non - avec lien de dépendance",MIN(2258,F1959,$D1959)*overallRate,MIN(2258,F1959)*overallRate))</f>
        <v>#VALUE!</v>
      </c>
    </row>
    <row r="1960" spans="7:12" x14ac:dyDescent="0.5">
      <c r="G1960" s="56" t="str">
        <f t="shared" si="90"/>
        <v>Effectuez l’étape 1</v>
      </c>
      <c r="H1960" s="56" t="str">
        <f t="shared" si="91"/>
        <v>Effectuez l’étape 1</v>
      </c>
      <c r="I1960" s="3">
        <f t="shared" si="92"/>
        <v>0</v>
      </c>
      <c r="K1960" s="114" t="e">
        <f>IF(revenueReduction&gt;0.3,MAX(IF($B1960="Non - avec lien de dépendance",MIN(2258,E1960,$D1960)*overallRate,MIN(2258,E1960)*overallRate),ROUND(MAX(IF($B1960="Non - avec lien de dépendance",0,MIN((0.75*E1960),1694)),MIN(E1960,(0.75*$D1960),1694)),2)),IF($B1960="Non - avec lien de dépendance",MIN(2258,E1960,$D1960)*overallRate,MIN(2258,E1960)*overallRate))</f>
        <v>#VALUE!</v>
      </c>
      <c r="L1960" s="114" t="e">
        <f>IF(revenueReduction&gt;0.3,MAX(IF($B1960="Non - avec lien de dépendance",MIN(2258,F1960,$D1960)*overallRate,MIN(2258,F1960)*overallRate),ROUND(MAX(IF($B1960="Non - avec lien de dépendance",0,MIN((0.75*F1960),1694)),MIN(F1960,(0.75*$D1960),1694)),2)),IF($B1960="Non - avec lien de dépendance",MIN(2258,F1960,$D1960)*overallRate,MIN(2258,F1960)*overallRate))</f>
        <v>#VALUE!</v>
      </c>
    </row>
    <row r="1961" spans="7:12" x14ac:dyDescent="0.5">
      <c r="G1961" s="56" t="str">
        <f t="shared" si="90"/>
        <v>Effectuez l’étape 1</v>
      </c>
      <c r="H1961" s="56" t="str">
        <f t="shared" si="91"/>
        <v>Effectuez l’étape 1</v>
      </c>
      <c r="I1961" s="3">
        <f t="shared" si="92"/>
        <v>0</v>
      </c>
      <c r="K1961" s="114" t="e">
        <f>IF(revenueReduction&gt;0.3,MAX(IF($B1961="Non - avec lien de dépendance",MIN(2258,E1961,$D1961)*overallRate,MIN(2258,E1961)*overallRate),ROUND(MAX(IF($B1961="Non - avec lien de dépendance",0,MIN((0.75*E1961),1694)),MIN(E1961,(0.75*$D1961),1694)),2)),IF($B1961="Non - avec lien de dépendance",MIN(2258,E1961,$D1961)*overallRate,MIN(2258,E1961)*overallRate))</f>
        <v>#VALUE!</v>
      </c>
      <c r="L1961" s="114" t="e">
        <f>IF(revenueReduction&gt;0.3,MAX(IF($B1961="Non - avec lien de dépendance",MIN(2258,F1961,$D1961)*overallRate,MIN(2258,F1961)*overallRate),ROUND(MAX(IF($B1961="Non - avec lien de dépendance",0,MIN((0.75*F1961),1694)),MIN(F1961,(0.75*$D1961),1694)),2)),IF($B1961="Non - avec lien de dépendance",MIN(2258,F1961,$D1961)*overallRate,MIN(2258,F1961)*overallRate))</f>
        <v>#VALUE!</v>
      </c>
    </row>
    <row r="1962" spans="7:12" x14ac:dyDescent="0.5">
      <c r="G1962" s="56" t="str">
        <f t="shared" si="90"/>
        <v>Effectuez l’étape 1</v>
      </c>
      <c r="H1962" s="56" t="str">
        <f t="shared" si="91"/>
        <v>Effectuez l’étape 1</v>
      </c>
      <c r="I1962" s="3">
        <f t="shared" si="92"/>
        <v>0</v>
      </c>
      <c r="K1962" s="114" t="e">
        <f>IF(revenueReduction&gt;0.3,MAX(IF($B1962="Non - avec lien de dépendance",MIN(2258,E1962,$D1962)*overallRate,MIN(2258,E1962)*overallRate),ROUND(MAX(IF($B1962="Non - avec lien de dépendance",0,MIN((0.75*E1962),1694)),MIN(E1962,(0.75*$D1962),1694)),2)),IF($B1962="Non - avec lien de dépendance",MIN(2258,E1962,$D1962)*overallRate,MIN(2258,E1962)*overallRate))</f>
        <v>#VALUE!</v>
      </c>
      <c r="L1962" s="114" t="e">
        <f>IF(revenueReduction&gt;0.3,MAX(IF($B1962="Non - avec lien de dépendance",MIN(2258,F1962,$D1962)*overallRate,MIN(2258,F1962)*overallRate),ROUND(MAX(IF($B1962="Non - avec lien de dépendance",0,MIN((0.75*F1962),1694)),MIN(F1962,(0.75*$D1962),1694)),2)),IF($B1962="Non - avec lien de dépendance",MIN(2258,F1962,$D1962)*overallRate,MIN(2258,F1962)*overallRate))</f>
        <v>#VALUE!</v>
      </c>
    </row>
    <row r="1963" spans="7:12" x14ac:dyDescent="0.5">
      <c r="G1963" s="56" t="str">
        <f t="shared" si="90"/>
        <v>Effectuez l’étape 1</v>
      </c>
      <c r="H1963" s="56" t="str">
        <f t="shared" si="91"/>
        <v>Effectuez l’étape 1</v>
      </c>
      <c r="I1963" s="3">
        <f t="shared" si="92"/>
        <v>0</v>
      </c>
      <c r="K1963" s="114" t="e">
        <f>IF(revenueReduction&gt;0.3,MAX(IF($B1963="Non - avec lien de dépendance",MIN(2258,E1963,$D1963)*overallRate,MIN(2258,E1963)*overallRate),ROUND(MAX(IF($B1963="Non - avec lien de dépendance",0,MIN((0.75*E1963),1694)),MIN(E1963,(0.75*$D1963),1694)),2)),IF($B1963="Non - avec lien de dépendance",MIN(2258,E1963,$D1963)*overallRate,MIN(2258,E1963)*overallRate))</f>
        <v>#VALUE!</v>
      </c>
      <c r="L1963" s="114" t="e">
        <f>IF(revenueReduction&gt;0.3,MAX(IF($B1963="Non - avec lien de dépendance",MIN(2258,F1963,$D1963)*overallRate,MIN(2258,F1963)*overallRate),ROUND(MAX(IF($B1963="Non - avec lien de dépendance",0,MIN((0.75*F1963),1694)),MIN(F1963,(0.75*$D1963),1694)),2)),IF($B1963="Non - avec lien de dépendance",MIN(2258,F1963,$D1963)*overallRate,MIN(2258,F1963)*overallRate))</f>
        <v>#VALUE!</v>
      </c>
    </row>
    <row r="1964" spans="7:12" x14ac:dyDescent="0.5">
      <c r="G1964" s="56" t="str">
        <f t="shared" si="90"/>
        <v>Effectuez l’étape 1</v>
      </c>
      <c r="H1964" s="56" t="str">
        <f t="shared" si="91"/>
        <v>Effectuez l’étape 1</v>
      </c>
      <c r="I1964" s="3">
        <f t="shared" si="92"/>
        <v>0</v>
      </c>
      <c r="K1964" s="114" t="e">
        <f>IF(revenueReduction&gt;0.3,MAX(IF($B1964="Non - avec lien de dépendance",MIN(2258,E1964,$D1964)*overallRate,MIN(2258,E1964)*overallRate),ROUND(MAX(IF($B1964="Non - avec lien de dépendance",0,MIN((0.75*E1964),1694)),MIN(E1964,(0.75*$D1964),1694)),2)),IF($B1964="Non - avec lien de dépendance",MIN(2258,E1964,$D1964)*overallRate,MIN(2258,E1964)*overallRate))</f>
        <v>#VALUE!</v>
      </c>
      <c r="L1964" s="114" t="e">
        <f>IF(revenueReduction&gt;0.3,MAX(IF($B1964="Non - avec lien de dépendance",MIN(2258,F1964,$D1964)*overallRate,MIN(2258,F1964)*overallRate),ROUND(MAX(IF($B1964="Non - avec lien de dépendance",0,MIN((0.75*F1964),1694)),MIN(F1964,(0.75*$D1964),1694)),2)),IF($B1964="Non - avec lien de dépendance",MIN(2258,F1964,$D1964)*overallRate,MIN(2258,F1964)*overallRate))</f>
        <v>#VALUE!</v>
      </c>
    </row>
    <row r="1965" spans="7:12" x14ac:dyDescent="0.5">
      <c r="G1965" s="56" t="str">
        <f t="shared" si="90"/>
        <v>Effectuez l’étape 1</v>
      </c>
      <c r="H1965" s="56" t="str">
        <f t="shared" si="91"/>
        <v>Effectuez l’étape 1</v>
      </c>
      <c r="I1965" s="3">
        <f t="shared" si="92"/>
        <v>0</v>
      </c>
      <c r="K1965" s="114" t="e">
        <f>IF(revenueReduction&gt;0.3,MAX(IF($B1965="Non - avec lien de dépendance",MIN(2258,E1965,$D1965)*overallRate,MIN(2258,E1965)*overallRate),ROUND(MAX(IF($B1965="Non - avec lien de dépendance",0,MIN((0.75*E1965),1694)),MIN(E1965,(0.75*$D1965),1694)),2)),IF($B1965="Non - avec lien de dépendance",MIN(2258,E1965,$D1965)*overallRate,MIN(2258,E1965)*overallRate))</f>
        <v>#VALUE!</v>
      </c>
      <c r="L1965" s="114" t="e">
        <f>IF(revenueReduction&gt;0.3,MAX(IF($B1965="Non - avec lien de dépendance",MIN(2258,F1965,$D1965)*overallRate,MIN(2258,F1965)*overallRate),ROUND(MAX(IF($B1965="Non - avec lien de dépendance",0,MIN((0.75*F1965),1694)),MIN(F1965,(0.75*$D1965),1694)),2)),IF($B1965="Non - avec lien de dépendance",MIN(2258,F1965,$D1965)*overallRate,MIN(2258,F1965)*overallRate))</f>
        <v>#VALUE!</v>
      </c>
    </row>
    <row r="1966" spans="7:12" x14ac:dyDescent="0.5">
      <c r="G1966" s="56" t="str">
        <f t="shared" si="90"/>
        <v>Effectuez l’étape 1</v>
      </c>
      <c r="H1966" s="56" t="str">
        <f t="shared" si="91"/>
        <v>Effectuez l’étape 1</v>
      </c>
      <c r="I1966" s="3">
        <f t="shared" si="92"/>
        <v>0</v>
      </c>
      <c r="K1966" s="114" t="e">
        <f>IF(revenueReduction&gt;0.3,MAX(IF($B1966="Non - avec lien de dépendance",MIN(2258,E1966,$D1966)*overallRate,MIN(2258,E1966)*overallRate),ROUND(MAX(IF($B1966="Non - avec lien de dépendance",0,MIN((0.75*E1966),1694)),MIN(E1966,(0.75*$D1966),1694)),2)),IF($B1966="Non - avec lien de dépendance",MIN(2258,E1966,$D1966)*overallRate,MIN(2258,E1966)*overallRate))</f>
        <v>#VALUE!</v>
      </c>
      <c r="L1966" s="114" t="e">
        <f>IF(revenueReduction&gt;0.3,MAX(IF($B1966="Non - avec lien de dépendance",MIN(2258,F1966,$D1966)*overallRate,MIN(2258,F1966)*overallRate),ROUND(MAX(IF($B1966="Non - avec lien de dépendance",0,MIN((0.75*F1966),1694)),MIN(F1966,(0.75*$D1966),1694)),2)),IF($B1966="Non - avec lien de dépendance",MIN(2258,F1966,$D1966)*overallRate,MIN(2258,F1966)*overallRate))</f>
        <v>#VALUE!</v>
      </c>
    </row>
    <row r="1967" spans="7:12" x14ac:dyDescent="0.5">
      <c r="G1967" s="56" t="str">
        <f t="shared" si="90"/>
        <v>Effectuez l’étape 1</v>
      </c>
      <c r="H1967" s="56" t="str">
        <f t="shared" si="91"/>
        <v>Effectuez l’étape 1</v>
      </c>
      <c r="I1967" s="3">
        <f t="shared" si="92"/>
        <v>0</v>
      </c>
      <c r="K1967" s="114" t="e">
        <f>IF(revenueReduction&gt;0.3,MAX(IF($B1967="Non - avec lien de dépendance",MIN(2258,E1967,$D1967)*overallRate,MIN(2258,E1967)*overallRate),ROUND(MAX(IF($B1967="Non - avec lien de dépendance",0,MIN((0.75*E1967),1694)),MIN(E1967,(0.75*$D1967),1694)),2)),IF($B1967="Non - avec lien de dépendance",MIN(2258,E1967,$D1967)*overallRate,MIN(2258,E1967)*overallRate))</f>
        <v>#VALUE!</v>
      </c>
      <c r="L1967" s="114" t="e">
        <f>IF(revenueReduction&gt;0.3,MAX(IF($B1967="Non - avec lien de dépendance",MIN(2258,F1967,$D1967)*overallRate,MIN(2258,F1967)*overallRate),ROUND(MAX(IF($B1967="Non - avec lien de dépendance",0,MIN((0.75*F1967),1694)),MIN(F1967,(0.75*$D1967),1694)),2)),IF($B1967="Non - avec lien de dépendance",MIN(2258,F1967,$D1967)*overallRate,MIN(2258,F1967)*overallRate))</f>
        <v>#VALUE!</v>
      </c>
    </row>
    <row r="1968" spans="7:12" x14ac:dyDescent="0.5">
      <c r="G1968" s="56" t="str">
        <f t="shared" si="90"/>
        <v>Effectuez l’étape 1</v>
      </c>
      <c r="H1968" s="56" t="str">
        <f t="shared" si="91"/>
        <v>Effectuez l’étape 1</v>
      </c>
      <c r="I1968" s="3">
        <f t="shared" si="92"/>
        <v>0</v>
      </c>
      <c r="K1968" s="114" t="e">
        <f>IF(revenueReduction&gt;0.3,MAX(IF($B1968="Non - avec lien de dépendance",MIN(2258,E1968,$D1968)*overallRate,MIN(2258,E1968)*overallRate),ROUND(MAX(IF($B1968="Non - avec lien de dépendance",0,MIN((0.75*E1968),1694)),MIN(E1968,(0.75*$D1968),1694)),2)),IF($B1968="Non - avec lien de dépendance",MIN(2258,E1968,$D1968)*overallRate,MIN(2258,E1968)*overallRate))</f>
        <v>#VALUE!</v>
      </c>
      <c r="L1968" s="114" t="e">
        <f>IF(revenueReduction&gt;0.3,MAX(IF($B1968="Non - avec lien de dépendance",MIN(2258,F1968,$D1968)*overallRate,MIN(2258,F1968)*overallRate),ROUND(MAX(IF($B1968="Non - avec lien de dépendance",0,MIN((0.75*F1968),1694)),MIN(F1968,(0.75*$D1968),1694)),2)),IF($B1968="Non - avec lien de dépendance",MIN(2258,F1968,$D1968)*overallRate,MIN(2258,F1968)*overallRate))</f>
        <v>#VALUE!</v>
      </c>
    </row>
    <row r="1969" spans="7:12" x14ac:dyDescent="0.5">
      <c r="G1969" s="56" t="str">
        <f t="shared" si="90"/>
        <v>Effectuez l’étape 1</v>
      </c>
      <c r="H1969" s="56" t="str">
        <f t="shared" si="91"/>
        <v>Effectuez l’étape 1</v>
      </c>
      <c r="I1969" s="3">
        <f t="shared" si="92"/>
        <v>0</v>
      </c>
      <c r="K1969" s="114" t="e">
        <f>IF(revenueReduction&gt;0.3,MAX(IF($B1969="Non - avec lien de dépendance",MIN(2258,E1969,$D1969)*overallRate,MIN(2258,E1969)*overallRate),ROUND(MAX(IF($B1969="Non - avec lien de dépendance",0,MIN((0.75*E1969),1694)),MIN(E1969,(0.75*$D1969),1694)),2)),IF($B1969="Non - avec lien de dépendance",MIN(2258,E1969,$D1969)*overallRate,MIN(2258,E1969)*overallRate))</f>
        <v>#VALUE!</v>
      </c>
      <c r="L1969" s="114" t="e">
        <f>IF(revenueReduction&gt;0.3,MAX(IF($B1969="Non - avec lien de dépendance",MIN(2258,F1969,$D1969)*overallRate,MIN(2258,F1969)*overallRate),ROUND(MAX(IF($B1969="Non - avec lien de dépendance",0,MIN((0.75*F1969),1694)),MIN(F1969,(0.75*$D1969),1694)),2)),IF($B1969="Non - avec lien de dépendance",MIN(2258,F1969,$D1969)*overallRate,MIN(2258,F1969)*overallRate))</f>
        <v>#VALUE!</v>
      </c>
    </row>
    <row r="1970" spans="7:12" x14ac:dyDescent="0.5">
      <c r="G1970" s="56" t="str">
        <f t="shared" si="90"/>
        <v>Effectuez l’étape 1</v>
      </c>
      <c r="H1970" s="56" t="str">
        <f t="shared" si="91"/>
        <v>Effectuez l’étape 1</v>
      </c>
      <c r="I1970" s="3">
        <f t="shared" si="92"/>
        <v>0</v>
      </c>
      <c r="K1970" s="114" t="e">
        <f>IF(revenueReduction&gt;0.3,MAX(IF($B1970="Non - avec lien de dépendance",MIN(2258,E1970,$D1970)*overallRate,MIN(2258,E1970)*overallRate),ROUND(MAX(IF($B1970="Non - avec lien de dépendance",0,MIN((0.75*E1970),1694)),MIN(E1970,(0.75*$D1970),1694)),2)),IF($B1970="Non - avec lien de dépendance",MIN(2258,E1970,$D1970)*overallRate,MIN(2258,E1970)*overallRate))</f>
        <v>#VALUE!</v>
      </c>
      <c r="L1970" s="114" t="e">
        <f>IF(revenueReduction&gt;0.3,MAX(IF($B1970="Non - avec lien de dépendance",MIN(2258,F1970,$D1970)*overallRate,MIN(2258,F1970)*overallRate),ROUND(MAX(IF($B1970="Non - avec lien de dépendance",0,MIN((0.75*F1970),1694)),MIN(F1970,(0.75*$D1970),1694)),2)),IF($B1970="Non - avec lien de dépendance",MIN(2258,F1970,$D1970)*overallRate,MIN(2258,F1970)*overallRate))</f>
        <v>#VALUE!</v>
      </c>
    </row>
    <row r="1971" spans="7:12" x14ac:dyDescent="0.5">
      <c r="G1971" s="56" t="str">
        <f t="shared" si="90"/>
        <v>Effectuez l’étape 1</v>
      </c>
      <c r="H1971" s="56" t="str">
        <f t="shared" si="91"/>
        <v>Effectuez l’étape 1</v>
      </c>
      <c r="I1971" s="3">
        <f t="shared" si="92"/>
        <v>0</v>
      </c>
      <c r="K1971" s="114" t="e">
        <f>IF(revenueReduction&gt;0.3,MAX(IF($B1971="Non - avec lien de dépendance",MIN(2258,E1971,$D1971)*overallRate,MIN(2258,E1971)*overallRate),ROUND(MAX(IF($B1971="Non - avec lien de dépendance",0,MIN((0.75*E1971),1694)),MIN(E1971,(0.75*$D1971),1694)),2)),IF($B1971="Non - avec lien de dépendance",MIN(2258,E1971,$D1971)*overallRate,MIN(2258,E1971)*overallRate))</f>
        <v>#VALUE!</v>
      </c>
      <c r="L1971" s="114" t="e">
        <f>IF(revenueReduction&gt;0.3,MAX(IF($B1971="Non - avec lien de dépendance",MIN(2258,F1971,$D1971)*overallRate,MIN(2258,F1971)*overallRate),ROUND(MAX(IF($B1971="Non - avec lien de dépendance",0,MIN((0.75*F1971),1694)),MIN(F1971,(0.75*$D1971),1694)),2)),IF($B1971="Non - avec lien de dépendance",MIN(2258,F1971,$D1971)*overallRate,MIN(2258,F1971)*overallRate))</f>
        <v>#VALUE!</v>
      </c>
    </row>
    <row r="1972" spans="7:12" x14ac:dyDescent="0.5">
      <c r="G1972" s="56" t="str">
        <f t="shared" si="90"/>
        <v>Effectuez l’étape 1</v>
      </c>
      <c r="H1972" s="56" t="str">
        <f t="shared" si="91"/>
        <v>Effectuez l’étape 1</v>
      </c>
      <c r="I1972" s="3">
        <f t="shared" si="92"/>
        <v>0</v>
      </c>
      <c r="K1972" s="114" t="e">
        <f>IF(revenueReduction&gt;0.3,MAX(IF($B1972="Non - avec lien de dépendance",MIN(2258,E1972,$D1972)*overallRate,MIN(2258,E1972)*overallRate),ROUND(MAX(IF($B1972="Non - avec lien de dépendance",0,MIN((0.75*E1972),1694)),MIN(E1972,(0.75*$D1972),1694)),2)),IF($B1972="Non - avec lien de dépendance",MIN(2258,E1972,$D1972)*overallRate,MIN(2258,E1972)*overallRate))</f>
        <v>#VALUE!</v>
      </c>
      <c r="L1972" s="114" t="e">
        <f>IF(revenueReduction&gt;0.3,MAX(IF($B1972="Non - avec lien de dépendance",MIN(2258,F1972,$D1972)*overallRate,MIN(2258,F1972)*overallRate),ROUND(MAX(IF($B1972="Non - avec lien de dépendance",0,MIN((0.75*F1972),1694)),MIN(F1972,(0.75*$D1972),1694)),2)),IF($B1972="Non - avec lien de dépendance",MIN(2258,F1972,$D1972)*overallRate,MIN(2258,F1972)*overallRate))</f>
        <v>#VALUE!</v>
      </c>
    </row>
    <row r="1973" spans="7:12" x14ac:dyDescent="0.5">
      <c r="G1973" s="56" t="str">
        <f t="shared" si="90"/>
        <v>Effectuez l’étape 1</v>
      </c>
      <c r="H1973" s="56" t="str">
        <f t="shared" si="91"/>
        <v>Effectuez l’étape 1</v>
      </c>
      <c r="I1973" s="3">
        <f t="shared" si="92"/>
        <v>0</v>
      </c>
      <c r="K1973" s="114" t="e">
        <f>IF(revenueReduction&gt;0.3,MAX(IF($B1973="Non - avec lien de dépendance",MIN(2258,E1973,$D1973)*overallRate,MIN(2258,E1973)*overallRate),ROUND(MAX(IF($B1973="Non - avec lien de dépendance",0,MIN((0.75*E1973),1694)),MIN(E1973,(0.75*$D1973),1694)),2)),IF($B1973="Non - avec lien de dépendance",MIN(2258,E1973,$D1973)*overallRate,MIN(2258,E1973)*overallRate))</f>
        <v>#VALUE!</v>
      </c>
      <c r="L1973" s="114" t="e">
        <f>IF(revenueReduction&gt;0.3,MAX(IF($B1973="Non - avec lien de dépendance",MIN(2258,F1973,$D1973)*overallRate,MIN(2258,F1973)*overallRate),ROUND(MAX(IF($B1973="Non - avec lien de dépendance",0,MIN((0.75*F1973),1694)),MIN(F1973,(0.75*$D1973),1694)),2)),IF($B1973="Non - avec lien de dépendance",MIN(2258,F1973,$D1973)*overallRate,MIN(2258,F1973)*overallRate))</f>
        <v>#VALUE!</v>
      </c>
    </row>
    <row r="1974" spans="7:12" x14ac:dyDescent="0.5">
      <c r="G1974" s="56" t="str">
        <f t="shared" si="90"/>
        <v>Effectuez l’étape 1</v>
      </c>
      <c r="H1974" s="56" t="str">
        <f t="shared" si="91"/>
        <v>Effectuez l’étape 1</v>
      </c>
      <c r="I1974" s="3">
        <f t="shared" si="92"/>
        <v>0</v>
      </c>
      <c r="K1974" s="114" t="e">
        <f>IF(revenueReduction&gt;0.3,MAX(IF($B1974="Non - avec lien de dépendance",MIN(2258,E1974,$D1974)*overallRate,MIN(2258,E1974)*overallRate),ROUND(MAX(IF($B1974="Non - avec lien de dépendance",0,MIN((0.75*E1974),1694)),MIN(E1974,(0.75*$D1974),1694)),2)),IF($B1974="Non - avec lien de dépendance",MIN(2258,E1974,$D1974)*overallRate,MIN(2258,E1974)*overallRate))</f>
        <v>#VALUE!</v>
      </c>
      <c r="L1974" s="114" t="e">
        <f>IF(revenueReduction&gt;0.3,MAX(IF($B1974="Non - avec lien de dépendance",MIN(2258,F1974,$D1974)*overallRate,MIN(2258,F1974)*overallRate),ROUND(MAX(IF($B1974="Non - avec lien de dépendance",0,MIN((0.75*F1974),1694)),MIN(F1974,(0.75*$D1974),1694)),2)),IF($B1974="Non - avec lien de dépendance",MIN(2258,F1974,$D1974)*overallRate,MIN(2258,F1974)*overallRate))</f>
        <v>#VALUE!</v>
      </c>
    </row>
    <row r="1975" spans="7:12" x14ac:dyDescent="0.5">
      <c r="G1975" s="56" t="str">
        <f t="shared" si="90"/>
        <v>Effectuez l’étape 1</v>
      </c>
      <c r="H1975" s="56" t="str">
        <f t="shared" si="91"/>
        <v>Effectuez l’étape 1</v>
      </c>
      <c r="I1975" s="3">
        <f t="shared" si="92"/>
        <v>0</v>
      </c>
      <c r="K1975" s="114" t="e">
        <f>IF(revenueReduction&gt;0.3,MAX(IF($B1975="Non - avec lien de dépendance",MIN(2258,E1975,$D1975)*overallRate,MIN(2258,E1975)*overallRate),ROUND(MAX(IF($B1975="Non - avec lien de dépendance",0,MIN((0.75*E1975),1694)),MIN(E1975,(0.75*$D1975),1694)),2)),IF($B1975="Non - avec lien de dépendance",MIN(2258,E1975,$D1975)*overallRate,MIN(2258,E1975)*overallRate))</f>
        <v>#VALUE!</v>
      </c>
      <c r="L1975" s="114" t="e">
        <f>IF(revenueReduction&gt;0.3,MAX(IF($B1975="Non - avec lien de dépendance",MIN(2258,F1975,$D1975)*overallRate,MIN(2258,F1975)*overallRate),ROUND(MAX(IF($B1975="Non - avec lien de dépendance",0,MIN((0.75*F1975),1694)),MIN(F1975,(0.75*$D1975),1694)),2)),IF($B1975="Non - avec lien de dépendance",MIN(2258,F1975,$D1975)*overallRate,MIN(2258,F1975)*overallRate))</f>
        <v>#VALUE!</v>
      </c>
    </row>
    <row r="1976" spans="7:12" x14ac:dyDescent="0.5">
      <c r="G1976" s="56" t="str">
        <f t="shared" si="90"/>
        <v>Effectuez l’étape 1</v>
      </c>
      <c r="H1976" s="56" t="str">
        <f t="shared" si="91"/>
        <v>Effectuez l’étape 1</v>
      </c>
      <c r="I1976" s="3">
        <f t="shared" si="92"/>
        <v>0</v>
      </c>
      <c r="K1976" s="114" t="e">
        <f>IF(revenueReduction&gt;0.3,MAX(IF($B1976="Non - avec lien de dépendance",MIN(2258,E1976,$D1976)*overallRate,MIN(2258,E1976)*overallRate),ROUND(MAX(IF($B1976="Non - avec lien de dépendance",0,MIN((0.75*E1976),1694)),MIN(E1976,(0.75*$D1976),1694)),2)),IF($B1976="Non - avec lien de dépendance",MIN(2258,E1976,$D1976)*overallRate,MIN(2258,E1976)*overallRate))</f>
        <v>#VALUE!</v>
      </c>
      <c r="L1976" s="114" t="e">
        <f>IF(revenueReduction&gt;0.3,MAX(IF($B1976="Non - avec lien de dépendance",MIN(2258,F1976,$D1976)*overallRate,MIN(2258,F1976)*overallRate),ROUND(MAX(IF($B1976="Non - avec lien de dépendance",0,MIN((0.75*F1976),1694)),MIN(F1976,(0.75*$D1976),1694)),2)),IF($B1976="Non - avec lien de dépendance",MIN(2258,F1976,$D1976)*overallRate,MIN(2258,F1976)*overallRate))</f>
        <v>#VALUE!</v>
      </c>
    </row>
    <row r="1977" spans="7:12" x14ac:dyDescent="0.5">
      <c r="G1977" s="56" t="str">
        <f t="shared" si="90"/>
        <v>Effectuez l’étape 1</v>
      </c>
      <c r="H1977" s="56" t="str">
        <f t="shared" si="91"/>
        <v>Effectuez l’étape 1</v>
      </c>
      <c r="I1977" s="3">
        <f t="shared" si="92"/>
        <v>0</v>
      </c>
      <c r="K1977" s="114" t="e">
        <f>IF(revenueReduction&gt;0.3,MAX(IF($B1977="Non - avec lien de dépendance",MIN(2258,E1977,$D1977)*overallRate,MIN(2258,E1977)*overallRate),ROUND(MAX(IF($B1977="Non - avec lien de dépendance",0,MIN((0.75*E1977),1694)),MIN(E1977,(0.75*$D1977),1694)),2)),IF($B1977="Non - avec lien de dépendance",MIN(2258,E1977,$D1977)*overallRate,MIN(2258,E1977)*overallRate))</f>
        <v>#VALUE!</v>
      </c>
      <c r="L1977" s="114" t="e">
        <f>IF(revenueReduction&gt;0.3,MAX(IF($B1977="Non - avec lien de dépendance",MIN(2258,F1977,$D1977)*overallRate,MIN(2258,F1977)*overallRate),ROUND(MAX(IF($B1977="Non - avec lien de dépendance",0,MIN((0.75*F1977),1694)),MIN(F1977,(0.75*$D1977),1694)),2)),IF($B1977="Non - avec lien de dépendance",MIN(2258,F1977,$D1977)*overallRate,MIN(2258,F1977)*overallRate))</f>
        <v>#VALUE!</v>
      </c>
    </row>
    <row r="1978" spans="7:12" x14ac:dyDescent="0.5">
      <c r="G1978" s="56" t="str">
        <f t="shared" si="90"/>
        <v>Effectuez l’étape 1</v>
      </c>
      <c r="H1978" s="56" t="str">
        <f t="shared" si="91"/>
        <v>Effectuez l’étape 1</v>
      </c>
      <c r="I1978" s="3">
        <f t="shared" si="92"/>
        <v>0</v>
      </c>
      <c r="K1978" s="114" t="e">
        <f>IF(revenueReduction&gt;0.3,MAX(IF($B1978="Non - avec lien de dépendance",MIN(2258,E1978,$D1978)*overallRate,MIN(2258,E1978)*overallRate),ROUND(MAX(IF($B1978="Non - avec lien de dépendance",0,MIN((0.75*E1978),1694)),MIN(E1978,(0.75*$D1978),1694)),2)),IF($B1978="Non - avec lien de dépendance",MIN(2258,E1978,$D1978)*overallRate,MIN(2258,E1978)*overallRate))</f>
        <v>#VALUE!</v>
      </c>
      <c r="L1978" s="114" t="e">
        <f>IF(revenueReduction&gt;0.3,MAX(IF($B1978="Non - avec lien de dépendance",MIN(2258,F1978,$D1978)*overallRate,MIN(2258,F1978)*overallRate),ROUND(MAX(IF($B1978="Non - avec lien de dépendance",0,MIN((0.75*F1978),1694)),MIN(F1978,(0.75*$D1978),1694)),2)),IF($B1978="Non - avec lien de dépendance",MIN(2258,F1978,$D1978)*overallRate,MIN(2258,F1978)*overallRate))</f>
        <v>#VALUE!</v>
      </c>
    </row>
    <row r="1979" spans="7:12" x14ac:dyDescent="0.5">
      <c r="G1979" s="56" t="str">
        <f t="shared" si="90"/>
        <v>Effectuez l’étape 1</v>
      </c>
      <c r="H1979" s="56" t="str">
        <f t="shared" si="91"/>
        <v>Effectuez l’étape 1</v>
      </c>
      <c r="I1979" s="3">
        <f t="shared" si="92"/>
        <v>0</v>
      </c>
      <c r="K1979" s="114" t="e">
        <f>IF(revenueReduction&gt;0.3,MAX(IF($B1979="Non - avec lien de dépendance",MIN(2258,E1979,$D1979)*overallRate,MIN(2258,E1979)*overallRate),ROUND(MAX(IF($B1979="Non - avec lien de dépendance",0,MIN((0.75*E1979),1694)),MIN(E1979,(0.75*$D1979),1694)),2)),IF($B1979="Non - avec lien de dépendance",MIN(2258,E1979,$D1979)*overallRate,MIN(2258,E1979)*overallRate))</f>
        <v>#VALUE!</v>
      </c>
      <c r="L1979" s="114" t="e">
        <f>IF(revenueReduction&gt;0.3,MAX(IF($B1979="Non - avec lien de dépendance",MIN(2258,F1979,$D1979)*overallRate,MIN(2258,F1979)*overallRate),ROUND(MAX(IF($B1979="Non - avec lien de dépendance",0,MIN((0.75*F1979),1694)),MIN(F1979,(0.75*$D1979),1694)),2)),IF($B1979="Non - avec lien de dépendance",MIN(2258,F1979,$D1979)*overallRate,MIN(2258,F1979)*overallRate))</f>
        <v>#VALUE!</v>
      </c>
    </row>
    <row r="1980" spans="7:12" x14ac:dyDescent="0.5">
      <c r="G1980" s="56" t="str">
        <f t="shared" si="90"/>
        <v>Effectuez l’étape 1</v>
      </c>
      <c r="H1980" s="56" t="str">
        <f t="shared" si="91"/>
        <v>Effectuez l’étape 1</v>
      </c>
      <c r="I1980" s="3">
        <f t="shared" si="92"/>
        <v>0</v>
      </c>
      <c r="K1980" s="114" t="e">
        <f>IF(revenueReduction&gt;0.3,MAX(IF($B1980="Non - avec lien de dépendance",MIN(2258,E1980,$D1980)*overallRate,MIN(2258,E1980)*overallRate),ROUND(MAX(IF($B1980="Non - avec lien de dépendance",0,MIN((0.75*E1980),1694)),MIN(E1980,(0.75*$D1980),1694)),2)),IF($B1980="Non - avec lien de dépendance",MIN(2258,E1980,$D1980)*overallRate,MIN(2258,E1980)*overallRate))</f>
        <v>#VALUE!</v>
      </c>
      <c r="L1980" s="114" t="e">
        <f>IF(revenueReduction&gt;0.3,MAX(IF($B1980="Non - avec lien de dépendance",MIN(2258,F1980,$D1980)*overallRate,MIN(2258,F1980)*overallRate),ROUND(MAX(IF($B1980="Non - avec lien de dépendance",0,MIN((0.75*F1980),1694)),MIN(F1980,(0.75*$D1980),1694)),2)),IF($B1980="Non - avec lien de dépendance",MIN(2258,F1980,$D1980)*overallRate,MIN(2258,F1980)*overallRate))</f>
        <v>#VALUE!</v>
      </c>
    </row>
    <row r="1981" spans="7:12" x14ac:dyDescent="0.5">
      <c r="G1981" s="56" t="str">
        <f t="shared" si="90"/>
        <v>Effectuez l’étape 1</v>
      </c>
      <c r="H1981" s="56" t="str">
        <f t="shared" si="91"/>
        <v>Effectuez l’étape 1</v>
      </c>
      <c r="I1981" s="3">
        <f t="shared" si="92"/>
        <v>0</v>
      </c>
      <c r="K1981" s="114" t="e">
        <f>IF(revenueReduction&gt;0.3,MAX(IF($B1981="Non - avec lien de dépendance",MIN(2258,E1981,$D1981)*overallRate,MIN(2258,E1981)*overallRate),ROUND(MAX(IF($B1981="Non - avec lien de dépendance",0,MIN((0.75*E1981),1694)),MIN(E1981,(0.75*$D1981),1694)),2)),IF($B1981="Non - avec lien de dépendance",MIN(2258,E1981,$D1981)*overallRate,MIN(2258,E1981)*overallRate))</f>
        <v>#VALUE!</v>
      </c>
      <c r="L1981" s="114" t="e">
        <f>IF(revenueReduction&gt;0.3,MAX(IF($B1981="Non - avec lien de dépendance",MIN(2258,F1981,$D1981)*overallRate,MIN(2258,F1981)*overallRate),ROUND(MAX(IF($B1981="Non - avec lien de dépendance",0,MIN((0.75*F1981),1694)),MIN(F1981,(0.75*$D1981),1694)),2)),IF($B1981="Non - avec lien de dépendance",MIN(2258,F1981,$D1981)*overallRate,MIN(2258,F1981)*overallRate))</f>
        <v>#VALUE!</v>
      </c>
    </row>
    <row r="1982" spans="7:12" x14ac:dyDescent="0.5">
      <c r="G1982" s="56" t="str">
        <f t="shared" si="90"/>
        <v>Effectuez l’étape 1</v>
      </c>
      <c r="H1982" s="56" t="str">
        <f t="shared" si="91"/>
        <v>Effectuez l’étape 1</v>
      </c>
      <c r="I1982" s="3">
        <f t="shared" si="92"/>
        <v>0</v>
      </c>
      <c r="K1982" s="114" t="e">
        <f>IF(revenueReduction&gt;0.3,MAX(IF($B1982="Non - avec lien de dépendance",MIN(2258,E1982,$D1982)*overallRate,MIN(2258,E1982)*overallRate),ROUND(MAX(IF($B1982="Non - avec lien de dépendance",0,MIN((0.75*E1982),1694)),MIN(E1982,(0.75*$D1982),1694)),2)),IF($B1982="Non - avec lien de dépendance",MIN(2258,E1982,$D1982)*overallRate,MIN(2258,E1982)*overallRate))</f>
        <v>#VALUE!</v>
      </c>
      <c r="L1982" s="114" t="e">
        <f>IF(revenueReduction&gt;0.3,MAX(IF($B1982="Non - avec lien de dépendance",MIN(2258,F1982,$D1982)*overallRate,MIN(2258,F1982)*overallRate),ROUND(MAX(IF($B1982="Non - avec lien de dépendance",0,MIN((0.75*F1982),1694)),MIN(F1982,(0.75*$D1982),1694)),2)),IF($B1982="Non - avec lien de dépendance",MIN(2258,F1982,$D1982)*overallRate,MIN(2258,F1982)*overallRate))</f>
        <v>#VALUE!</v>
      </c>
    </row>
    <row r="1983" spans="7:12" x14ac:dyDescent="0.5">
      <c r="G1983" s="56" t="str">
        <f t="shared" si="90"/>
        <v>Effectuez l’étape 1</v>
      </c>
      <c r="H1983" s="56" t="str">
        <f t="shared" si="91"/>
        <v>Effectuez l’étape 1</v>
      </c>
      <c r="I1983" s="3">
        <f t="shared" si="92"/>
        <v>0</v>
      </c>
      <c r="K1983" s="114" t="e">
        <f>IF(revenueReduction&gt;0.3,MAX(IF($B1983="Non - avec lien de dépendance",MIN(2258,E1983,$D1983)*overallRate,MIN(2258,E1983)*overallRate),ROUND(MAX(IF($B1983="Non - avec lien de dépendance",0,MIN((0.75*E1983),1694)),MIN(E1983,(0.75*$D1983),1694)),2)),IF($B1983="Non - avec lien de dépendance",MIN(2258,E1983,$D1983)*overallRate,MIN(2258,E1983)*overallRate))</f>
        <v>#VALUE!</v>
      </c>
      <c r="L1983" s="114" t="e">
        <f>IF(revenueReduction&gt;0.3,MAX(IF($B1983="Non - avec lien de dépendance",MIN(2258,F1983,$D1983)*overallRate,MIN(2258,F1983)*overallRate),ROUND(MAX(IF($B1983="Non - avec lien de dépendance",0,MIN((0.75*F1983),1694)),MIN(F1983,(0.75*$D1983),1694)),2)),IF($B1983="Non - avec lien de dépendance",MIN(2258,F1983,$D1983)*overallRate,MIN(2258,F1983)*overallRate))</f>
        <v>#VALUE!</v>
      </c>
    </row>
    <row r="1984" spans="7:12" x14ac:dyDescent="0.5">
      <c r="G1984" s="56" t="str">
        <f t="shared" si="90"/>
        <v>Effectuez l’étape 1</v>
      </c>
      <c r="H1984" s="56" t="str">
        <f t="shared" si="91"/>
        <v>Effectuez l’étape 1</v>
      </c>
      <c r="I1984" s="3">
        <f t="shared" si="92"/>
        <v>0</v>
      </c>
      <c r="K1984" s="114" t="e">
        <f>IF(revenueReduction&gt;0.3,MAX(IF($B1984="Non - avec lien de dépendance",MIN(2258,E1984,$D1984)*overallRate,MIN(2258,E1984)*overallRate),ROUND(MAX(IF($B1984="Non - avec lien de dépendance",0,MIN((0.75*E1984),1694)),MIN(E1984,(0.75*$D1984),1694)),2)),IF($B1984="Non - avec lien de dépendance",MIN(2258,E1984,$D1984)*overallRate,MIN(2258,E1984)*overallRate))</f>
        <v>#VALUE!</v>
      </c>
      <c r="L1984" s="114" t="e">
        <f>IF(revenueReduction&gt;0.3,MAX(IF($B1984="Non - avec lien de dépendance",MIN(2258,F1984,$D1984)*overallRate,MIN(2258,F1984)*overallRate),ROUND(MAX(IF($B1984="Non - avec lien de dépendance",0,MIN((0.75*F1984),1694)),MIN(F1984,(0.75*$D1984),1694)),2)),IF($B1984="Non - avec lien de dépendance",MIN(2258,F1984,$D1984)*overallRate,MIN(2258,F1984)*overallRate))</f>
        <v>#VALUE!</v>
      </c>
    </row>
    <row r="1985" spans="7:12" x14ac:dyDescent="0.5">
      <c r="G1985" s="56" t="str">
        <f t="shared" si="90"/>
        <v>Effectuez l’étape 1</v>
      </c>
      <c r="H1985" s="56" t="str">
        <f t="shared" si="91"/>
        <v>Effectuez l’étape 1</v>
      </c>
      <c r="I1985" s="3">
        <f t="shared" si="92"/>
        <v>0</v>
      </c>
      <c r="K1985" s="114" t="e">
        <f>IF(revenueReduction&gt;0.3,MAX(IF($B1985="Non - avec lien de dépendance",MIN(2258,E1985,$D1985)*overallRate,MIN(2258,E1985)*overallRate),ROUND(MAX(IF($B1985="Non - avec lien de dépendance",0,MIN((0.75*E1985),1694)),MIN(E1985,(0.75*$D1985),1694)),2)),IF($B1985="Non - avec lien de dépendance",MIN(2258,E1985,$D1985)*overallRate,MIN(2258,E1985)*overallRate))</f>
        <v>#VALUE!</v>
      </c>
      <c r="L1985" s="114" t="e">
        <f>IF(revenueReduction&gt;0.3,MAX(IF($B1985="Non - avec lien de dépendance",MIN(2258,F1985,$D1985)*overallRate,MIN(2258,F1985)*overallRate),ROUND(MAX(IF($B1985="Non - avec lien de dépendance",0,MIN((0.75*F1985),1694)),MIN(F1985,(0.75*$D1985),1694)),2)),IF($B1985="Non - avec lien de dépendance",MIN(2258,F1985,$D1985)*overallRate,MIN(2258,F1985)*overallRate))</f>
        <v>#VALUE!</v>
      </c>
    </row>
    <row r="1986" spans="7:12" x14ac:dyDescent="0.5">
      <c r="G1986" s="56" t="str">
        <f t="shared" si="90"/>
        <v>Effectuez l’étape 1</v>
      </c>
      <c r="H1986" s="56" t="str">
        <f t="shared" si="91"/>
        <v>Effectuez l’étape 1</v>
      </c>
      <c r="I1986" s="3">
        <f t="shared" si="92"/>
        <v>0</v>
      </c>
      <c r="K1986" s="114" t="e">
        <f>IF(revenueReduction&gt;0.3,MAX(IF($B1986="Non - avec lien de dépendance",MIN(2258,E1986,$D1986)*overallRate,MIN(2258,E1986)*overallRate),ROUND(MAX(IF($B1986="Non - avec lien de dépendance",0,MIN((0.75*E1986),1694)),MIN(E1986,(0.75*$D1986),1694)),2)),IF($B1986="Non - avec lien de dépendance",MIN(2258,E1986,$D1986)*overallRate,MIN(2258,E1986)*overallRate))</f>
        <v>#VALUE!</v>
      </c>
      <c r="L1986" s="114" t="e">
        <f>IF(revenueReduction&gt;0.3,MAX(IF($B1986="Non - avec lien de dépendance",MIN(2258,F1986,$D1986)*overallRate,MIN(2258,F1986)*overallRate),ROUND(MAX(IF($B1986="Non - avec lien de dépendance",0,MIN((0.75*F1986),1694)),MIN(F1986,(0.75*$D1986),1694)),2)),IF($B1986="Non - avec lien de dépendance",MIN(2258,F1986,$D1986)*overallRate,MIN(2258,F1986)*overallRate))</f>
        <v>#VALUE!</v>
      </c>
    </row>
    <row r="1987" spans="7:12" x14ac:dyDescent="0.5">
      <c r="G1987" s="56" t="str">
        <f t="shared" si="90"/>
        <v>Effectuez l’étape 1</v>
      </c>
      <c r="H1987" s="56" t="str">
        <f t="shared" si="91"/>
        <v>Effectuez l’étape 1</v>
      </c>
      <c r="I1987" s="3">
        <f t="shared" si="92"/>
        <v>0</v>
      </c>
      <c r="K1987" s="114" t="e">
        <f>IF(revenueReduction&gt;0.3,MAX(IF($B1987="Non - avec lien de dépendance",MIN(2258,E1987,$D1987)*overallRate,MIN(2258,E1987)*overallRate),ROUND(MAX(IF($B1987="Non - avec lien de dépendance",0,MIN((0.75*E1987),1694)),MIN(E1987,(0.75*$D1987),1694)),2)),IF($B1987="Non - avec lien de dépendance",MIN(2258,E1987,$D1987)*overallRate,MIN(2258,E1987)*overallRate))</f>
        <v>#VALUE!</v>
      </c>
      <c r="L1987" s="114" t="e">
        <f>IF(revenueReduction&gt;0.3,MAX(IF($B1987="Non - avec lien de dépendance",MIN(2258,F1987,$D1987)*overallRate,MIN(2258,F1987)*overallRate),ROUND(MAX(IF($B1987="Non - avec lien de dépendance",0,MIN((0.75*F1987),1694)),MIN(F1987,(0.75*$D1987),1694)),2)),IF($B1987="Non - avec lien de dépendance",MIN(2258,F1987,$D1987)*overallRate,MIN(2258,F1987)*overallRate))</f>
        <v>#VALUE!</v>
      </c>
    </row>
    <row r="1988" spans="7:12" x14ac:dyDescent="0.5">
      <c r="G1988" s="56" t="str">
        <f t="shared" si="90"/>
        <v>Effectuez l’étape 1</v>
      </c>
      <c r="H1988" s="56" t="str">
        <f t="shared" si="91"/>
        <v>Effectuez l’étape 1</v>
      </c>
      <c r="I1988" s="3">
        <f t="shared" si="92"/>
        <v>0</v>
      </c>
      <c r="K1988" s="114" t="e">
        <f>IF(revenueReduction&gt;0.3,MAX(IF($B1988="Non - avec lien de dépendance",MIN(2258,E1988,$D1988)*overallRate,MIN(2258,E1988)*overallRate),ROUND(MAX(IF($B1988="Non - avec lien de dépendance",0,MIN((0.75*E1988),1694)),MIN(E1988,(0.75*$D1988),1694)),2)),IF($B1988="Non - avec lien de dépendance",MIN(2258,E1988,$D1988)*overallRate,MIN(2258,E1988)*overallRate))</f>
        <v>#VALUE!</v>
      </c>
      <c r="L1988" s="114" t="e">
        <f>IF(revenueReduction&gt;0.3,MAX(IF($B1988="Non - avec lien de dépendance",MIN(2258,F1988,$D1988)*overallRate,MIN(2258,F1988)*overallRate),ROUND(MAX(IF($B1988="Non - avec lien de dépendance",0,MIN((0.75*F1988),1694)),MIN(F1988,(0.75*$D1988),1694)),2)),IF($B1988="Non - avec lien de dépendance",MIN(2258,F1988,$D1988)*overallRate,MIN(2258,F1988)*overallRate))</f>
        <v>#VALUE!</v>
      </c>
    </row>
    <row r="1989" spans="7:12" x14ac:dyDescent="0.5">
      <c r="G1989" s="56" t="str">
        <f t="shared" si="90"/>
        <v>Effectuez l’étape 1</v>
      </c>
      <c r="H1989" s="56" t="str">
        <f t="shared" si="91"/>
        <v>Effectuez l’étape 1</v>
      </c>
      <c r="I1989" s="3">
        <f t="shared" si="92"/>
        <v>0</v>
      </c>
      <c r="K1989" s="114" t="e">
        <f>IF(revenueReduction&gt;0.3,MAX(IF($B1989="Non - avec lien de dépendance",MIN(2258,E1989,$D1989)*overallRate,MIN(2258,E1989)*overallRate),ROUND(MAX(IF($B1989="Non - avec lien de dépendance",0,MIN((0.75*E1989),1694)),MIN(E1989,(0.75*$D1989),1694)),2)),IF($B1989="Non - avec lien de dépendance",MIN(2258,E1989,$D1989)*overallRate,MIN(2258,E1989)*overallRate))</f>
        <v>#VALUE!</v>
      </c>
      <c r="L1989" s="114" t="e">
        <f>IF(revenueReduction&gt;0.3,MAX(IF($B1989="Non - avec lien de dépendance",MIN(2258,F1989,$D1989)*overallRate,MIN(2258,F1989)*overallRate),ROUND(MAX(IF($B1989="Non - avec lien de dépendance",0,MIN((0.75*F1989),1694)),MIN(F1989,(0.75*$D1989),1694)),2)),IF($B1989="Non - avec lien de dépendance",MIN(2258,F1989,$D1989)*overallRate,MIN(2258,F1989)*overallRate))</f>
        <v>#VALUE!</v>
      </c>
    </row>
    <row r="1990" spans="7:12" x14ac:dyDescent="0.5">
      <c r="G1990" s="56" t="str">
        <f t="shared" ref="G1990:G2053" si="93">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94">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92"/>
        <v>0</v>
      </c>
      <c r="K1990" s="114" t="e">
        <f>IF(revenueReduction&gt;0.3,MAX(IF($B1990="Non - avec lien de dépendance",MIN(2258,E1990,$D1990)*overallRate,MIN(2258,E1990)*overallRate),ROUND(MAX(IF($B1990="Non - avec lien de dépendance",0,MIN((0.75*E1990),1694)),MIN(E1990,(0.75*$D1990),1694)),2)),IF($B1990="Non - avec lien de dépendance",MIN(2258,E1990,$D1990)*overallRate,MIN(2258,E1990)*overallRate))</f>
        <v>#VALUE!</v>
      </c>
      <c r="L1990" s="114" t="e">
        <f>IF(revenueReduction&gt;0.3,MAX(IF($B1990="Non - avec lien de dépendance",MIN(2258,F1990,$D1990)*overallRate,MIN(2258,F1990)*overallRate),ROUND(MAX(IF($B1990="Non - avec lien de dépendance",0,MIN((0.75*F1990),1694)),MIN(F1990,(0.75*$D1990),1694)),2)),IF($B1990="Non - avec lien de dépendance",MIN(2258,F1990,$D1990)*overallRate,MIN(2258,F1990)*overallRate))</f>
        <v>#VALUE!</v>
      </c>
    </row>
    <row r="1991" spans="7:12" x14ac:dyDescent="0.5">
      <c r="G1991" s="56" t="str">
        <f t="shared" si="93"/>
        <v>Effectuez l’étape 1</v>
      </c>
      <c r="H1991" s="56" t="str">
        <f t="shared" si="94"/>
        <v>Effectuez l’étape 1</v>
      </c>
      <c r="I1991" s="3">
        <f t="shared" ref="I1991:I2054" si="95">IF(AND(COUNT(B1991:F1991)&gt;0,OR(COUNT(D1991:F1991)&lt;&gt;3,ISBLANK(B1991))),"Fill out all amounts",SUM(G1991:H1991))</f>
        <v>0</v>
      </c>
      <c r="K1991" s="114" t="e">
        <f>IF(revenueReduction&gt;0.3,MAX(IF($B1991="Non - avec lien de dépendance",MIN(2258,E1991,$D1991)*overallRate,MIN(2258,E1991)*overallRate),ROUND(MAX(IF($B1991="Non - avec lien de dépendance",0,MIN((0.75*E1991),1694)),MIN(E1991,(0.75*$D1991),1694)),2)),IF($B1991="Non - avec lien de dépendance",MIN(2258,E1991,$D1991)*overallRate,MIN(2258,E1991)*overallRate))</f>
        <v>#VALUE!</v>
      </c>
      <c r="L1991" s="114" t="e">
        <f>IF(revenueReduction&gt;0.3,MAX(IF($B1991="Non - avec lien de dépendance",MIN(2258,F1991,$D1991)*overallRate,MIN(2258,F1991)*overallRate),ROUND(MAX(IF($B1991="Non - avec lien de dépendance",0,MIN((0.75*F1991),1694)),MIN(F1991,(0.75*$D1991),1694)),2)),IF($B1991="Non - avec lien de dépendance",MIN(2258,F1991,$D1991)*overallRate,MIN(2258,F1991)*overallRate))</f>
        <v>#VALUE!</v>
      </c>
    </row>
    <row r="1992" spans="7:12" x14ac:dyDescent="0.5">
      <c r="G1992" s="56" t="str">
        <f t="shared" si="93"/>
        <v>Effectuez l’étape 1</v>
      </c>
      <c r="H1992" s="56" t="str">
        <f t="shared" si="94"/>
        <v>Effectuez l’étape 1</v>
      </c>
      <c r="I1992" s="3">
        <f t="shared" si="95"/>
        <v>0</v>
      </c>
      <c r="K1992" s="114" t="e">
        <f>IF(revenueReduction&gt;0.3,MAX(IF($B1992="Non - avec lien de dépendance",MIN(2258,E1992,$D1992)*overallRate,MIN(2258,E1992)*overallRate),ROUND(MAX(IF($B1992="Non - avec lien de dépendance",0,MIN((0.75*E1992),1694)),MIN(E1992,(0.75*$D1992),1694)),2)),IF($B1992="Non - avec lien de dépendance",MIN(2258,E1992,$D1992)*overallRate,MIN(2258,E1992)*overallRate))</f>
        <v>#VALUE!</v>
      </c>
      <c r="L1992" s="114" t="e">
        <f>IF(revenueReduction&gt;0.3,MAX(IF($B1992="Non - avec lien de dépendance",MIN(2258,F1992,$D1992)*overallRate,MIN(2258,F1992)*overallRate),ROUND(MAX(IF($B1992="Non - avec lien de dépendance",0,MIN((0.75*F1992),1694)),MIN(F1992,(0.75*$D1992),1694)),2)),IF($B1992="Non - avec lien de dépendance",MIN(2258,F1992,$D1992)*overallRate,MIN(2258,F1992)*overallRate))</f>
        <v>#VALUE!</v>
      </c>
    </row>
    <row r="1993" spans="7:12" x14ac:dyDescent="0.5">
      <c r="G1993" s="56" t="str">
        <f t="shared" si="93"/>
        <v>Effectuez l’étape 1</v>
      </c>
      <c r="H1993" s="56" t="str">
        <f t="shared" si="94"/>
        <v>Effectuez l’étape 1</v>
      </c>
      <c r="I1993" s="3">
        <f t="shared" si="95"/>
        <v>0</v>
      </c>
      <c r="K1993" s="114" t="e">
        <f>IF(revenueReduction&gt;0.3,MAX(IF($B1993="Non - avec lien de dépendance",MIN(2258,E1993,$D1993)*overallRate,MIN(2258,E1993)*overallRate),ROUND(MAX(IF($B1993="Non - avec lien de dépendance",0,MIN((0.75*E1993),1694)),MIN(E1993,(0.75*$D1993),1694)),2)),IF($B1993="Non - avec lien de dépendance",MIN(2258,E1993,$D1993)*overallRate,MIN(2258,E1993)*overallRate))</f>
        <v>#VALUE!</v>
      </c>
      <c r="L1993" s="114" t="e">
        <f>IF(revenueReduction&gt;0.3,MAX(IF($B1993="Non - avec lien de dépendance",MIN(2258,F1993,$D1993)*overallRate,MIN(2258,F1993)*overallRate),ROUND(MAX(IF($B1993="Non - avec lien de dépendance",0,MIN((0.75*F1993),1694)),MIN(F1993,(0.75*$D1993),1694)),2)),IF($B1993="Non - avec lien de dépendance",MIN(2258,F1993,$D1993)*overallRate,MIN(2258,F1993)*overallRate))</f>
        <v>#VALUE!</v>
      </c>
    </row>
    <row r="1994" spans="7:12" x14ac:dyDescent="0.5">
      <c r="G1994" s="56" t="str">
        <f t="shared" si="93"/>
        <v>Effectuez l’étape 1</v>
      </c>
      <c r="H1994" s="56" t="str">
        <f t="shared" si="94"/>
        <v>Effectuez l’étape 1</v>
      </c>
      <c r="I1994" s="3">
        <f t="shared" si="95"/>
        <v>0</v>
      </c>
      <c r="K1994" s="114" t="e">
        <f>IF(revenueReduction&gt;0.3,MAX(IF($B1994="Non - avec lien de dépendance",MIN(2258,E1994,$D1994)*overallRate,MIN(2258,E1994)*overallRate),ROUND(MAX(IF($B1994="Non - avec lien de dépendance",0,MIN((0.75*E1994),1694)),MIN(E1994,(0.75*$D1994),1694)),2)),IF($B1994="Non - avec lien de dépendance",MIN(2258,E1994,$D1994)*overallRate,MIN(2258,E1994)*overallRate))</f>
        <v>#VALUE!</v>
      </c>
      <c r="L1994" s="114" t="e">
        <f>IF(revenueReduction&gt;0.3,MAX(IF($B1994="Non - avec lien de dépendance",MIN(2258,F1994,$D1994)*overallRate,MIN(2258,F1994)*overallRate),ROUND(MAX(IF($B1994="Non - avec lien de dépendance",0,MIN((0.75*F1994),1694)),MIN(F1994,(0.75*$D1994),1694)),2)),IF($B1994="Non - avec lien de dépendance",MIN(2258,F1994,$D1994)*overallRate,MIN(2258,F1994)*overallRate))</f>
        <v>#VALUE!</v>
      </c>
    </row>
    <row r="1995" spans="7:12" x14ac:dyDescent="0.5">
      <c r="G1995" s="56" t="str">
        <f t="shared" si="93"/>
        <v>Effectuez l’étape 1</v>
      </c>
      <c r="H1995" s="56" t="str">
        <f t="shared" si="94"/>
        <v>Effectuez l’étape 1</v>
      </c>
      <c r="I1995" s="3">
        <f t="shared" si="95"/>
        <v>0</v>
      </c>
      <c r="K1995" s="114" t="e">
        <f>IF(revenueReduction&gt;0.3,MAX(IF($B1995="Non - avec lien de dépendance",MIN(2258,E1995,$D1995)*overallRate,MIN(2258,E1995)*overallRate),ROUND(MAX(IF($B1995="Non - avec lien de dépendance",0,MIN((0.75*E1995),1694)),MIN(E1995,(0.75*$D1995),1694)),2)),IF($B1995="Non - avec lien de dépendance",MIN(2258,E1995,$D1995)*overallRate,MIN(2258,E1995)*overallRate))</f>
        <v>#VALUE!</v>
      </c>
      <c r="L1995" s="114" t="e">
        <f>IF(revenueReduction&gt;0.3,MAX(IF($B1995="Non - avec lien de dépendance",MIN(2258,F1995,$D1995)*overallRate,MIN(2258,F1995)*overallRate),ROUND(MAX(IF($B1995="Non - avec lien de dépendance",0,MIN((0.75*F1995),1694)),MIN(F1995,(0.75*$D1995),1694)),2)),IF($B1995="Non - avec lien de dépendance",MIN(2258,F1995,$D1995)*overallRate,MIN(2258,F1995)*overallRate))</f>
        <v>#VALUE!</v>
      </c>
    </row>
    <row r="1996" spans="7:12" x14ac:dyDescent="0.5">
      <c r="G1996" s="56" t="str">
        <f t="shared" si="93"/>
        <v>Effectuez l’étape 1</v>
      </c>
      <c r="H1996" s="56" t="str">
        <f t="shared" si="94"/>
        <v>Effectuez l’étape 1</v>
      </c>
      <c r="I1996" s="3">
        <f t="shared" si="95"/>
        <v>0</v>
      </c>
      <c r="K1996" s="114" t="e">
        <f>IF(revenueReduction&gt;0.3,MAX(IF($B1996="Non - avec lien de dépendance",MIN(2258,E1996,$D1996)*overallRate,MIN(2258,E1996)*overallRate),ROUND(MAX(IF($B1996="Non - avec lien de dépendance",0,MIN((0.75*E1996),1694)),MIN(E1996,(0.75*$D1996),1694)),2)),IF($B1996="Non - avec lien de dépendance",MIN(2258,E1996,$D1996)*overallRate,MIN(2258,E1996)*overallRate))</f>
        <v>#VALUE!</v>
      </c>
      <c r="L1996" s="114" t="e">
        <f>IF(revenueReduction&gt;0.3,MAX(IF($B1996="Non - avec lien de dépendance",MIN(2258,F1996,$D1996)*overallRate,MIN(2258,F1996)*overallRate),ROUND(MAX(IF($B1996="Non - avec lien de dépendance",0,MIN((0.75*F1996),1694)),MIN(F1996,(0.75*$D1996),1694)),2)),IF($B1996="Non - avec lien de dépendance",MIN(2258,F1996,$D1996)*overallRate,MIN(2258,F1996)*overallRate))</f>
        <v>#VALUE!</v>
      </c>
    </row>
    <row r="1997" spans="7:12" x14ac:dyDescent="0.5">
      <c r="G1997" s="56" t="str">
        <f t="shared" si="93"/>
        <v>Effectuez l’étape 1</v>
      </c>
      <c r="H1997" s="56" t="str">
        <f t="shared" si="94"/>
        <v>Effectuez l’étape 1</v>
      </c>
      <c r="I1997" s="3">
        <f t="shared" si="95"/>
        <v>0</v>
      </c>
      <c r="K1997" s="114" t="e">
        <f>IF(revenueReduction&gt;0.3,MAX(IF($B1997="Non - avec lien de dépendance",MIN(2258,E1997,$D1997)*overallRate,MIN(2258,E1997)*overallRate),ROUND(MAX(IF($B1997="Non - avec lien de dépendance",0,MIN((0.75*E1997),1694)),MIN(E1997,(0.75*$D1997),1694)),2)),IF($B1997="Non - avec lien de dépendance",MIN(2258,E1997,$D1997)*overallRate,MIN(2258,E1997)*overallRate))</f>
        <v>#VALUE!</v>
      </c>
      <c r="L1997" s="114" t="e">
        <f>IF(revenueReduction&gt;0.3,MAX(IF($B1997="Non - avec lien de dépendance",MIN(2258,F1997,$D1997)*overallRate,MIN(2258,F1997)*overallRate),ROUND(MAX(IF($B1997="Non - avec lien de dépendance",0,MIN((0.75*F1997),1694)),MIN(F1997,(0.75*$D1997),1694)),2)),IF($B1997="Non - avec lien de dépendance",MIN(2258,F1997,$D1997)*overallRate,MIN(2258,F1997)*overallRate))</f>
        <v>#VALUE!</v>
      </c>
    </row>
    <row r="1998" spans="7:12" x14ac:dyDescent="0.5">
      <c r="G1998" s="56" t="str">
        <f t="shared" si="93"/>
        <v>Effectuez l’étape 1</v>
      </c>
      <c r="H1998" s="56" t="str">
        <f t="shared" si="94"/>
        <v>Effectuez l’étape 1</v>
      </c>
      <c r="I1998" s="3">
        <f t="shared" si="95"/>
        <v>0</v>
      </c>
      <c r="K1998" s="114" t="e">
        <f>IF(revenueReduction&gt;0.3,MAX(IF($B1998="Non - avec lien de dépendance",MIN(2258,E1998,$D1998)*overallRate,MIN(2258,E1998)*overallRate),ROUND(MAX(IF($B1998="Non - avec lien de dépendance",0,MIN((0.75*E1998),1694)),MIN(E1998,(0.75*$D1998),1694)),2)),IF($B1998="Non - avec lien de dépendance",MIN(2258,E1998,$D1998)*overallRate,MIN(2258,E1998)*overallRate))</f>
        <v>#VALUE!</v>
      </c>
      <c r="L1998" s="114" t="e">
        <f>IF(revenueReduction&gt;0.3,MAX(IF($B1998="Non - avec lien de dépendance",MIN(2258,F1998,$D1998)*overallRate,MIN(2258,F1998)*overallRate),ROUND(MAX(IF($B1998="Non - avec lien de dépendance",0,MIN((0.75*F1998),1694)),MIN(F1998,(0.75*$D1998),1694)),2)),IF($B1998="Non - avec lien de dépendance",MIN(2258,F1998,$D1998)*overallRate,MIN(2258,F1998)*overallRate))</f>
        <v>#VALUE!</v>
      </c>
    </row>
    <row r="1999" spans="7:12" x14ac:dyDescent="0.5">
      <c r="G1999" s="56" t="str">
        <f t="shared" si="93"/>
        <v>Effectuez l’étape 1</v>
      </c>
      <c r="H1999" s="56" t="str">
        <f t="shared" si="94"/>
        <v>Effectuez l’étape 1</v>
      </c>
      <c r="I1999" s="3">
        <f t="shared" si="95"/>
        <v>0</v>
      </c>
      <c r="K1999" s="114" t="e">
        <f>IF(revenueReduction&gt;0.3,MAX(IF($B1999="Non - avec lien de dépendance",MIN(2258,E1999,$D1999)*overallRate,MIN(2258,E1999)*overallRate),ROUND(MAX(IF($B1999="Non - avec lien de dépendance",0,MIN((0.75*E1999),1694)),MIN(E1999,(0.75*$D1999),1694)),2)),IF($B1999="Non - avec lien de dépendance",MIN(2258,E1999,$D1999)*overallRate,MIN(2258,E1999)*overallRate))</f>
        <v>#VALUE!</v>
      </c>
      <c r="L1999" s="114" t="e">
        <f>IF(revenueReduction&gt;0.3,MAX(IF($B1999="Non - avec lien de dépendance",MIN(2258,F1999,$D1999)*overallRate,MIN(2258,F1999)*overallRate),ROUND(MAX(IF($B1999="Non - avec lien de dépendance",0,MIN((0.75*F1999),1694)),MIN(F1999,(0.75*$D1999),1694)),2)),IF($B1999="Non - avec lien de dépendance",MIN(2258,F1999,$D1999)*overallRate,MIN(2258,F1999)*overallRate))</f>
        <v>#VALUE!</v>
      </c>
    </row>
    <row r="2000" spans="7:12" x14ac:dyDescent="0.5">
      <c r="G2000" s="56" t="str">
        <f t="shared" si="93"/>
        <v>Effectuez l’étape 1</v>
      </c>
      <c r="H2000" s="56" t="str">
        <f t="shared" si="94"/>
        <v>Effectuez l’étape 1</v>
      </c>
      <c r="I2000" s="3">
        <f t="shared" si="95"/>
        <v>0</v>
      </c>
      <c r="K2000" s="114" t="e">
        <f>IF(revenueReduction&gt;0.3,MAX(IF($B2000="Non - avec lien de dépendance",MIN(2258,E2000,$D2000)*overallRate,MIN(2258,E2000)*overallRate),ROUND(MAX(IF($B2000="Non - avec lien de dépendance",0,MIN((0.75*E2000),1694)),MIN(E2000,(0.75*$D2000),1694)),2)),IF($B2000="Non - avec lien de dépendance",MIN(2258,E2000,$D2000)*overallRate,MIN(2258,E2000)*overallRate))</f>
        <v>#VALUE!</v>
      </c>
      <c r="L2000" s="114" t="e">
        <f>IF(revenueReduction&gt;0.3,MAX(IF($B2000="Non - avec lien de dépendance",MIN(2258,F2000,$D2000)*overallRate,MIN(2258,F2000)*overallRate),ROUND(MAX(IF($B2000="Non - avec lien de dépendance",0,MIN((0.75*F2000),1694)),MIN(F2000,(0.75*$D2000),1694)),2)),IF($B2000="Non - avec lien de dépendance",MIN(2258,F2000,$D2000)*overallRate,MIN(2258,F2000)*overallRate))</f>
        <v>#VALUE!</v>
      </c>
    </row>
    <row r="2001" spans="7:12" x14ac:dyDescent="0.5">
      <c r="G2001" s="56" t="str">
        <f t="shared" si="93"/>
        <v>Effectuez l’étape 1</v>
      </c>
      <c r="H2001" s="56" t="str">
        <f t="shared" si="94"/>
        <v>Effectuez l’étape 1</v>
      </c>
      <c r="I2001" s="3">
        <f t="shared" si="95"/>
        <v>0</v>
      </c>
      <c r="K2001" s="114" t="e">
        <f>IF(revenueReduction&gt;0.3,MAX(IF($B2001="Non - avec lien de dépendance",MIN(2258,E2001,$D2001)*overallRate,MIN(2258,E2001)*overallRate),ROUND(MAX(IF($B2001="Non - avec lien de dépendance",0,MIN((0.75*E2001),1694)),MIN(E2001,(0.75*$D2001),1694)),2)),IF($B2001="Non - avec lien de dépendance",MIN(2258,E2001,$D2001)*overallRate,MIN(2258,E2001)*overallRate))</f>
        <v>#VALUE!</v>
      </c>
      <c r="L2001" s="114" t="e">
        <f>IF(revenueReduction&gt;0.3,MAX(IF($B2001="Non - avec lien de dépendance",MIN(2258,F2001,$D2001)*overallRate,MIN(2258,F2001)*overallRate),ROUND(MAX(IF($B2001="Non - avec lien de dépendance",0,MIN((0.75*F2001),1694)),MIN(F2001,(0.75*$D2001),1694)),2)),IF($B2001="Non - avec lien de dépendance",MIN(2258,F2001,$D2001)*overallRate,MIN(2258,F2001)*overallRate))</f>
        <v>#VALUE!</v>
      </c>
    </row>
    <row r="2002" spans="7:12" x14ac:dyDescent="0.5">
      <c r="G2002" s="56" t="str">
        <f t="shared" si="93"/>
        <v>Effectuez l’étape 1</v>
      </c>
      <c r="H2002" s="56" t="str">
        <f t="shared" si="94"/>
        <v>Effectuez l’étape 1</v>
      </c>
      <c r="I2002" s="3">
        <f t="shared" si="95"/>
        <v>0</v>
      </c>
      <c r="K2002" s="114" t="e">
        <f>IF(revenueReduction&gt;0.3,MAX(IF($B2002="Non - avec lien de dépendance",MIN(2258,E2002,$D2002)*overallRate,MIN(2258,E2002)*overallRate),ROUND(MAX(IF($B2002="Non - avec lien de dépendance",0,MIN((0.75*E2002),1694)),MIN(E2002,(0.75*$D2002),1694)),2)),IF($B2002="Non - avec lien de dépendance",MIN(2258,E2002,$D2002)*overallRate,MIN(2258,E2002)*overallRate))</f>
        <v>#VALUE!</v>
      </c>
      <c r="L2002" s="114" t="e">
        <f>IF(revenueReduction&gt;0.3,MAX(IF($B2002="Non - avec lien de dépendance",MIN(2258,F2002,$D2002)*overallRate,MIN(2258,F2002)*overallRate),ROUND(MAX(IF($B2002="Non - avec lien de dépendance",0,MIN((0.75*F2002),1694)),MIN(F2002,(0.75*$D2002),1694)),2)),IF($B2002="Non - avec lien de dépendance",MIN(2258,F2002,$D2002)*overallRate,MIN(2258,F2002)*overallRate))</f>
        <v>#VALUE!</v>
      </c>
    </row>
    <row r="2003" spans="7:12" x14ac:dyDescent="0.5">
      <c r="G2003" s="56" t="str">
        <f t="shared" si="93"/>
        <v>Effectuez l’étape 1</v>
      </c>
      <c r="H2003" s="56" t="str">
        <f t="shared" si="94"/>
        <v>Effectuez l’étape 1</v>
      </c>
      <c r="I2003" s="3">
        <f t="shared" si="95"/>
        <v>0</v>
      </c>
      <c r="K2003" s="114" t="e">
        <f>IF(revenueReduction&gt;0.3,MAX(IF($B2003="Non - avec lien de dépendance",MIN(2258,E2003,$D2003)*overallRate,MIN(2258,E2003)*overallRate),ROUND(MAX(IF($B2003="Non - avec lien de dépendance",0,MIN((0.75*E2003),1694)),MIN(E2003,(0.75*$D2003),1694)),2)),IF($B2003="Non - avec lien de dépendance",MIN(2258,E2003,$D2003)*overallRate,MIN(2258,E2003)*overallRate))</f>
        <v>#VALUE!</v>
      </c>
      <c r="L2003" s="114" t="e">
        <f>IF(revenueReduction&gt;0.3,MAX(IF($B2003="Non - avec lien de dépendance",MIN(2258,F2003,$D2003)*overallRate,MIN(2258,F2003)*overallRate),ROUND(MAX(IF($B2003="Non - avec lien de dépendance",0,MIN((0.75*F2003),1694)),MIN(F2003,(0.75*$D2003),1694)),2)),IF($B2003="Non - avec lien de dépendance",MIN(2258,F2003,$D2003)*overallRate,MIN(2258,F2003)*overallRate))</f>
        <v>#VALUE!</v>
      </c>
    </row>
    <row r="2004" spans="7:12" x14ac:dyDescent="0.5">
      <c r="G2004" s="56" t="str">
        <f t="shared" si="93"/>
        <v>Effectuez l’étape 1</v>
      </c>
      <c r="H2004" s="56" t="str">
        <f t="shared" si="94"/>
        <v>Effectuez l’étape 1</v>
      </c>
      <c r="I2004" s="3">
        <f t="shared" si="95"/>
        <v>0</v>
      </c>
      <c r="K2004" s="114" t="e">
        <f>IF(revenueReduction&gt;0.3,MAX(IF($B2004="Non - avec lien de dépendance",MIN(2258,E2004,$D2004)*overallRate,MIN(2258,E2004)*overallRate),ROUND(MAX(IF($B2004="Non - avec lien de dépendance",0,MIN((0.75*E2004),1694)),MIN(E2004,(0.75*$D2004),1694)),2)),IF($B2004="Non - avec lien de dépendance",MIN(2258,E2004,$D2004)*overallRate,MIN(2258,E2004)*overallRate))</f>
        <v>#VALUE!</v>
      </c>
      <c r="L2004" s="114" t="e">
        <f>IF(revenueReduction&gt;0.3,MAX(IF($B2004="Non - avec lien de dépendance",MIN(2258,F2004,$D2004)*overallRate,MIN(2258,F2004)*overallRate),ROUND(MAX(IF($B2004="Non - avec lien de dépendance",0,MIN((0.75*F2004),1694)),MIN(F2004,(0.75*$D2004),1694)),2)),IF($B2004="Non - avec lien de dépendance",MIN(2258,F2004,$D2004)*overallRate,MIN(2258,F2004)*overallRate))</f>
        <v>#VALUE!</v>
      </c>
    </row>
    <row r="2005" spans="7:12" x14ac:dyDescent="0.5">
      <c r="G2005" s="56" t="str">
        <f t="shared" si="93"/>
        <v>Effectuez l’étape 1</v>
      </c>
      <c r="H2005" s="56" t="str">
        <f t="shared" si="94"/>
        <v>Effectuez l’étape 1</v>
      </c>
      <c r="I2005" s="3">
        <f t="shared" si="95"/>
        <v>0</v>
      </c>
      <c r="K2005" s="114" t="e">
        <f>IF(revenueReduction&gt;0.3,MAX(IF($B2005="Non - avec lien de dépendance",MIN(2258,E2005,$D2005)*overallRate,MIN(2258,E2005)*overallRate),ROUND(MAX(IF($B2005="Non - avec lien de dépendance",0,MIN((0.75*E2005),1694)),MIN(E2005,(0.75*$D2005),1694)),2)),IF($B2005="Non - avec lien de dépendance",MIN(2258,E2005,$D2005)*overallRate,MIN(2258,E2005)*overallRate))</f>
        <v>#VALUE!</v>
      </c>
      <c r="L2005" s="114" t="e">
        <f>IF(revenueReduction&gt;0.3,MAX(IF($B2005="Non - avec lien de dépendance",MIN(2258,F2005,$D2005)*overallRate,MIN(2258,F2005)*overallRate),ROUND(MAX(IF($B2005="Non - avec lien de dépendance",0,MIN((0.75*F2005),1694)),MIN(F2005,(0.75*$D2005),1694)),2)),IF($B2005="Non - avec lien de dépendance",MIN(2258,F2005,$D2005)*overallRate,MIN(2258,F2005)*overallRate))</f>
        <v>#VALUE!</v>
      </c>
    </row>
    <row r="2006" spans="7:12" x14ac:dyDescent="0.5">
      <c r="G2006" s="56" t="str">
        <f t="shared" si="93"/>
        <v>Effectuez l’étape 1</v>
      </c>
      <c r="H2006" s="56" t="str">
        <f t="shared" si="94"/>
        <v>Effectuez l’étape 1</v>
      </c>
      <c r="I2006" s="3">
        <f t="shared" si="95"/>
        <v>0</v>
      </c>
      <c r="K2006" s="114" t="e">
        <f>IF(revenueReduction&gt;0.3,MAX(IF($B2006="Non - avec lien de dépendance",MIN(2258,E2006,$D2006)*overallRate,MIN(2258,E2006)*overallRate),ROUND(MAX(IF($B2006="Non - avec lien de dépendance",0,MIN((0.75*E2006),1694)),MIN(E2006,(0.75*$D2006),1694)),2)),IF($B2006="Non - avec lien de dépendance",MIN(2258,E2006,$D2006)*overallRate,MIN(2258,E2006)*overallRate))</f>
        <v>#VALUE!</v>
      </c>
      <c r="L2006" s="114" t="e">
        <f>IF(revenueReduction&gt;0.3,MAX(IF($B2006="Non - avec lien de dépendance",MIN(2258,F2006,$D2006)*overallRate,MIN(2258,F2006)*overallRate),ROUND(MAX(IF($B2006="Non - avec lien de dépendance",0,MIN((0.75*F2006),1694)),MIN(F2006,(0.75*$D2006),1694)),2)),IF($B2006="Non - avec lien de dépendance",MIN(2258,F2006,$D2006)*overallRate,MIN(2258,F2006)*overallRate))</f>
        <v>#VALUE!</v>
      </c>
    </row>
    <row r="2007" spans="7:12" x14ac:dyDescent="0.5">
      <c r="G2007" s="56" t="str">
        <f t="shared" si="93"/>
        <v>Effectuez l’étape 1</v>
      </c>
      <c r="H2007" s="56" t="str">
        <f t="shared" si="94"/>
        <v>Effectuez l’étape 1</v>
      </c>
      <c r="I2007" s="3">
        <f t="shared" si="95"/>
        <v>0</v>
      </c>
      <c r="K2007" s="114" t="e">
        <f>IF(revenueReduction&gt;0.3,MAX(IF($B2007="Non - avec lien de dépendance",MIN(2258,E2007,$D2007)*overallRate,MIN(2258,E2007)*overallRate),ROUND(MAX(IF($B2007="Non - avec lien de dépendance",0,MIN((0.75*E2007),1694)),MIN(E2007,(0.75*$D2007),1694)),2)),IF($B2007="Non - avec lien de dépendance",MIN(2258,E2007,$D2007)*overallRate,MIN(2258,E2007)*overallRate))</f>
        <v>#VALUE!</v>
      </c>
      <c r="L2007" s="114" t="e">
        <f>IF(revenueReduction&gt;0.3,MAX(IF($B2007="Non - avec lien de dépendance",MIN(2258,F2007,$D2007)*overallRate,MIN(2258,F2007)*overallRate),ROUND(MAX(IF($B2007="Non - avec lien de dépendance",0,MIN((0.75*F2007),1694)),MIN(F2007,(0.75*$D2007),1694)),2)),IF($B2007="Non - avec lien de dépendance",MIN(2258,F2007,$D2007)*overallRate,MIN(2258,F2007)*overallRate))</f>
        <v>#VALUE!</v>
      </c>
    </row>
    <row r="2008" spans="7:12" x14ac:dyDescent="0.5">
      <c r="G2008" s="56" t="str">
        <f t="shared" si="93"/>
        <v>Effectuez l’étape 1</v>
      </c>
      <c r="H2008" s="56" t="str">
        <f t="shared" si="94"/>
        <v>Effectuez l’étape 1</v>
      </c>
      <c r="I2008" s="3">
        <f t="shared" si="95"/>
        <v>0</v>
      </c>
      <c r="K2008" s="114" t="e">
        <f>IF(revenueReduction&gt;0.3,MAX(IF($B2008="Non - avec lien de dépendance",MIN(2258,E2008,$D2008)*overallRate,MIN(2258,E2008)*overallRate),ROUND(MAX(IF($B2008="Non - avec lien de dépendance",0,MIN((0.75*E2008),1694)),MIN(E2008,(0.75*$D2008),1694)),2)),IF($B2008="Non - avec lien de dépendance",MIN(2258,E2008,$D2008)*overallRate,MIN(2258,E2008)*overallRate))</f>
        <v>#VALUE!</v>
      </c>
      <c r="L2008" s="114" t="e">
        <f>IF(revenueReduction&gt;0.3,MAX(IF($B2008="Non - avec lien de dépendance",MIN(2258,F2008,$D2008)*overallRate,MIN(2258,F2008)*overallRate),ROUND(MAX(IF($B2008="Non - avec lien de dépendance",0,MIN((0.75*F2008),1694)),MIN(F2008,(0.75*$D2008),1694)),2)),IF($B2008="Non - avec lien de dépendance",MIN(2258,F2008,$D2008)*overallRate,MIN(2258,F2008)*overallRate))</f>
        <v>#VALUE!</v>
      </c>
    </row>
    <row r="2009" spans="7:12" x14ac:dyDescent="0.5">
      <c r="G2009" s="56" t="str">
        <f t="shared" si="93"/>
        <v>Effectuez l’étape 1</v>
      </c>
      <c r="H2009" s="56" t="str">
        <f t="shared" si="94"/>
        <v>Effectuez l’étape 1</v>
      </c>
      <c r="I2009" s="3">
        <f t="shared" si="95"/>
        <v>0</v>
      </c>
      <c r="K2009" s="114" t="e">
        <f>IF(revenueReduction&gt;0.3,MAX(IF($B2009="Non - avec lien de dépendance",MIN(2258,E2009,$D2009)*overallRate,MIN(2258,E2009)*overallRate),ROUND(MAX(IF($B2009="Non - avec lien de dépendance",0,MIN((0.75*E2009),1694)),MIN(E2009,(0.75*$D2009),1694)),2)),IF($B2009="Non - avec lien de dépendance",MIN(2258,E2009,$D2009)*overallRate,MIN(2258,E2009)*overallRate))</f>
        <v>#VALUE!</v>
      </c>
      <c r="L2009" s="114" t="e">
        <f>IF(revenueReduction&gt;0.3,MAX(IF($B2009="Non - avec lien de dépendance",MIN(2258,F2009,$D2009)*overallRate,MIN(2258,F2009)*overallRate),ROUND(MAX(IF($B2009="Non - avec lien de dépendance",0,MIN((0.75*F2009),1694)),MIN(F2009,(0.75*$D2009),1694)),2)),IF($B2009="Non - avec lien de dépendance",MIN(2258,F2009,$D2009)*overallRate,MIN(2258,F2009)*overallRate))</f>
        <v>#VALUE!</v>
      </c>
    </row>
    <row r="2010" spans="7:12" x14ac:dyDescent="0.5">
      <c r="G2010" s="56" t="str">
        <f t="shared" si="93"/>
        <v>Effectuez l’étape 1</v>
      </c>
      <c r="H2010" s="56" t="str">
        <f t="shared" si="94"/>
        <v>Effectuez l’étape 1</v>
      </c>
      <c r="I2010" s="3">
        <f t="shared" si="95"/>
        <v>0</v>
      </c>
      <c r="K2010" s="114" t="e">
        <f>IF(revenueReduction&gt;0.3,MAX(IF($B2010="Non - avec lien de dépendance",MIN(2258,E2010,$D2010)*overallRate,MIN(2258,E2010)*overallRate),ROUND(MAX(IF($B2010="Non - avec lien de dépendance",0,MIN((0.75*E2010),1694)),MIN(E2010,(0.75*$D2010),1694)),2)),IF($B2010="Non - avec lien de dépendance",MIN(2258,E2010,$D2010)*overallRate,MIN(2258,E2010)*overallRate))</f>
        <v>#VALUE!</v>
      </c>
      <c r="L2010" s="114" t="e">
        <f>IF(revenueReduction&gt;0.3,MAX(IF($B2010="Non - avec lien de dépendance",MIN(2258,F2010,$D2010)*overallRate,MIN(2258,F2010)*overallRate),ROUND(MAX(IF($B2010="Non - avec lien de dépendance",0,MIN((0.75*F2010),1694)),MIN(F2010,(0.75*$D2010),1694)),2)),IF($B2010="Non - avec lien de dépendance",MIN(2258,F2010,$D2010)*overallRate,MIN(2258,F2010)*overallRate))</f>
        <v>#VALUE!</v>
      </c>
    </row>
    <row r="2011" spans="7:12" x14ac:dyDescent="0.5">
      <c r="G2011" s="56" t="str">
        <f t="shared" si="93"/>
        <v>Effectuez l’étape 1</v>
      </c>
      <c r="H2011" s="56" t="str">
        <f t="shared" si="94"/>
        <v>Effectuez l’étape 1</v>
      </c>
      <c r="I2011" s="3">
        <f t="shared" si="95"/>
        <v>0</v>
      </c>
      <c r="K2011" s="114" t="e">
        <f>IF(revenueReduction&gt;0.3,MAX(IF($B2011="Non - avec lien de dépendance",MIN(2258,E2011,$D2011)*overallRate,MIN(2258,E2011)*overallRate),ROUND(MAX(IF($B2011="Non - avec lien de dépendance",0,MIN((0.75*E2011),1694)),MIN(E2011,(0.75*$D2011),1694)),2)),IF($B2011="Non - avec lien de dépendance",MIN(2258,E2011,$D2011)*overallRate,MIN(2258,E2011)*overallRate))</f>
        <v>#VALUE!</v>
      </c>
      <c r="L2011" s="114" t="e">
        <f>IF(revenueReduction&gt;0.3,MAX(IF($B2011="Non - avec lien de dépendance",MIN(2258,F2011,$D2011)*overallRate,MIN(2258,F2011)*overallRate),ROUND(MAX(IF($B2011="Non - avec lien de dépendance",0,MIN((0.75*F2011),1694)),MIN(F2011,(0.75*$D2011),1694)),2)),IF($B2011="Non - avec lien de dépendance",MIN(2258,F2011,$D2011)*overallRate,MIN(2258,F2011)*overallRate))</f>
        <v>#VALUE!</v>
      </c>
    </row>
    <row r="2012" spans="7:12" x14ac:dyDescent="0.5">
      <c r="G2012" s="56" t="str">
        <f t="shared" si="93"/>
        <v>Effectuez l’étape 1</v>
      </c>
      <c r="H2012" s="56" t="str">
        <f t="shared" si="94"/>
        <v>Effectuez l’étape 1</v>
      </c>
      <c r="I2012" s="3">
        <f t="shared" si="95"/>
        <v>0</v>
      </c>
      <c r="K2012" s="114" t="e">
        <f>IF(revenueReduction&gt;0.3,MAX(IF($B2012="Non - avec lien de dépendance",MIN(2258,E2012,$D2012)*overallRate,MIN(2258,E2012)*overallRate),ROUND(MAX(IF($B2012="Non - avec lien de dépendance",0,MIN((0.75*E2012),1694)),MIN(E2012,(0.75*$D2012),1694)),2)),IF($B2012="Non - avec lien de dépendance",MIN(2258,E2012,$D2012)*overallRate,MIN(2258,E2012)*overallRate))</f>
        <v>#VALUE!</v>
      </c>
      <c r="L2012" s="114" t="e">
        <f>IF(revenueReduction&gt;0.3,MAX(IF($B2012="Non - avec lien de dépendance",MIN(2258,F2012,$D2012)*overallRate,MIN(2258,F2012)*overallRate),ROUND(MAX(IF($B2012="Non - avec lien de dépendance",0,MIN((0.75*F2012),1694)),MIN(F2012,(0.75*$D2012),1694)),2)),IF($B2012="Non - avec lien de dépendance",MIN(2258,F2012,$D2012)*overallRate,MIN(2258,F2012)*overallRate))</f>
        <v>#VALUE!</v>
      </c>
    </row>
    <row r="2013" spans="7:12" x14ac:dyDescent="0.5">
      <c r="G2013" s="56" t="str">
        <f t="shared" si="93"/>
        <v>Effectuez l’étape 1</v>
      </c>
      <c r="H2013" s="56" t="str">
        <f t="shared" si="94"/>
        <v>Effectuez l’étape 1</v>
      </c>
      <c r="I2013" s="3">
        <f t="shared" si="95"/>
        <v>0</v>
      </c>
      <c r="K2013" s="114" t="e">
        <f>IF(revenueReduction&gt;0.3,MAX(IF($B2013="Non - avec lien de dépendance",MIN(2258,E2013,$D2013)*overallRate,MIN(2258,E2013)*overallRate),ROUND(MAX(IF($B2013="Non - avec lien de dépendance",0,MIN((0.75*E2013),1694)),MIN(E2013,(0.75*$D2013),1694)),2)),IF($B2013="Non - avec lien de dépendance",MIN(2258,E2013,$D2013)*overallRate,MIN(2258,E2013)*overallRate))</f>
        <v>#VALUE!</v>
      </c>
      <c r="L2013" s="114" t="e">
        <f>IF(revenueReduction&gt;0.3,MAX(IF($B2013="Non - avec lien de dépendance",MIN(2258,F2013,$D2013)*overallRate,MIN(2258,F2013)*overallRate),ROUND(MAX(IF($B2013="Non - avec lien de dépendance",0,MIN((0.75*F2013),1694)),MIN(F2013,(0.75*$D2013),1694)),2)),IF($B2013="Non - avec lien de dépendance",MIN(2258,F2013,$D2013)*overallRate,MIN(2258,F2013)*overallRate))</f>
        <v>#VALUE!</v>
      </c>
    </row>
    <row r="2014" spans="7:12" x14ac:dyDescent="0.5">
      <c r="G2014" s="56" t="str">
        <f t="shared" si="93"/>
        <v>Effectuez l’étape 1</v>
      </c>
      <c r="H2014" s="56" t="str">
        <f t="shared" si="94"/>
        <v>Effectuez l’étape 1</v>
      </c>
      <c r="I2014" s="3">
        <f t="shared" si="95"/>
        <v>0</v>
      </c>
      <c r="K2014" s="114" t="e">
        <f>IF(revenueReduction&gt;0.3,MAX(IF($B2014="Non - avec lien de dépendance",MIN(2258,E2014,$D2014)*overallRate,MIN(2258,E2014)*overallRate),ROUND(MAX(IF($B2014="Non - avec lien de dépendance",0,MIN((0.75*E2014),1694)),MIN(E2014,(0.75*$D2014),1694)),2)),IF($B2014="Non - avec lien de dépendance",MIN(2258,E2014,$D2014)*overallRate,MIN(2258,E2014)*overallRate))</f>
        <v>#VALUE!</v>
      </c>
      <c r="L2014" s="114" t="e">
        <f>IF(revenueReduction&gt;0.3,MAX(IF($B2014="Non - avec lien de dépendance",MIN(2258,F2014,$D2014)*overallRate,MIN(2258,F2014)*overallRate),ROUND(MAX(IF($B2014="Non - avec lien de dépendance",0,MIN((0.75*F2014),1694)),MIN(F2014,(0.75*$D2014),1694)),2)),IF($B2014="Non - avec lien de dépendance",MIN(2258,F2014,$D2014)*overallRate,MIN(2258,F2014)*overallRate))</f>
        <v>#VALUE!</v>
      </c>
    </row>
    <row r="2015" spans="7:12" x14ac:dyDescent="0.5">
      <c r="G2015" s="56" t="str">
        <f t="shared" si="93"/>
        <v>Effectuez l’étape 1</v>
      </c>
      <c r="H2015" s="56" t="str">
        <f t="shared" si="94"/>
        <v>Effectuez l’étape 1</v>
      </c>
      <c r="I2015" s="3">
        <f t="shared" si="95"/>
        <v>0</v>
      </c>
      <c r="K2015" s="114" t="e">
        <f>IF(revenueReduction&gt;0.3,MAX(IF($B2015="Non - avec lien de dépendance",MIN(2258,E2015,$D2015)*overallRate,MIN(2258,E2015)*overallRate),ROUND(MAX(IF($B2015="Non - avec lien de dépendance",0,MIN((0.75*E2015),1694)),MIN(E2015,(0.75*$D2015),1694)),2)),IF($B2015="Non - avec lien de dépendance",MIN(2258,E2015,$D2015)*overallRate,MIN(2258,E2015)*overallRate))</f>
        <v>#VALUE!</v>
      </c>
      <c r="L2015" s="114" t="e">
        <f>IF(revenueReduction&gt;0.3,MAX(IF($B2015="Non - avec lien de dépendance",MIN(2258,F2015,$D2015)*overallRate,MIN(2258,F2015)*overallRate),ROUND(MAX(IF($B2015="Non - avec lien de dépendance",0,MIN((0.75*F2015),1694)),MIN(F2015,(0.75*$D2015),1694)),2)),IF($B2015="Non - avec lien de dépendance",MIN(2258,F2015,$D2015)*overallRate,MIN(2258,F2015)*overallRate))</f>
        <v>#VALUE!</v>
      </c>
    </row>
    <row r="2016" spans="7:12" x14ac:dyDescent="0.5">
      <c r="G2016" s="56" t="str">
        <f t="shared" si="93"/>
        <v>Effectuez l’étape 1</v>
      </c>
      <c r="H2016" s="56" t="str">
        <f t="shared" si="94"/>
        <v>Effectuez l’étape 1</v>
      </c>
      <c r="I2016" s="3">
        <f t="shared" si="95"/>
        <v>0</v>
      </c>
      <c r="K2016" s="114" t="e">
        <f>IF(revenueReduction&gt;0.3,MAX(IF($B2016="Non - avec lien de dépendance",MIN(2258,E2016,$D2016)*overallRate,MIN(2258,E2016)*overallRate),ROUND(MAX(IF($B2016="Non - avec lien de dépendance",0,MIN((0.75*E2016),1694)),MIN(E2016,(0.75*$D2016),1694)),2)),IF($B2016="Non - avec lien de dépendance",MIN(2258,E2016,$D2016)*overallRate,MIN(2258,E2016)*overallRate))</f>
        <v>#VALUE!</v>
      </c>
      <c r="L2016" s="114" t="e">
        <f>IF(revenueReduction&gt;0.3,MAX(IF($B2016="Non - avec lien de dépendance",MIN(2258,F2016,$D2016)*overallRate,MIN(2258,F2016)*overallRate),ROUND(MAX(IF($B2016="Non - avec lien de dépendance",0,MIN((0.75*F2016),1694)),MIN(F2016,(0.75*$D2016),1694)),2)),IF($B2016="Non - avec lien de dépendance",MIN(2258,F2016,$D2016)*overallRate,MIN(2258,F2016)*overallRate))</f>
        <v>#VALUE!</v>
      </c>
    </row>
    <row r="2017" spans="7:12" x14ac:dyDescent="0.5">
      <c r="G2017" s="56" t="str">
        <f t="shared" si="93"/>
        <v>Effectuez l’étape 1</v>
      </c>
      <c r="H2017" s="56" t="str">
        <f t="shared" si="94"/>
        <v>Effectuez l’étape 1</v>
      </c>
      <c r="I2017" s="3">
        <f t="shared" si="95"/>
        <v>0</v>
      </c>
      <c r="K2017" s="114" t="e">
        <f>IF(revenueReduction&gt;0.3,MAX(IF($B2017="Non - avec lien de dépendance",MIN(2258,E2017,$D2017)*overallRate,MIN(2258,E2017)*overallRate),ROUND(MAX(IF($B2017="Non - avec lien de dépendance",0,MIN((0.75*E2017),1694)),MIN(E2017,(0.75*$D2017),1694)),2)),IF($B2017="Non - avec lien de dépendance",MIN(2258,E2017,$D2017)*overallRate,MIN(2258,E2017)*overallRate))</f>
        <v>#VALUE!</v>
      </c>
      <c r="L2017" s="114" t="e">
        <f>IF(revenueReduction&gt;0.3,MAX(IF($B2017="Non - avec lien de dépendance",MIN(2258,F2017,$D2017)*overallRate,MIN(2258,F2017)*overallRate),ROUND(MAX(IF($B2017="Non - avec lien de dépendance",0,MIN((0.75*F2017),1694)),MIN(F2017,(0.75*$D2017),1694)),2)),IF($B2017="Non - avec lien de dépendance",MIN(2258,F2017,$D2017)*overallRate,MIN(2258,F2017)*overallRate))</f>
        <v>#VALUE!</v>
      </c>
    </row>
    <row r="2018" spans="7:12" x14ac:dyDescent="0.5">
      <c r="G2018" s="56" t="str">
        <f t="shared" si="93"/>
        <v>Effectuez l’étape 1</v>
      </c>
      <c r="H2018" s="56" t="str">
        <f t="shared" si="94"/>
        <v>Effectuez l’étape 1</v>
      </c>
      <c r="I2018" s="3">
        <f t="shared" si="95"/>
        <v>0</v>
      </c>
      <c r="K2018" s="114" t="e">
        <f>IF(revenueReduction&gt;0.3,MAX(IF($B2018="Non - avec lien de dépendance",MIN(2258,E2018,$D2018)*overallRate,MIN(2258,E2018)*overallRate),ROUND(MAX(IF($B2018="Non - avec lien de dépendance",0,MIN((0.75*E2018),1694)),MIN(E2018,(0.75*$D2018),1694)),2)),IF($B2018="Non - avec lien de dépendance",MIN(2258,E2018,$D2018)*overallRate,MIN(2258,E2018)*overallRate))</f>
        <v>#VALUE!</v>
      </c>
      <c r="L2018" s="114" t="e">
        <f>IF(revenueReduction&gt;0.3,MAX(IF($B2018="Non - avec lien de dépendance",MIN(2258,F2018,$D2018)*overallRate,MIN(2258,F2018)*overallRate),ROUND(MAX(IF($B2018="Non - avec lien de dépendance",0,MIN((0.75*F2018),1694)),MIN(F2018,(0.75*$D2018),1694)),2)),IF($B2018="Non - avec lien de dépendance",MIN(2258,F2018,$D2018)*overallRate,MIN(2258,F2018)*overallRate))</f>
        <v>#VALUE!</v>
      </c>
    </row>
    <row r="2019" spans="7:12" x14ac:dyDescent="0.5">
      <c r="G2019" s="56" t="str">
        <f t="shared" si="93"/>
        <v>Effectuez l’étape 1</v>
      </c>
      <c r="H2019" s="56" t="str">
        <f t="shared" si="94"/>
        <v>Effectuez l’étape 1</v>
      </c>
      <c r="I2019" s="3">
        <f t="shared" si="95"/>
        <v>0</v>
      </c>
      <c r="K2019" s="114" t="e">
        <f>IF(revenueReduction&gt;0.3,MAX(IF($B2019="Non - avec lien de dépendance",MIN(2258,E2019,$D2019)*overallRate,MIN(2258,E2019)*overallRate),ROUND(MAX(IF($B2019="Non - avec lien de dépendance",0,MIN((0.75*E2019),1694)),MIN(E2019,(0.75*$D2019),1694)),2)),IF($B2019="Non - avec lien de dépendance",MIN(2258,E2019,$D2019)*overallRate,MIN(2258,E2019)*overallRate))</f>
        <v>#VALUE!</v>
      </c>
      <c r="L2019" s="114" t="e">
        <f>IF(revenueReduction&gt;0.3,MAX(IF($B2019="Non - avec lien de dépendance",MIN(2258,F2019,$D2019)*overallRate,MIN(2258,F2019)*overallRate),ROUND(MAX(IF($B2019="Non - avec lien de dépendance",0,MIN((0.75*F2019),1694)),MIN(F2019,(0.75*$D2019),1694)),2)),IF($B2019="Non - avec lien de dépendance",MIN(2258,F2019,$D2019)*overallRate,MIN(2258,F2019)*overallRate))</f>
        <v>#VALUE!</v>
      </c>
    </row>
    <row r="2020" spans="7:12" x14ac:dyDescent="0.5">
      <c r="G2020" s="56" t="str">
        <f t="shared" si="93"/>
        <v>Effectuez l’étape 1</v>
      </c>
      <c r="H2020" s="56" t="str">
        <f t="shared" si="94"/>
        <v>Effectuez l’étape 1</v>
      </c>
      <c r="I2020" s="3">
        <f t="shared" si="95"/>
        <v>0</v>
      </c>
      <c r="K2020" s="114" t="e">
        <f>IF(revenueReduction&gt;0.3,MAX(IF($B2020="Non - avec lien de dépendance",MIN(2258,E2020,$D2020)*overallRate,MIN(2258,E2020)*overallRate),ROUND(MAX(IF($B2020="Non - avec lien de dépendance",0,MIN((0.75*E2020),1694)),MIN(E2020,(0.75*$D2020),1694)),2)),IF($B2020="Non - avec lien de dépendance",MIN(2258,E2020,$D2020)*overallRate,MIN(2258,E2020)*overallRate))</f>
        <v>#VALUE!</v>
      </c>
      <c r="L2020" s="114" t="e">
        <f>IF(revenueReduction&gt;0.3,MAX(IF($B2020="Non - avec lien de dépendance",MIN(2258,F2020,$D2020)*overallRate,MIN(2258,F2020)*overallRate),ROUND(MAX(IF($B2020="Non - avec lien de dépendance",0,MIN((0.75*F2020),1694)),MIN(F2020,(0.75*$D2020),1694)),2)),IF($B2020="Non - avec lien de dépendance",MIN(2258,F2020,$D2020)*overallRate,MIN(2258,F2020)*overallRate))</f>
        <v>#VALUE!</v>
      </c>
    </row>
    <row r="2021" spans="7:12" x14ac:dyDescent="0.5">
      <c r="G2021" s="56" t="str">
        <f t="shared" si="93"/>
        <v>Effectuez l’étape 1</v>
      </c>
      <c r="H2021" s="56" t="str">
        <f t="shared" si="94"/>
        <v>Effectuez l’étape 1</v>
      </c>
      <c r="I2021" s="3">
        <f t="shared" si="95"/>
        <v>0</v>
      </c>
      <c r="K2021" s="114" t="e">
        <f>IF(revenueReduction&gt;0.3,MAX(IF($B2021="Non - avec lien de dépendance",MIN(2258,E2021,$D2021)*overallRate,MIN(2258,E2021)*overallRate),ROUND(MAX(IF($B2021="Non - avec lien de dépendance",0,MIN((0.75*E2021),1694)),MIN(E2021,(0.75*$D2021),1694)),2)),IF($B2021="Non - avec lien de dépendance",MIN(2258,E2021,$D2021)*overallRate,MIN(2258,E2021)*overallRate))</f>
        <v>#VALUE!</v>
      </c>
      <c r="L2021" s="114" t="e">
        <f>IF(revenueReduction&gt;0.3,MAX(IF($B2021="Non - avec lien de dépendance",MIN(2258,F2021,$D2021)*overallRate,MIN(2258,F2021)*overallRate),ROUND(MAX(IF($B2021="Non - avec lien de dépendance",0,MIN((0.75*F2021),1694)),MIN(F2021,(0.75*$D2021),1694)),2)),IF($B2021="Non - avec lien de dépendance",MIN(2258,F2021,$D2021)*overallRate,MIN(2258,F2021)*overallRate))</f>
        <v>#VALUE!</v>
      </c>
    </row>
    <row r="2022" spans="7:12" x14ac:dyDescent="0.5">
      <c r="G2022" s="56" t="str">
        <f t="shared" si="93"/>
        <v>Effectuez l’étape 1</v>
      </c>
      <c r="H2022" s="56" t="str">
        <f t="shared" si="94"/>
        <v>Effectuez l’étape 1</v>
      </c>
      <c r="I2022" s="3">
        <f t="shared" si="95"/>
        <v>0</v>
      </c>
      <c r="K2022" s="114" t="e">
        <f>IF(revenueReduction&gt;0.3,MAX(IF($B2022="Non - avec lien de dépendance",MIN(2258,E2022,$D2022)*overallRate,MIN(2258,E2022)*overallRate),ROUND(MAX(IF($B2022="Non - avec lien de dépendance",0,MIN((0.75*E2022),1694)),MIN(E2022,(0.75*$D2022),1694)),2)),IF($B2022="Non - avec lien de dépendance",MIN(2258,E2022,$D2022)*overallRate,MIN(2258,E2022)*overallRate))</f>
        <v>#VALUE!</v>
      </c>
      <c r="L2022" s="114" t="e">
        <f>IF(revenueReduction&gt;0.3,MAX(IF($B2022="Non - avec lien de dépendance",MIN(2258,F2022,$D2022)*overallRate,MIN(2258,F2022)*overallRate),ROUND(MAX(IF($B2022="Non - avec lien de dépendance",0,MIN((0.75*F2022),1694)),MIN(F2022,(0.75*$D2022),1694)),2)),IF($B2022="Non - avec lien de dépendance",MIN(2258,F2022,$D2022)*overallRate,MIN(2258,F2022)*overallRate))</f>
        <v>#VALUE!</v>
      </c>
    </row>
    <row r="2023" spans="7:12" x14ac:dyDescent="0.5">
      <c r="G2023" s="56" t="str">
        <f t="shared" si="93"/>
        <v>Effectuez l’étape 1</v>
      </c>
      <c r="H2023" s="56" t="str">
        <f t="shared" si="94"/>
        <v>Effectuez l’étape 1</v>
      </c>
      <c r="I2023" s="3">
        <f t="shared" si="95"/>
        <v>0</v>
      </c>
      <c r="K2023" s="114" t="e">
        <f>IF(revenueReduction&gt;0.3,MAX(IF($B2023="Non - avec lien de dépendance",MIN(2258,E2023,$D2023)*overallRate,MIN(2258,E2023)*overallRate),ROUND(MAX(IF($B2023="Non - avec lien de dépendance",0,MIN((0.75*E2023),1694)),MIN(E2023,(0.75*$D2023),1694)),2)),IF($B2023="Non - avec lien de dépendance",MIN(2258,E2023,$D2023)*overallRate,MIN(2258,E2023)*overallRate))</f>
        <v>#VALUE!</v>
      </c>
      <c r="L2023" s="114" t="e">
        <f>IF(revenueReduction&gt;0.3,MAX(IF($B2023="Non - avec lien de dépendance",MIN(2258,F2023,$D2023)*overallRate,MIN(2258,F2023)*overallRate),ROUND(MAX(IF($B2023="Non - avec lien de dépendance",0,MIN((0.75*F2023),1694)),MIN(F2023,(0.75*$D2023),1694)),2)),IF($B2023="Non - avec lien de dépendance",MIN(2258,F2023,$D2023)*overallRate,MIN(2258,F2023)*overallRate))</f>
        <v>#VALUE!</v>
      </c>
    </row>
    <row r="2024" spans="7:12" x14ac:dyDescent="0.5">
      <c r="G2024" s="56" t="str">
        <f t="shared" si="93"/>
        <v>Effectuez l’étape 1</v>
      </c>
      <c r="H2024" s="56" t="str">
        <f t="shared" si="94"/>
        <v>Effectuez l’étape 1</v>
      </c>
      <c r="I2024" s="3">
        <f t="shared" si="95"/>
        <v>0</v>
      </c>
      <c r="K2024" s="114" t="e">
        <f>IF(revenueReduction&gt;0.3,MAX(IF($B2024="Non - avec lien de dépendance",MIN(2258,E2024,$D2024)*overallRate,MIN(2258,E2024)*overallRate),ROUND(MAX(IF($B2024="Non - avec lien de dépendance",0,MIN((0.75*E2024),1694)),MIN(E2024,(0.75*$D2024),1694)),2)),IF($B2024="Non - avec lien de dépendance",MIN(2258,E2024,$D2024)*overallRate,MIN(2258,E2024)*overallRate))</f>
        <v>#VALUE!</v>
      </c>
      <c r="L2024" s="114" t="e">
        <f>IF(revenueReduction&gt;0.3,MAX(IF($B2024="Non - avec lien de dépendance",MIN(2258,F2024,$D2024)*overallRate,MIN(2258,F2024)*overallRate),ROUND(MAX(IF($B2024="Non - avec lien de dépendance",0,MIN((0.75*F2024),1694)),MIN(F2024,(0.75*$D2024),1694)),2)),IF($B2024="Non - avec lien de dépendance",MIN(2258,F2024,$D2024)*overallRate,MIN(2258,F2024)*overallRate))</f>
        <v>#VALUE!</v>
      </c>
    </row>
    <row r="2025" spans="7:12" x14ac:dyDescent="0.5">
      <c r="G2025" s="56" t="str">
        <f t="shared" si="93"/>
        <v>Effectuez l’étape 1</v>
      </c>
      <c r="H2025" s="56" t="str">
        <f t="shared" si="94"/>
        <v>Effectuez l’étape 1</v>
      </c>
      <c r="I2025" s="3">
        <f t="shared" si="95"/>
        <v>0</v>
      </c>
      <c r="K2025" s="114" t="e">
        <f>IF(revenueReduction&gt;0.3,MAX(IF($B2025="Non - avec lien de dépendance",MIN(2258,E2025,$D2025)*overallRate,MIN(2258,E2025)*overallRate),ROUND(MAX(IF($B2025="Non - avec lien de dépendance",0,MIN((0.75*E2025),1694)),MIN(E2025,(0.75*$D2025),1694)),2)),IF($B2025="Non - avec lien de dépendance",MIN(2258,E2025,$D2025)*overallRate,MIN(2258,E2025)*overallRate))</f>
        <v>#VALUE!</v>
      </c>
      <c r="L2025" s="114" t="e">
        <f>IF(revenueReduction&gt;0.3,MAX(IF($B2025="Non - avec lien de dépendance",MIN(2258,F2025,$D2025)*overallRate,MIN(2258,F2025)*overallRate),ROUND(MAX(IF($B2025="Non - avec lien de dépendance",0,MIN((0.75*F2025),1694)),MIN(F2025,(0.75*$D2025),1694)),2)),IF($B2025="Non - avec lien de dépendance",MIN(2258,F2025,$D2025)*overallRate,MIN(2258,F2025)*overallRate))</f>
        <v>#VALUE!</v>
      </c>
    </row>
    <row r="2026" spans="7:12" x14ac:dyDescent="0.5">
      <c r="G2026" s="56" t="str">
        <f t="shared" si="93"/>
        <v>Effectuez l’étape 1</v>
      </c>
      <c r="H2026" s="56" t="str">
        <f t="shared" si="94"/>
        <v>Effectuez l’étape 1</v>
      </c>
      <c r="I2026" s="3">
        <f t="shared" si="95"/>
        <v>0</v>
      </c>
      <c r="K2026" s="114" t="e">
        <f>IF(revenueReduction&gt;0.3,MAX(IF($B2026="Non - avec lien de dépendance",MIN(2258,E2026,$D2026)*overallRate,MIN(2258,E2026)*overallRate),ROUND(MAX(IF($B2026="Non - avec lien de dépendance",0,MIN((0.75*E2026),1694)),MIN(E2026,(0.75*$D2026),1694)),2)),IF($B2026="Non - avec lien de dépendance",MIN(2258,E2026,$D2026)*overallRate,MIN(2258,E2026)*overallRate))</f>
        <v>#VALUE!</v>
      </c>
      <c r="L2026" s="114" t="e">
        <f>IF(revenueReduction&gt;0.3,MAX(IF($B2026="Non - avec lien de dépendance",MIN(2258,F2026,$D2026)*overallRate,MIN(2258,F2026)*overallRate),ROUND(MAX(IF($B2026="Non - avec lien de dépendance",0,MIN((0.75*F2026),1694)),MIN(F2026,(0.75*$D2026),1694)),2)),IF($B2026="Non - avec lien de dépendance",MIN(2258,F2026,$D2026)*overallRate,MIN(2258,F2026)*overallRate))</f>
        <v>#VALUE!</v>
      </c>
    </row>
    <row r="2027" spans="7:12" x14ac:dyDescent="0.5">
      <c r="G2027" s="56" t="str">
        <f t="shared" si="93"/>
        <v>Effectuez l’étape 1</v>
      </c>
      <c r="H2027" s="56" t="str">
        <f t="shared" si="94"/>
        <v>Effectuez l’étape 1</v>
      </c>
      <c r="I2027" s="3">
        <f t="shared" si="95"/>
        <v>0</v>
      </c>
      <c r="K2027" s="114" t="e">
        <f>IF(revenueReduction&gt;0.3,MAX(IF($B2027="Non - avec lien de dépendance",MIN(2258,E2027,$D2027)*overallRate,MIN(2258,E2027)*overallRate),ROUND(MAX(IF($B2027="Non - avec lien de dépendance",0,MIN((0.75*E2027),1694)),MIN(E2027,(0.75*$D2027),1694)),2)),IF($B2027="Non - avec lien de dépendance",MIN(2258,E2027,$D2027)*overallRate,MIN(2258,E2027)*overallRate))</f>
        <v>#VALUE!</v>
      </c>
      <c r="L2027" s="114" t="e">
        <f>IF(revenueReduction&gt;0.3,MAX(IF($B2027="Non - avec lien de dépendance",MIN(2258,F2027,$D2027)*overallRate,MIN(2258,F2027)*overallRate),ROUND(MAX(IF($B2027="Non - avec lien de dépendance",0,MIN((0.75*F2027),1694)),MIN(F2027,(0.75*$D2027),1694)),2)),IF($B2027="Non - avec lien de dépendance",MIN(2258,F2027,$D2027)*overallRate,MIN(2258,F2027)*overallRate))</f>
        <v>#VALUE!</v>
      </c>
    </row>
    <row r="2028" spans="7:12" x14ac:dyDescent="0.5">
      <c r="G2028" s="56" t="str">
        <f t="shared" si="93"/>
        <v>Effectuez l’étape 1</v>
      </c>
      <c r="H2028" s="56" t="str">
        <f t="shared" si="94"/>
        <v>Effectuez l’étape 1</v>
      </c>
      <c r="I2028" s="3">
        <f t="shared" si="95"/>
        <v>0</v>
      </c>
      <c r="K2028" s="114" t="e">
        <f>IF(revenueReduction&gt;0.3,MAX(IF($B2028="Non - avec lien de dépendance",MIN(2258,E2028,$D2028)*overallRate,MIN(2258,E2028)*overallRate),ROUND(MAX(IF($B2028="Non - avec lien de dépendance",0,MIN((0.75*E2028),1694)),MIN(E2028,(0.75*$D2028),1694)),2)),IF($B2028="Non - avec lien de dépendance",MIN(2258,E2028,$D2028)*overallRate,MIN(2258,E2028)*overallRate))</f>
        <v>#VALUE!</v>
      </c>
      <c r="L2028" s="114" t="e">
        <f>IF(revenueReduction&gt;0.3,MAX(IF($B2028="Non - avec lien de dépendance",MIN(2258,F2028,$D2028)*overallRate,MIN(2258,F2028)*overallRate),ROUND(MAX(IF($B2028="Non - avec lien de dépendance",0,MIN((0.75*F2028),1694)),MIN(F2028,(0.75*$D2028),1694)),2)),IF($B2028="Non - avec lien de dépendance",MIN(2258,F2028,$D2028)*overallRate,MIN(2258,F2028)*overallRate))</f>
        <v>#VALUE!</v>
      </c>
    </row>
    <row r="2029" spans="7:12" x14ac:dyDescent="0.5">
      <c r="G2029" s="56" t="str">
        <f t="shared" si="93"/>
        <v>Effectuez l’étape 1</v>
      </c>
      <c r="H2029" s="56" t="str">
        <f t="shared" si="94"/>
        <v>Effectuez l’étape 1</v>
      </c>
      <c r="I2029" s="3">
        <f t="shared" si="95"/>
        <v>0</v>
      </c>
      <c r="K2029" s="114" t="e">
        <f>IF(revenueReduction&gt;0.3,MAX(IF($B2029="Non - avec lien de dépendance",MIN(2258,E2029,$D2029)*overallRate,MIN(2258,E2029)*overallRate),ROUND(MAX(IF($B2029="Non - avec lien de dépendance",0,MIN((0.75*E2029),1694)),MIN(E2029,(0.75*$D2029),1694)),2)),IF($B2029="Non - avec lien de dépendance",MIN(2258,E2029,$D2029)*overallRate,MIN(2258,E2029)*overallRate))</f>
        <v>#VALUE!</v>
      </c>
      <c r="L2029" s="114" t="e">
        <f>IF(revenueReduction&gt;0.3,MAX(IF($B2029="Non - avec lien de dépendance",MIN(2258,F2029,$D2029)*overallRate,MIN(2258,F2029)*overallRate),ROUND(MAX(IF($B2029="Non - avec lien de dépendance",0,MIN((0.75*F2029),1694)),MIN(F2029,(0.75*$D2029),1694)),2)),IF($B2029="Non - avec lien de dépendance",MIN(2258,F2029,$D2029)*overallRate,MIN(2258,F2029)*overallRate))</f>
        <v>#VALUE!</v>
      </c>
    </row>
    <row r="2030" spans="7:12" x14ac:dyDescent="0.5">
      <c r="G2030" s="56" t="str">
        <f t="shared" si="93"/>
        <v>Effectuez l’étape 1</v>
      </c>
      <c r="H2030" s="56" t="str">
        <f t="shared" si="94"/>
        <v>Effectuez l’étape 1</v>
      </c>
      <c r="I2030" s="3">
        <f t="shared" si="95"/>
        <v>0</v>
      </c>
      <c r="K2030" s="114" t="e">
        <f>IF(revenueReduction&gt;0.3,MAX(IF($B2030="Non - avec lien de dépendance",MIN(2258,E2030,$D2030)*overallRate,MIN(2258,E2030)*overallRate),ROUND(MAX(IF($B2030="Non - avec lien de dépendance",0,MIN((0.75*E2030),1694)),MIN(E2030,(0.75*$D2030),1694)),2)),IF($B2030="Non - avec lien de dépendance",MIN(2258,E2030,$D2030)*overallRate,MIN(2258,E2030)*overallRate))</f>
        <v>#VALUE!</v>
      </c>
      <c r="L2030" s="114" t="e">
        <f>IF(revenueReduction&gt;0.3,MAX(IF($B2030="Non - avec lien de dépendance",MIN(2258,F2030,$D2030)*overallRate,MIN(2258,F2030)*overallRate),ROUND(MAX(IF($B2030="Non - avec lien de dépendance",0,MIN((0.75*F2030),1694)),MIN(F2030,(0.75*$D2030),1694)),2)),IF($B2030="Non - avec lien de dépendance",MIN(2258,F2030,$D2030)*overallRate,MIN(2258,F2030)*overallRate))</f>
        <v>#VALUE!</v>
      </c>
    </row>
    <row r="2031" spans="7:12" x14ac:dyDescent="0.5">
      <c r="G2031" s="56" t="str">
        <f t="shared" si="93"/>
        <v>Effectuez l’étape 1</v>
      </c>
      <c r="H2031" s="56" t="str">
        <f t="shared" si="94"/>
        <v>Effectuez l’étape 1</v>
      </c>
      <c r="I2031" s="3">
        <f t="shared" si="95"/>
        <v>0</v>
      </c>
      <c r="K2031" s="114" t="e">
        <f>IF(revenueReduction&gt;0.3,MAX(IF($B2031="Non - avec lien de dépendance",MIN(2258,E2031,$D2031)*overallRate,MIN(2258,E2031)*overallRate),ROUND(MAX(IF($B2031="Non - avec lien de dépendance",0,MIN((0.75*E2031),1694)),MIN(E2031,(0.75*$D2031),1694)),2)),IF($B2031="Non - avec lien de dépendance",MIN(2258,E2031,$D2031)*overallRate,MIN(2258,E2031)*overallRate))</f>
        <v>#VALUE!</v>
      </c>
      <c r="L2031" s="114" t="e">
        <f>IF(revenueReduction&gt;0.3,MAX(IF($B2031="Non - avec lien de dépendance",MIN(2258,F2031,$D2031)*overallRate,MIN(2258,F2031)*overallRate),ROUND(MAX(IF($B2031="Non - avec lien de dépendance",0,MIN((0.75*F2031),1694)),MIN(F2031,(0.75*$D2031),1694)),2)),IF($B2031="Non - avec lien de dépendance",MIN(2258,F2031,$D2031)*overallRate,MIN(2258,F2031)*overallRate))</f>
        <v>#VALUE!</v>
      </c>
    </row>
    <row r="2032" spans="7:12" x14ac:dyDescent="0.5">
      <c r="G2032" s="56" t="str">
        <f t="shared" si="93"/>
        <v>Effectuez l’étape 1</v>
      </c>
      <c r="H2032" s="56" t="str">
        <f t="shared" si="94"/>
        <v>Effectuez l’étape 1</v>
      </c>
      <c r="I2032" s="3">
        <f t="shared" si="95"/>
        <v>0</v>
      </c>
      <c r="K2032" s="114" t="e">
        <f>IF(revenueReduction&gt;0.3,MAX(IF($B2032="Non - avec lien de dépendance",MIN(2258,E2032,$D2032)*overallRate,MIN(2258,E2032)*overallRate),ROUND(MAX(IF($B2032="Non - avec lien de dépendance",0,MIN((0.75*E2032),1694)),MIN(E2032,(0.75*$D2032),1694)),2)),IF($B2032="Non - avec lien de dépendance",MIN(2258,E2032,$D2032)*overallRate,MIN(2258,E2032)*overallRate))</f>
        <v>#VALUE!</v>
      </c>
      <c r="L2032" s="114" t="e">
        <f>IF(revenueReduction&gt;0.3,MAX(IF($B2032="Non - avec lien de dépendance",MIN(2258,F2032,$D2032)*overallRate,MIN(2258,F2032)*overallRate),ROUND(MAX(IF($B2032="Non - avec lien de dépendance",0,MIN((0.75*F2032),1694)),MIN(F2032,(0.75*$D2032),1694)),2)),IF($B2032="Non - avec lien de dépendance",MIN(2258,F2032,$D2032)*overallRate,MIN(2258,F2032)*overallRate))</f>
        <v>#VALUE!</v>
      </c>
    </row>
    <row r="2033" spans="7:12" x14ac:dyDescent="0.5">
      <c r="G2033" s="56" t="str">
        <f t="shared" si="93"/>
        <v>Effectuez l’étape 1</v>
      </c>
      <c r="H2033" s="56" t="str">
        <f t="shared" si="94"/>
        <v>Effectuez l’étape 1</v>
      </c>
      <c r="I2033" s="3">
        <f t="shared" si="95"/>
        <v>0</v>
      </c>
      <c r="K2033" s="114" t="e">
        <f>IF(revenueReduction&gt;0.3,MAX(IF($B2033="Non - avec lien de dépendance",MIN(2258,E2033,$D2033)*overallRate,MIN(2258,E2033)*overallRate),ROUND(MAX(IF($B2033="Non - avec lien de dépendance",0,MIN((0.75*E2033),1694)),MIN(E2033,(0.75*$D2033),1694)),2)),IF($B2033="Non - avec lien de dépendance",MIN(2258,E2033,$D2033)*overallRate,MIN(2258,E2033)*overallRate))</f>
        <v>#VALUE!</v>
      </c>
      <c r="L2033" s="114" t="e">
        <f>IF(revenueReduction&gt;0.3,MAX(IF($B2033="Non - avec lien de dépendance",MIN(2258,F2033,$D2033)*overallRate,MIN(2258,F2033)*overallRate),ROUND(MAX(IF($B2033="Non - avec lien de dépendance",0,MIN((0.75*F2033),1694)),MIN(F2033,(0.75*$D2033),1694)),2)),IF($B2033="Non - avec lien de dépendance",MIN(2258,F2033,$D2033)*overallRate,MIN(2258,F2033)*overallRate))</f>
        <v>#VALUE!</v>
      </c>
    </row>
    <row r="2034" spans="7:12" x14ac:dyDescent="0.5">
      <c r="G2034" s="56" t="str">
        <f t="shared" si="93"/>
        <v>Effectuez l’étape 1</v>
      </c>
      <c r="H2034" s="56" t="str">
        <f t="shared" si="94"/>
        <v>Effectuez l’étape 1</v>
      </c>
      <c r="I2034" s="3">
        <f t="shared" si="95"/>
        <v>0</v>
      </c>
      <c r="K2034" s="114" t="e">
        <f>IF(revenueReduction&gt;0.3,MAX(IF($B2034="Non - avec lien de dépendance",MIN(2258,E2034,$D2034)*overallRate,MIN(2258,E2034)*overallRate),ROUND(MAX(IF($B2034="Non - avec lien de dépendance",0,MIN((0.75*E2034),1694)),MIN(E2034,(0.75*$D2034),1694)),2)),IF($B2034="Non - avec lien de dépendance",MIN(2258,E2034,$D2034)*overallRate,MIN(2258,E2034)*overallRate))</f>
        <v>#VALUE!</v>
      </c>
      <c r="L2034" s="114" t="e">
        <f>IF(revenueReduction&gt;0.3,MAX(IF($B2034="Non - avec lien de dépendance",MIN(2258,F2034,$D2034)*overallRate,MIN(2258,F2034)*overallRate),ROUND(MAX(IF($B2034="Non - avec lien de dépendance",0,MIN((0.75*F2034),1694)),MIN(F2034,(0.75*$D2034),1694)),2)),IF($B2034="Non - avec lien de dépendance",MIN(2258,F2034,$D2034)*overallRate,MIN(2258,F2034)*overallRate))</f>
        <v>#VALUE!</v>
      </c>
    </row>
    <row r="2035" spans="7:12" x14ac:dyDescent="0.5">
      <c r="G2035" s="56" t="str">
        <f t="shared" si="93"/>
        <v>Effectuez l’étape 1</v>
      </c>
      <c r="H2035" s="56" t="str">
        <f t="shared" si="94"/>
        <v>Effectuez l’étape 1</v>
      </c>
      <c r="I2035" s="3">
        <f t="shared" si="95"/>
        <v>0</v>
      </c>
      <c r="K2035" s="114" t="e">
        <f>IF(revenueReduction&gt;0.3,MAX(IF($B2035="Non - avec lien de dépendance",MIN(2258,E2035,$D2035)*overallRate,MIN(2258,E2035)*overallRate),ROUND(MAX(IF($B2035="Non - avec lien de dépendance",0,MIN((0.75*E2035),1694)),MIN(E2035,(0.75*$D2035),1694)),2)),IF($B2035="Non - avec lien de dépendance",MIN(2258,E2035,$D2035)*overallRate,MIN(2258,E2035)*overallRate))</f>
        <v>#VALUE!</v>
      </c>
      <c r="L2035" s="114" t="e">
        <f>IF(revenueReduction&gt;0.3,MAX(IF($B2035="Non - avec lien de dépendance",MIN(2258,F2035,$D2035)*overallRate,MIN(2258,F2035)*overallRate),ROUND(MAX(IF($B2035="Non - avec lien de dépendance",0,MIN((0.75*F2035),1694)),MIN(F2035,(0.75*$D2035),1694)),2)),IF($B2035="Non - avec lien de dépendance",MIN(2258,F2035,$D2035)*overallRate,MIN(2258,F2035)*overallRate))</f>
        <v>#VALUE!</v>
      </c>
    </row>
    <row r="2036" spans="7:12" x14ac:dyDescent="0.5">
      <c r="G2036" s="56" t="str">
        <f t="shared" si="93"/>
        <v>Effectuez l’étape 1</v>
      </c>
      <c r="H2036" s="56" t="str">
        <f t="shared" si="94"/>
        <v>Effectuez l’étape 1</v>
      </c>
      <c r="I2036" s="3">
        <f t="shared" si="95"/>
        <v>0</v>
      </c>
      <c r="K2036" s="114" t="e">
        <f>IF(revenueReduction&gt;0.3,MAX(IF($B2036="Non - avec lien de dépendance",MIN(2258,E2036,$D2036)*overallRate,MIN(2258,E2036)*overallRate),ROUND(MAX(IF($B2036="Non - avec lien de dépendance",0,MIN((0.75*E2036),1694)),MIN(E2036,(0.75*$D2036),1694)),2)),IF($B2036="Non - avec lien de dépendance",MIN(2258,E2036,$D2036)*overallRate,MIN(2258,E2036)*overallRate))</f>
        <v>#VALUE!</v>
      </c>
      <c r="L2036" s="114" t="e">
        <f>IF(revenueReduction&gt;0.3,MAX(IF($B2036="Non - avec lien de dépendance",MIN(2258,F2036,$D2036)*overallRate,MIN(2258,F2036)*overallRate),ROUND(MAX(IF($B2036="Non - avec lien de dépendance",0,MIN((0.75*F2036),1694)),MIN(F2036,(0.75*$D2036),1694)),2)),IF($B2036="Non - avec lien de dépendance",MIN(2258,F2036,$D2036)*overallRate,MIN(2258,F2036)*overallRate))</f>
        <v>#VALUE!</v>
      </c>
    </row>
    <row r="2037" spans="7:12" x14ac:dyDescent="0.5">
      <c r="G2037" s="56" t="str">
        <f t="shared" si="93"/>
        <v>Effectuez l’étape 1</v>
      </c>
      <c r="H2037" s="56" t="str">
        <f t="shared" si="94"/>
        <v>Effectuez l’étape 1</v>
      </c>
      <c r="I2037" s="3">
        <f t="shared" si="95"/>
        <v>0</v>
      </c>
      <c r="K2037" s="114" t="e">
        <f>IF(revenueReduction&gt;0.3,MAX(IF($B2037="Non - avec lien de dépendance",MIN(2258,E2037,$D2037)*overallRate,MIN(2258,E2037)*overallRate),ROUND(MAX(IF($B2037="Non - avec lien de dépendance",0,MIN((0.75*E2037),1694)),MIN(E2037,(0.75*$D2037),1694)),2)),IF($B2037="Non - avec lien de dépendance",MIN(2258,E2037,$D2037)*overallRate,MIN(2258,E2037)*overallRate))</f>
        <v>#VALUE!</v>
      </c>
      <c r="L2037" s="114" t="e">
        <f>IF(revenueReduction&gt;0.3,MAX(IF($B2037="Non - avec lien de dépendance",MIN(2258,F2037,$D2037)*overallRate,MIN(2258,F2037)*overallRate),ROUND(MAX(IF($B2037="Non - avec lien de dépendance",0,MIN((0.75*F2037),1694)),MIN(F2037,(0.75*$D2037),1694)),2)),IF($B2037="Non - avec lien de dépendance",MIN(2258,F2037,$D2037)*overallRate,MIN(2258,F2037)*overallRate))</f>
        <v>#VALUE!</v>
      </c>
    </row>
    <row r="2038" spans="7:12" x14ac:dyDescent="0.5">
      <c r="G2038" s="56" t="str">
        <f t="shared" si="93"/>
        <v>Effectuez l’étape 1</v>
      </c>
      <c r="H2038" s="56" t="str">
        <f t="shared" si="94"/>
        <v>Effectuez l’étape 1</v>
      </c>
      <c r="I2038" s="3">
        <f t="shared" si="95"/>
        <v>0</v>
      </c>
      <c r="K2038" s="114" t="e">
        <f>IF(revenueReduction&gt;0.3,MAX(IF($B2038="Non - avec lien de dépendance",MIN(2258,E2038,$D2038)*overallRate,MIN(2258,E2038)*overallRate),ROUND(MAX(IF($B2038="Non - avec lien de dépendance",0,MIN((0.75*E2038),1694)),MIN(E2038,(0.75*$D2038),1694)),2)),IF($B2038="Non - avec lien de dépendance",MIN(2258,E2038,$D2038)*overallRate,MIN(2258,E2038)*overallRate))</f>
        <v>#VALUE!</v>
      </c>
      <c r="L2038" s="114" t="e">
        <f>IF(revenueReduction&gt;0.3,MAX(IF($B2038="Non - avec lien de dépendance",MIN(2258,F2038,$D2038)*overallRate,MIN(2258,F2038)*overallRate),ROUND(MAX(IF($B2038="Non - avec lien de dépendance",0,MIN((0.75*F2038),1694)),MIN(F2038,(0.75*$D2038),1694)),2)),IF($B2038="Non - avec lien de dépendance",MIN(2258,F2038,$D2038)*overallRate,MIN(2258,F2038)*overallRate))</f>
        <v>#VALUE!</v>
      </c>
    </row>
    <row r="2039" spans="7:12" x14ac:dyDescent="0.5">
      <c r="G2039" s="56" t="str">
        <f t="shared" si="93"/>
        <v>Effectuez l’étape 1</v>
      </c>
      <c r="H2039" s="56" t="str">
        <f t="shared" si="94"/>
        <v>Effectuez l’étape 1</v>
      </c>
      <c r="I2039" s="3">
        <f t="shared" si="95"/>
        <v>0</v>
      </c>
      <c r="K2039" s="114" t="e">
        <f>IF(revenueReduction&gt;0.3,MAX(IF($B2039="Non - avec lien de dépendance",MIN(2258,E2039,$D2039)*overallRate,MIN(2258,E2039)*overallRate),ROUND(MAX(IF($B2039="Non - avec lien de dépendance",0,MIN((0.75*E2039),1694)),MIN(E2039,(0.75*$D2039),1694)),2)),IF($B2039="Non - avec lien de dépendance",MIN(2258,E2039,$D2039)*overallRate,MIN(2258,E2039)*overallRate))</f>
        <v>#VALUE!</v>
      </c>
      <c r="L2039" s="114" t="e">
        <f>IF(revenueReduction&gt;0.3,MAX(IF($B2039="Non - avec lien de dépendance",MIN(2258,F2039,$D2039)*overallRate,MIN(2258,F2039)*overallRate),ROUND(MAX(IF($B2039="Non - avec lien de dépendance",0,MIN((0.75*F2039),1694)),MIN(F2039,(0.75*$D2039),1694)),2)),IF($B2039="Non - avec lien de dépendance",MIN(2258,F2039,$D2039)*overallRate,MIN(2258,F2039)*overallRate))</f>
        <v>#VALUE!</v>
      </c>
    </row>
    <row r="2040" spans="7:12" x14ac:dyDescent="0.5">
      <c r="G2040" s="56" t="str">
        <f t="shared" si="93"/>
        <v>Effectuez l’étape 1</v>
      </c>
      <c r="H2040" s="56" t="str">
        <f t="shared" si="94"/>
        <v>Effectuez l’étape 1</v>
      </c>
      <c r="I2040" s="3">
        <f t="shared" si="95"/>
        <v>0</v>
      </c>
      <c r="K2040" s="114" t="e">
        <f>IF(revenueReduction&gt;0.3,MAX(IF($B2040="Non - avec lien de dépendance",MIN(2258,E2040,$D2040)*overallRate,MIN(2258,E2040)*overallRate),ROUND(MAX(IF($B2040="Non - avec lien de dépendance",0,MIN((0.75*E2040),1694)),MIN(E2040,(0.75*$D2040),1694)),2)),IF($B2040="Non - avec lien de dépendance",MIN(2258,E2040,$D2040)*overallRate,MIN(2258,E2040)*overallRate))</f>
        <v>#VALUE!</v>
      </c>
      <c r="L2040" s="114" t="e">
        <f>IF(revenueReduction&gt;0.3,MAX(IF($B2040="Non - avec lien de dépendance",MIN(2258,F2040,$D2040)*overallRate,MIN(2258,F2040)*overallRate),ROUND(MAX(IF($B2040="Non - avec lien de dépendance",0,MIN((0.75*F2040),1694)),MIN(F2040,(0.75*$D2040),1694)),2)),IF($B2040="Non - avec lien de dépendance",MIN(2258,F2040,$D2040)*overallRate,MIN(2258,F2040)*overallRate))</f>
        <v>#VALUE!</v>
      </c>
    </row>
    <row r="2041" spans="7:12" x14ac:dyDescent="0.5">
      <c r="G2041" s="56" t="str">
        <f t="shared" si="93"/>
        <v>Effectuez l’étape 1</v>
      </c>
      <c r="H2041" s="56" t="str">
        <f t="shared" si="94"/>
        <v>Effectuez l’étape 1</v>
      </c>
      <c r="I2041" s="3">
        <f t="shared" si="95"/>
        <v>0</v>
      </c>
      <c r="K2041" s="114" t="e">
        <f>IF(revenueReduction&gt;0.3,MAX(IF($B2041="Non - avec lien de dépendance",MIN(2258,E2041,$D2041)*overallRate,MIN(2258,E2041)*overallRate),ROUND(MAX(IF($B2041="Non - avec lien de dépendance",0,MIN((0.75*E2041),1694)),MIN(E2041,(0.75*$D2041),1694)),2)),IF($B2041="Non - avec lien de dépendance",MIN(2258,E2041,$D2041)*overallRate,MIN(2258,E2041)*overallRate))</f>
        <v>#VALUE!</v>
      </c>
      <c r="L2041" s="114" t="e">
        <f>IF(revenueReduction&gt;0.3,MAX(IF($B2041="Non - avec lien de dépendance",MIN(2258,F2041,$D2041)*overallRate,MIN(2258,F2041)*overallRate),ROUND(MAX(IF($B2041="Non - avec lien de dépendance",0,MIN((0.75*F2041),1694)),MIN(F2041,(0.75*$D2041),1694)),2)),IF($B2041="Non - avec lien de dépendance",MIN(2258,F2041,$D2041)*overallRate,MIN(2258,F2041)*overallRate))</f>
        <v>#VALUE!</v>
      </c>
    </row>
    <row r="2042" spans="7:12" x14ac:dyDescent="0.5">
      <c r="G2042" s="56" t="str">
        <f t="shared" si="93"/>
        <v>Effectuez l’étape 1</v>
      </c>
      <c r="H2042" s="56" t="str">
        <f t="shared" si="94"/>
        <v>Effectuez l’étape 1</v>
      </c>
      <c r="I2042" s="3">
        <f t="shared" si="95"/>
        <v>0</v>
      </c>
      <c r="K2042" s="114" t="e">
        <f>IF(revenueReduction&gt;0.3,MAX(IF($B2042="Non - avec lien de dépendance",MIN(2258,E2042,$D2042)*overallRate,MIN(2258,E2042)*overallRate),ROUND(MAX(IF($B2042="Non - avec lien de dépendance",0,MIN((0.75*E2042),1694)),MIN(E2042,(0.75*$D2042),1694)),2)),IF($B2042="Non - avec lien de dépendance",MIN(2258,E2042,$D2042)*overallRate,MIN(2258,E2042)*overallRate))</f>
        <v>#VALUE!</v>
      </c>
      <c r="L2042" s="114" t="e">
        <f>IF(revenueReduction&gt;0.3,MAX(IF($B2042="Non - avec lien de dépendance",MIN(2258,F2042,$D2042)*overallRate,MIN(2258,F2042)*overallRate),ROUND(MAX(IF($B2042="Non - avec lien de dépendance",0,MIN((0.75*F2042),1694)),MIN(F2042,(0.75*$D2042),1694)),2)),IF($B2042="Non - avec lien de dépendance",MIN(2258,F2042,$D2042)*overallRate,MIN(2258,F2042)*overallRate))</f>
        <v>#VALUE!</v>
      </c>
    </row>
    <row r="2043" spans="7:12" x14ac:dyDescent="0.5">
      <c r="G2043" s="56" t="str">
        <f t="shared" si="93"/>
        <v>Effectuez l’étape 1</v>
      </c>
      <c r="H2043" s="56" t="str">
        <f t="shared" si="94"/>
        <v>Effectuez l’étape 1</v>
      </c>
      <c r="I2043" s="3">
        <f t="shared" si="95"/>
        <v>0</v>
      </c>
      <c r="K2043" s="114" t="e">
        <f>IF(revenueReduction&gt;0.3,MAX(IF($B2043="Non - avec lien de dépendance",MIN(2258,E2043,$D2043)*overallRate,MIN(2258,E2043)*overallRate),ROUND(MAX(IF($B2043="Non - avec lien de dépendance",0,MIN((0.75*E2043),1694)),MIN(E2043,(0.75*$D2043),1694)),2)),IF($B2043="Non - avec lien de dépendance",MIN(2258,E2043,$D2043)*overallRate,MIN(2258,E2043)*overallRate))</f>
        <v>#VALUE!</v>
      </c>
      <c r="L2043" s="114" t="e">
        <f>IF(revenueReduction&gt;0.3,MAX(IF($B2043="Non - avec lien de dépendance",MIN(2258,F2043,$D2043)*overallRate,MIN(2258,F2043)*overallRate),ROUND(MAX(IF($B2043="Non - avec lien de dépendance",0,MIN((0.75*F2043),1694)),MIN(F2043,(0.75*$D2043),1694)),2)),IF($B2043="Non - avec lien de dépendance",MIN(2258,F2043,$D2043)*overallRate,MIN(2258,F2043)*overallRate))</f>
        <v>#VALUE!</v>
      </c>
    </row>
    <row r="2044" spans="7:12" x14ac:dyDescent="0.5">
      <c r="G2044" s="56" t="str">
        <f t="shared" si="93"/>
        <v>Effectuez l’étape 1</v>
      </c>
      <c r="H2044" s="56" t="str">
        <f t="shared" si="94"/>
        <v>Effectuez l’étape 1</v>
      </c>
      <c r="I2044" s="3">
        <f t="shared" si="95"/>
        <v>0</v>
      </c>
      <c r="K2044" s="114" t="e">
        <f>IF(revenueReduction&gt;0.3,MAX(IF($B2044="Non - avec lien de dépendance",MIN(2258,E2044,$D2044)*overallRate,MIN(2258,E2044)*overallRate),ROUND(MAX(IF($B2044="Non - avec lien de dépendance",0,MIN((0.75*E2044),1694)),MIN(E2044,(0.75*$D2044),1694)),2)),IF($B2044="Non - avec lien de dépendance",MIN(2258,E2044,$D2044)*overallRate,MIN(2258,E2044)*overallRate))</f>
        <v>#VALUE!</v>
      </c>
      <c r="L2044" s="114" t="e">
        <f>IF(revenueReduction&gt;0.3,MAX(IF($B2044="Non - avec lien de dépendance",MIN(2258,F2044,$D2044)*overallRate,MIN(2258,F2044)*overallRate),ROUND(MAX(IF($B2044="Non - avec lien de dépendance",0,MIN((0.75*F2044),1694)),MIN(F2044,(0.75*$D2044),1694)),2)),IF($B2044="Non - avec lien de dépendance",MIN(2258,F2044,$D2044)*overallRate,MIN(2258,F2044)*overallRate))</f>
        <v>#VALUE!</v>
      </c>
    </row>
    <row r="2045" spans="7:12" x14ac:dyDescent="0.5">
      <c r="G2045" s="56" t="str">
        <f t="shared" si="93"/>
        <v>Effectuez l’étape 1</v>
      </c>
      <c r="H2045" s="56" t="str">
        <f t="shared" si="94"/>
        <v>Effectuez l’étape 1</v>
      </c>
      <c r="I2045" s="3">
        <f t="shared" si="95"/>
        <v>0</v>
      </c>
      <c r="K2045" s="114" t="e">
        <f>IF(revenueReduction&gt;0.3,MAX(IF($B2045="Non - avec lien de dépendance",MIN(2258,E2045,$D2045)*overallRate,MIN(2258,E2045)*overallRate),ROUND(MAX(IF($B2045="Non - avec lien de dépendance",0,MIN((0.75*E2045),1694)),MIN(E2045,(0.75*$D2045),1694)),2)),IF($B2045="Non - avec lien de dépendance",MIN(2258,E2045,$D2045)*overallRate,MIN(2258,E2045)*overallRate))</f>
        <v>#VALUE!</v>
      </c>
      <c r="L2045" s="114" t="e">
        <f>IF(revenueReduction&gt;0.3,MAX(IF($B2045="Non - avec lien de dépendance",MIN(2258,F2045,$D2045)*overallRate,MIN(2258,F2045)*overallRate),ROUND(MAX(IF($B2045="Non - avec lien de dépendance",0,MIN((0.75*F2045),1694)),MIN(F2045,(0.75*$D2045),1694)),2)),IF($B2045="Non - avec lien de dépendance",MIN(2258,F2045,$D2045)*overallRate,MIN(2258,F2045)*overallRate))</f>
        <v>#VALUE!</v>
      </c>
    </row>
    <row r="2046" spans="7:12" x14ac:dyDescent="0.5">
      <c r="G2046" s="56" t="str">
        <f t="shared" si="93"/>
        <v>Effectuez l’étape 1</v>
      </c>
      <c r="H2046" s="56" t="str">
        <f t="shared" si="94"/>
        <v>Effectuez l’étape 1</v>
      </c>
      <c r="I2046" s="3">
        <f t="shared" si="95"/>
        <v>0</v>
      </c>
      <c r="K2046" s="114" t="e">
        <f>IF(revenueReduction&gt;0.3,MAX(IF($B2046="Non - avec lien de dépendance",MIN(2258,E2046,$D2046)*overallRate,MIN(2258,E2046)*overallRate),ROUND(MAX(IF($B2046="Non - avec lien de dépendance",0,MIN((0.75*E2046),1694)),MIN(E2046,(0.75*$D2046),1694)),2)),IF($B2046="Non - avec lien de dépendance",MIN(2258,E2046,$D2046)*overallRate,MIN(2258,E2046)*overallRate))</f>
        <v>#VALUE!</v>
      </c>
      <c r="L2046" s="114" t="e">
        <f>IF(revenueReduction&gt;0.3,MAX(IF($B2046="Non - avec lien de dépendance",MIN(2258,F2046,$D2046)*overallRate,MIN(2258,F2046)*overallRate),ROUND(MAX(IF($B2046="Non - avec lien de dépendance",0,MIN((0.75*F2046),1694)),MIN(F2046,(0.75*$D2046),1694)),2)),IF($B2046="Non - avec lien de dépendance",MIN(2258,F2046,$D2046)*overallRate,MIN(2258,F2046)*overallRate))</f>
        <v>#VALUE!</v>
      </c>
    </row>
    <row r="2047" spans="7:12" x14ac:dyDescent="0.5">
      <c r="G2047" s="56" t="str">
        <f t="shared" si="93"/>
        <v>Effectuez l’étape 1</v>
      </c>
      <c r="H2047" s="56" t="str">
        <f t="shared" si="94"/>
        <v>Effectuez l’étape 1</v>
      </c>
      <c r="I2047" s="3">
        <f t="shared" si="95"/>
        <v>0</v>
      </c>
      <c r="K2047" s="114" t="e">
        <f>IF(revenueReduction&gt;0.3,MAX(IF($B2047="Non - avec lien de dépendance",MIN(2258,E2047,$D2047)*overallRate,MIN(2258,E2047)*overallRate),ROUND(MAX(IF($B2047="Non - avec lien de dépendance",0,MIN((0.75*E2047),1694)),MIN(E2047,(0.75*$D2047),1694)),2)),IF($B2047="Non - avec lien de dépendance",MIN(2258,E2047,$D2047)*overallRate,MIN(2258,E2047)*overallRate))</f>
        <v>#VALUE!</v>
      </c>
      <c r="L2047" s="114" t="e">
        <f>IF(revenueReduction&gt;0.3,MAX(IF($B2047="Non - avec lien de dépendance",MIN(2258,F2047,$D2047)*overallRate,MIN(2258,F2047)*overallRate),ROUND(MAX(IF($B2047="Non - avec lien de dépendance",0,MIN((0.75*F2047),1694)),MIN(F2047,(0.75*$D2047),1694)),2)),IF($B2047="Non - avec lien de dépendance",MIN(2258,F2047,$D2047)*overallRate,MIN(2258,F2047)*overallRate))</f>
        <v>#VALUE!</v>
      </c>
    </row>
    <row r="2048" spans="7:12" x14ac:dyDescent="0.5">
      <c r="G2048" s="56" t="str">
        <f t="shared" si="93"/>
        <v>Effectuez l’étape 1</v>
      </c>
      <c r="H2048" s="56" t="str">
        <f t="shared" si="94"/>
        <v>Effectuez l’étape 1</v>
      </c>
      <c r="I2048" s="3">
        <f t="shared" si="95"/>
        <v>0</v>
      </c>
      <c r="K2048" s="114" t="e">
        <f>IF(revenueReduction&gt;0.3,MAX(IF($B2048="Non - avec lien de dépendance",MIN(2258,E2048,$D2048)*overallRate,MIN(2258,E2048)*overallRate),ROUND(MAX(IF($B2048="Non - avec lien de dépendance",0,MIN((0.75*E2048),1694)),MIN(E2048,(0.75*$D2048),1694)),2)),IF($B2048="Non - avec lien de dépendance",MIN(2258,E2048,$D2048)*overallRate,MIN(2258,E2048)*overallRate))</f>
        <v>#VALUE!</v>
      </c>
      <c r="L2048" s="114" t="e">
        <f>IF(revenueReduction&gt;0.3,MAX(IF($B2048="Non - avec lien de dépendance",MIN(2258,F2048,$D2048)*overallRate,MIN(2258,F2048)*overallRate),ROUND(MAX(IF($B2048="Non - avec lien de dépendance",0,MIN((0.75*F2048),1694)),MIN(F2048,(0.75*$D2048),1694)),2)),IF($B2048="Non - avec lien de dépendance",MIN(2258,F2048,$D2048)*overallRate,MIN(2258,F2048)*overallRate))</f>
        <v>#VALUE!</v>
      </c>
    </row>
    <row r="2049" spans="7:12" x14ac:dyDescent="0.5">
      <c r="G2049" s="56" t="str">
        <f t="shared" si="93"/>
        <v>Effectuez l’étape 1</v>
      </c>
      <c r="H2049" s="56" t="str">
        <f t="shared" si="94"/>
        <v>Effectuez l’étape 1</v>
      </c>
      <c r="I2049" s="3">
        <f t="shared" si="95"/>
        <v>0</v>
      </c>
      <c r="K2049" s="114" t="e">
        <f>IF(revenueReduction&gt;0.3,MAX(IF($B2049="Non - avec lien de dépendance",MIN(2258,E2049,$D2049)*overallRate,MIN(2258,E2049)*overallRate),ROUND(MAX(IF($B2049="Non - avec lien de dépendance",0,MIN((0.75*E2049),1694)),MIN(E2049,(0.75*$D2049),1694)),2)),IF($B2049="Non - avec lien de dépendance",MIN(2258,E2049,$D2049)*overallRate,MIN(2258,E2049)*overallRate))</f>
        <v>#VALUE!</v>
      </c>
      <c r="L2049" s="114" t="e">
        <f>IF(revenueReduction&gt;0.3,MAX(IF($B2049="Non - avec lien de dépendance",MIN(2258,F2049,$D2049)*overallRate,MIN(2258,F2049)*overallRate),ROUND(MAX(IF($B2049="Non - avec lien de dépendance",0,MIN((0.75*F2049),1694)),MIN(F2049,(0.75*$D2049),1694)),2)),IF($B2049="Non - avec lien de dépendance",MIN(2258,F2049,$D2049)*overallRate,MIN(2258,F2049)*overallRate))</f>
        <v>#VALUE!</v>
      </c>
    </row>
    <row r="2050" spans="7:12" x14ac:dyDescent="0.5">
      <c r="G2050" s="56" t="str">
        <f t="shared" si="93"/>
        <v>Effectuez l’étape 1</v>
      </c>
      <c r="H2050" s="56" t="str">
        <f t="shared" si="94"/>
        <v>Effectuez l’étape 1</v>
      </c>
      <c r="I2050" s="3">
        <f t="shared" si="95"/>
        <v>0</v>
      </c>
      <c r="K2050" s="114" t="e">
        <f>IF(revenueReduction&gt;0.3,MAX(IF($B2050="Non - avec lien de dépendance",MIN(2258,E2050,$D2050)*overallRate,MIN(2258,E2050)*overallRate),ROUND(MAX(IF($B2050="Non - avec lien de dépendance",0,MIN((0.75*E2050),1694)),MIN(E2050,(0.75*$D2050),1694)),2)),IF($B2050="Non - avec lien de dépendance",MIN(2258,E2050,$D2050)*overallRate,MIN(2258,E2050)*overallRate))</f>
        <v>#VALUE!</v>
      </c>
      <c r="L2050" s="114" t="e">
        <f>IF(revenueReduction&gt;0.3,MAX(IF($B2050="Non - avec lien de dépendance",MIN(2258,F2050,$D2050)*overallRate,MIN(2258,F2050)*overallRate),ROUND(MAX(IF($B2050="Non - avec lien de dépendance",0,MIN((0.75*F2050),1694)),MIN(F2050,(0.75*$D2050),1694)),2)),IF($B2050="Non - avec lien de dépendance",MIN(2258,F2050,$D2050)*overallRate,MIN(2258,F2050)*overallRate))</f>
        <v>#VALUE!</v>
      </c>
    </row>
    <row r="2051" spans="7:12" x14ac:dyDescent="0.5">
      <c r="G2051" s="56" t="str">
        <f t="shared" si="93"/>
        <v>Effectuez l’étape 1</v>
      </c>
      <c r="H2051" s="56" t="str">
        <f t="shared" si="94"/>
        <v>Effectuez l’étape 1</v>
      </c>
      <c r="I2051" s="3">
        <f t="shared" si="95"/>
        <v>0</v>
      </c>
      <c r="K2051" s="114" t="e">
        <f>IF(revenueReduction&gt;0.3,MAX(IF($B2051="Non - avec lien de dépendance",MIN(2258,E2051,$D2051)*overallRate,MIN(2258,E2051)*overallRate),ROUND(MAX(IF($B2051="Non - avec lien de dépendance",0,MIN((0.75*E2051),1694)),MIN(E2051,(0.75*$D2051),1694)),2)),IF($B2051="Non - avec lien de dépendance",MIN(2258,E2051,$D2051)*overallRate,MIN(2258,E2051)*overallRate))</f>
        <v>#VALUE!</v>
      </c>
      <c r="L2051" s="114" t="e">
        <f>IF(revenueReduction&gt;0.3,MAX(IF($B2051="Non - avec lien de dépendance",MIN(2258,F2051,$D2051)*overallRate,MIN(2258,F2051)*overallRate),ROUND(MAX(IF($B2051="Non - avec lien de dépendance",0,MIN((0.75*F2051),1694)),MIN(F2051,(0.75*$D2051),1694)),2)),IF($B2051="Non - avec lien de dépendance",MIN(2258,F2051,$D2051)*overallRate,MIN(2258,F2051)*overallRate))</f>
        <v>#VALUE!</v>
      </c>
    </row>
    <row r="2052" spans="7:12" x14ac:dyDescent="0.5">
      <c r="G2052" s="56" t="str">
        <f t="shared" si="93"/>
        <v>Effectuez l’étape 1</v>
      </c>
      <c r="H2052" s="56" t="str">
        <f t="shared" si="94"/>
        <v>Effectuez l’étape 1</v>
      </c>
      <c r="I2052" s="3">
        <f t="shared" si="95"/>
        <v>0</v>
      </c>
      <c r="K2052" s="114" t="e">
        <f>IF(revenueReduction&gt;0.3,MAX(IF($B2052="Non - avec lien de dépendance",MIN(2258,E2052,$D2052)*overallRate,MIN(2258,E2052)*overallRate),ROUND(MAX(IF($B2052="Non - avec lien de dépendance",0,MIN((0.75*E2052),1694)),MIN(E2052,(0.75*$D2052),1694)),2)),IF($B2052="Non - avec lien de dépendance",MIN(2258,E2052,$D2052)*overallRate,MIN(2258,E2052)*overallRate))</f>
        <v>#VALUE!</v>
      </c>
      <c r="L2052" s="114" t="e">
        <f>IF(revenueReduction&gt;0.3,MAX(IF($B2052="Non - avec lien de dépendance",MIN(2258,F2052,$D2052)*overallRate,MIN(2258,F2052)*overallRate),ROUND(MAX(IF($B2052="Non - avec lien de dépendance",0,MIN((0.75*F2052),1694)),MIN(F2052,(0.75*$D2052),1694)),2)),IF($B2052="Non - avec lien de dépendance",MIN(2258,F2052,$D2052)*overallRate,MIN(2258,F2052)*overallRate))</f>
        <v>#VALUE!</v>
      </c>
    </row>
    <row r="2053" spans="7:12" x14ac:dyDescent="0.5">
      <c r="G2053" s="56" t="str">
        <f t="shared" si="93"/>
        <v>Effectuez l’étape 1</v>
      </c>
      <c r="H2053" s="56" t="str">
        <f t="shared" si="94"/>
        <v>Effectuez l’étape 1</v>
      </c>
      <c r="I2053" s="3">
        <f t="shared" si="95"/>
        <v>0</v>
      </c>
      <c r="K2053" s="114" t="e">
        <f>IF(revenueReduction&gt;0.3,MAX(IF($B2053="Non - avec lien de dépendance",MIN(2258,E2053,$D2053)*overallRate,MIN(2258,E2053)*overallRate),ROUND(MAX(IF($B2053="Non - avec lien de dépendance",0,MIN((0.75*E2053),1694)),MIN(E2053,(0.75*$D2053),1694)),2)),IF($B2053="Non - avec lien de dépendance",MIN(2258,E2053,$D2053)*overallRate,MIN(2258,E2053)*overallRate))</f>
        <v>#VALUE!</v>
      </c>
      <c r="L2053" s="114" t="e">
        <f>IF(revenueReduction&gt;0.3,MAX(IF($B2053="Non - avec lien de dépendance",MIN(2258,F2053,$D2053)*overallRate,MIN(2258,F2053)*overallRate),ROUND(MAX(IF($B2053="Non - avec lien de dépendance",0,MIN((0.75*F2053),1694)),MIN(F2053,(0.75*$D2053),1694)),2)),IF($B2053="Non - avec lien de dépendance",MIN(2258,F2053,$D2053)*overallRate,MIN(2258,F2053)*overallRate))</f>
        <v>#VALUE!</v>
      </c>
    </row>
    <row r="2054" spans="7:12" x14ac:dyDescent="0.5">
      <c r="G2054" s="56" t="str">
        <f t="shared" ref="G2054:G2117" si="96">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97">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95"/>
        <v>0</v>
      </c>
      <c r="K2054" s="114" t="e">
        <f>IF(revenueReduction&gt;0.3,MAX(IF($B2054="Non - avec lien de dépendance",MIN(2258,E2054,$D2054)*overallRate,MIN(2258,E2054)*overallRate),ROUND(MAX(IF($B2054="Non - avec lien de dépendance",0,MIN((0.75*E2054),1694)),MIN(E2054,(0.75*$D2054),1694)),2)),IF($B2054="Non - avec lien de dépendance",MIN(2258,E2054,$D2054)*overallRate,MIN(2258,E2054)*overallRate))</f>
        <v>#VALUE!</v>
      </c>
      <c r="L2054" s="114" t="e">
        <f>IF(revenueReduction&gt;0.3,MAX(IF($B2054="Non - avec lien de dépendance",MIN(2258,F2054,$D2054)*overallRate,MIN(2258,F2054)*overallRate),ROUND(MAX(IF($B2054="Non - avec lien de dépendance",0,MIN((0.75*F2054),1694)),MIN(F2054,(0.75*$D2054),1694)),2)),IF($B2054="Non - avec lien de dépendance",MIN(2258,F2054,$D2054)*overallRate,MIN(2258,F2054)*overallRate))</f>
        <v>#VALUE!</v>
      </c>
    </row>
    <row r="2055" spans="7:12" x14ac:dyDescent="0.5">
      <c r="G2055" s="56" t="str">
        <f t="shared" si="96"/>
        <v>Effectuez l’étape 1</v>
      </c>
      <c r="H2055" s="56" t="str">
        <f t="shared" si="97"/>
        <v>Effectuez l’étape 1</v>
      </c>
      <c r="I2055" s="3">
        <f t="shared" ref="I2055:I2118" si="98">IF(AND(COUNT(B2055:F2055)&gt;0,OR(COUNT(D2055:F2055)&lt;&gt;3,ISBLANK(B2055))),"Fill out all amounts",SUM(G2055:H2055))</f>
        <v>0</v>
      </c>
      <c r="K2055" s="114" t="e">
        <f>IF(revenueReduction&gt;0.3,MAX(IF($B2055="Non - avec lien de dépendance",MIN(2258,E2055,$D2055)*overallRate,MIN(2258,E2055)*overallRate),ROUND(MAX(IF($B2055="Non - avec lien de dépendance",0,MIN((0.75*E2055),1694)),MIN(E2055,(0.75*$D2055),1694)),2)),IF($B2055="Non - avec lien de dépendance",MIN(2258,E2055,$D2055)*overallRate,MIN(2258,E2055)*overallRate))</f>
        <v>#VALUE!</v>
      </c>
      <c r="L2055" s="114" t="e">
        <f>IF(revenueReduction&gt;0.3,MAX(IF($B2055="Non - avec lien de dépendance",MIN(2258,F2055,$D2055)*overallRate,MIN(2258,F2055)*overallRate),ROUND(MAX(IF($B2055="Non - avec lien de dépendance",0,MIN((0.75*F2055),1694)),MIN(F2055,(0.75*$D2055),1694)),2)),IF($B2055="Non - avec lien de dépendance",MIN(2258,F2055,$D2055)*overallRate,MIN(2258,F2055)*overallRate))</f>
        <v>#VALUE!</v>
      </c>
    </row>
    <row r="2056" spans="7:12" x14ac:dyDescent="0.5">
      <c r="G2056" s="56" t="str">
        <f t="shared" si="96"/>
        <v>Effectuez l’étape 1</v>
      </c>
      <c r="H2056" s="56" t="str">
        <f t="shared" si="97"/>
        <v>Effectuez l’étape 1</v>
      </c>
      <c r="I2056" s="3">
        <f t="shared" si="98"/>
        <v>0</v>
      </c>
      <c r="K2056" s="114" t="e">
        <f>IF(revenueReduction&gt;0.3,MAX(IF($B2056="Non - avec lien de dépendance",MIN(2258,E2056,$D2056)*overallRate,MIN(2258,E2056)*overallRate),ROUND(MAX(IF($B2056="Non - avec lien de dépendance",0,MIN((0.75*E2056),1694)),MIN(E2056,(0.75*$D2056),1694)),2)),IF($B2056="Non - avec lien de dépendance",MIN(2258,E2056,$D2056)*overallRate,MIN(2258,E2056)*overallRate))</f>
        <v>#VALUE!</v>
      </c>
      <c r="L2056" s="114" t="e">
        <f>IF(revenueReduction&gt;0.3,MAX(IF($B2056="Non - avec lien de dépendance",MIN(2258,F2056,$D2056)*overallRate,MIN(2258,F2056)*overallRate),ROUND(MAX(IF($B2056="Non - avec lien de dépendance",0,MIN((0.75*F2056),1694)),MIN(F2056,(0.75*$D2056),1694)),2)),IF($B2056="Non - avec lien de dépendance",MIN(2258,F2056,$D2056)*overallRate,MIN(2258,F2056)*overallRate))</f>
        <v>#VALUE!</v>
      </c>
    </row>
    <row r="2057" spans="7:12" x14ac:dyDescent="0.5">
      <c r="G2057" s="56" t="str">
        <f t="shared" si="96"/>
        <v>Effectuez l’étape 1</v>
      </c>
      <c r="H2057" s="56" t="str">
        <f t="shared" si="97"/>
        <v>Effectuez l’étape 1</v>
      </c>
      <c r="I2057" s="3">
        <f t="shared" si="98"/>
        <v>0</v>
      </c>
      <c r="K2057" s="114" t="e">
        <f>IF(revenueReduction&gt;0.3,MAX(IF($B2057="Non - avec lien de dépendance",MIN(2258,E2057,$D2057)*overallRate,MIN(2258,E2057)*overallRate),ROUND(MAX(IF($B2057="Non - avec lien de dépendance",0,MIN((0.75*E2057),1694)),MIN(E2057,(0.75*$D2057),1694)),2)),IF($B2057="Non - avec lien de dépendance",MIN(2258,E2057,$D2057)*overallRate,MIN(2258,E2057)*overallRate))</f>
        <v>#VALUE!</v>
      </c>
      <c r="L2057" s="114" t="e">
        <f>IF(revenueReduction&gt;0.3,MAX(IF($B2057="Non - avec lien de dépendance",MIN(2258,F2057,$D2057)*overallRate,MIN(2258,F2057)*overallRate),ROUND(MAX(IF($B2057="Non - avec lien de dépendance",0,MIN((0.75*F2057),1694)),MIN(F2057,(0.75*$D2057),1694)),2)),IF($B2057="Non - avec lien de dépendance",MIN(2258,F2057,$D2057)*overallRate,MIN(2258,F2057)*overallRate))</f>
        <v>#VALUE!</v>
      </c>
    </row>
    <row r="2058" spans="7:12" x14ac:dyDescent="0.5">
      <c r="G2058" s="56" t="str">
        <f t="shared" si="96"/>
        <v>Effectuez l’étape 1</v>
      </c>
      <c r="H2058" s="56" t="str">
        <f t="shared" si="97"/>
        <v>Effectuez l’étape 1</v>
      </c>
      <c r="I2058" s="3">
        <f t="shared" si="98"/>
        <v>0</v>
      </c>
      <c r="K2058" s="114" t="e">
        <f>IF(revenueReduction&gt;0.3,MAX(IF($B2058="Non - avec lien de dépendance",MIN(2258,E2058,$D2058)*overallRate,MIN(2258,E2058)*overallRate),ROUND(MAX(IF($B2058="Non - avec lien de dépendance",0,MIN((0.75*E2058),1694)),MIN(E2058,(0.75*$D2058),1694)),2)),IF($B2058="Non - avec lien de dépendance",MIN(2258,E2058,$D2058)*overallRate,MIN(2258,E2058)*overallRate))</f>
        <v>#VALUE!</v>
      </c>
      <c r="L2058" s="114" t="e">
        <f>IF(revenueReduction&gt;0.3,MAX(IF($B2058="Non - avec lien de dépendance",MIN(2258,F2058,$D2058)*overallRate,MIN(2258,F2058)*overallRate),ROUND(MAX(IF($B2058="Non - avec lien de dépendance",0,MIN((0.75*F2058),1694)),MIN(F2058,(0.75*$D2058),1694)),2)),IF($B2058="Non - avec lien de dépendance",MIN(2258,F2058,$D2058)*overallRate,MIN(2258,F2058)*overallRate))</f>
        <v>#VALUE!</v>
      </c>
    </row>
    <row r="2059" spans="7:12" x14ac:dyDescent="0.5">
      <c r="G2059" s="56" t="str">
        <f t="shared" si="96"/>
        <v>Effectuez l’étape 1</v>
      </c>
      <c r="H2059" s="56" t="str">
        <f t="shared" si="97"/>
        <v>Effectuez l’étape 1</v>
      </c>
      <c r="I2059" s="3">
        <f t="shared" si="98"/>
        <v>0</v>
      </c>
      <c r="K2059" s="114" t="e">
        <f>IF(revenueReduction&gt;0.3,MAX(IF($B2059="Non - avec lien de dépendance",MIN(2258,E2059,$D2059)*overallRate,MIN(2258,E2059)*overallRate),ROUND(MAX(IF($B2059="Non - avec lien de dépendance",0,MIN((0.75*E2059),1694)),MIN(E2059,(0.75*$D2059),1694)),2)),IF($B2059="Non - avec lien de dépendance",MIN(2258,E2059,$D2059)*overallRate,MIN(2258,E2059)*overallRate))</f>
        <v>#VALUE!</v>
      </c>
      <c r="L2059" s="114" t="e">
        <f>IF(revenueReduction&gt;0.3,MAX(IF($B2059="Non - avec lien de dépendance",MIN(2258,F2059,$D2059)*overallRate,MIN(2258,F2059)*overallRate),ROUND(MAX(IF($B2059="Non - avec lien de dépendance",0,MIN((0.75*F2059),1694)),MIN(F2059,(0.75*$D2059),1694)),2)),IF($B2059="Non - avec lien de dépendance",MIN(2258,F2059,$D2059)*overallRate,MIN(2258,F2059)*overallRate))</f>
        <v>#VALUE!</v>
      </c>
    </row>
    <row r="2060" spans="7:12" x14ac:dyDescent="0.5">
      <c r="G2060" s="56" t="str">
        <f t="shared" si="96"/>
        <v>Effectuez l’étape 1</v>
      </c>
      <c r="H2060" s="56" t="str">
        <f t="shared" si="97"/>
        <v>Effectuez l’étape 1</v>
      </c>
      <c r="I2060" s="3">
        <f t="shared" si="98"/>
        <v>0</v>
      </c>
      <c r="K2060" s="114" t="e">
        <f>IF(revenueReduction&gt;0.3,MAX(IF($B2060="Non - avec lien de dépendance",MIN(2258,E2060,$D2060)*overallRate,MIN(2258,E2060)*overallRate),ROUND(MAX(IF($B2060="Non - avec lien de dépendance",0,MIN((0.75*E2060),1694)),MIN(E2060,(0.75*$D2060),1694)),2)),IF($B2060="Non - avec lien de dépendance",MIN(2258,E2060,$D2060)*overallRate,MIN(2258,E2060)*overallRate))</f>
        <v>#VALUE!</v>
      </c>
      <c r="L2060" s="114" t="e">
        <f>IF(revenueReduction&gt;0.3,MAX(IF($B2060="Non - avec lien de dépendance",MIN(2258,F2060,$D2060)*overallRate,MIN(2258,F2060)*overallRate),ROUND(MAX(IF($B2060="Non - avec lien de dépendance",0,MIN((0.75*F2060),1694)),MIN(F2060,(0.75*$D2060),1694)),2)),IF($B2060="Non - avec lien de dépendance",MIN(2258,F2060,$D2060)*overallRate,MIN(2258,F2060)*overallRate))</f>
        <v>#VALUE!</v>
      </c>
    </row>
    <row r="2061" spans="7:12" x14ac:dyDescent="0.5">
      <c r="G2061" s="56" t="str">
        <f t="shared" si="96"/>
        <v>Effectuez l’étape 1</v>
      </c>
      <c r="H2061" s="56" t="str">
        <f t="shared" si="97"/>
        <v>Effectuez l’étape 1</v>
      </c>
      <c r="I2061" s="3">
        <f t="shared" si="98"/>
        <v>0</v>
      </c>
      <c r="K2061" s="114" t="e">
        <f>IF(revenueReduction&gt;0.3,MAX(IF($B2061="Non - avec lien de dépendance",MIN(2258,E2061,$D2061)*overallRate,MIN(2258,E2061)*overallRate),ROUND(MAX(IF($B2061="Non - avec lien de dépendance",0,MIN((0.75*E2061),1694)),MIN(E2061,(0.75*$D2061),1694)),2)),IF($B2061="Non - avec lien de dépendance",MIN(2258,E2061,$D2061)*overallRate,MIN(2258,E2061)*overallRate))</f>
        <v>#VALUE!</v>
      </c>
      <c r="L2061" s="114" t="e">
        <f>IF(revenueReduction&gt;0.3,MAX(IF($B2061="Non - avec lien de dépendance",MIN(2258,F2061,$D2061)*overallRate,MIN(2258,F2061)*overallRate),ROUND(MAX(IF($B2061="Non - avec lien de dépendance",0,MIN((0.75*F2061),1694)),MIN(F2061,(0.75*$D2061),1694)),2)),IF($B2061="Non - avec lien de dépendance",MIN(2258,F2061,$D2061)*overallRate,MIN(2258,F2061)*overallRate))</f>
        <v>#VALUE!</v>
      </c>
    </row>
    <row r="2062" spans="7:12" x14ac:dyDescent="0.5">
      <c r="G2062" s="56" t="str">
        <f t="shared" si="96"/>
        <v>Effectuez l’étape 1</v>
      </c>
      <c r="H2062" s="56" t="str">
        <f t="shared" si="97"/>
        <v>Effectuez l’étape 1</v>
      </c>
      <c r="I2062" s="3">
        <f t="shared" si="98"/>
        <v>0</v>
      </c>
      <c r="K2062" s="114" t="e">
        <f>IF(revenueReduction&gt;0.3,MAX(IF($B2062="Non - avec lien de dépendance",MIN(2258,E2062,$D2062)*overallRate,MIN(2258,E2062)*overallRate),ROUND(MAX(IF($B2062="Non - avec lien de dépendance",0,MIN((0.75*E2062),1694)),MIN(E2062,(0.75*$D2062),1694)),2)),IF($B2062="Non - avec lien de dépendance",MIN(2258,E2062,$D2062)*overallRate,MIN(2258,E2062)*overallRate))</f>
        <v>#VALUE!</v>
      </c>
      <c r="L2062" s="114" t="e">
        <f>IF(revenueReduction&gt;0.3,MAX(IF($B2062="Non - avec lien de dépendance",MIN(2258,F2062,$D2062)*overallRate,MIN(2258,F2062)*overallRate),ROUND(MAX(IF($B2062="Non - avec lien de dépendance",0,MIN((0.75*F2062),1694)),MIN(F2062,(0.75*$D2062),1694)),2)),IF($B2062="Non - avec lien de dépendance",MIN(2258,F2062,$D2062)*overallRate,MIN(2258,F2062)*overallRate))</f>
        <v>#VALUE!</v>
      </c>
    </row>
    <row r="2063" spans="7:12" x14ac:dyDescent="0.5">
      <c r="G2063" s="56" t="str">
        <f t="shared" si="96"/>
        <v>Effectuez l’étape 1</v>
      </c>
      <c r="H2063" s="56" t="str">
        <f t="shared" si="97"/>
        <v>Effectuez l’étape 1</v>
      </c>
      <c r="I2063" s="3">
        <f t="shared" si="98"/>
        <v>0</v>
      </c>
      <c r="K2063" s="114" t="e">
        <f>IF(revenueReduction&gt;0.3,MAX(IF($B2063="Non - avec lien de dépendance",MIN(2258,E2063,$D2063)*overallRate,MIN(2258,E2063)*overallRate),ROUND(MAX(IF($B2063="Non - avec lien de dépendance",0,MIN((0.75*E2063),1694)),MIN(E2063,(0.75*$D2063),1694)),2)),IF($B2063="Non - avec lien de dépendance",MIN(2258,E2063,$D2063)*overallRate,MIN(2258,E2063)*overallRate))</f>
        <v>#VALUE!</v>
      </c>
      <c r="L2063" s="114" t="e">
        <f>IF(revenueReduction&gt;0.3,MAX(IF($B2063="Non - avec lien de dépendance",MIN(2258,F2063,$D2063)*overallRate,MIN(2258,F2063)*overallRate),ROUND(MAX(IF($B2063="Non - avec lien de dépendance",0,MIN((0.75*F2063),1694)),MIN(F2063,(0.75*$D2063),1694)),2)),IF($B2063="Non - avec lien de dépendance",MIN(2258,F2063,$D2063)*overallRate,MIN(2258,F2063)*overallRate))</f>
        <v>#VALUE!</v>
      </c>
    </row>
    <row r="2064" spans="7:12" x14ac:dyDescent="0.5">
      <c r="G2064" s="56" t="str">
        <f t="shared" si="96"/>
        <v>Effectuez l’étape 1</v>
      </c>
      <c r="H2064" s="56" t="str">
        <f t="shared" si="97"/>
        <v>Effectuez l’étape 1</v>
      </c>
      <c r="I2064" s="3">
        <f t="shared" si="98"/>
        <v>0</v>
      </c>
      <c r="K2064" s="114" t="e">
        <f>IF(revenueReduction&gt;0.3,MAX(IF($B2064="Non - avec lien de dépendance",MIN(2258,E2064,$D2064)*overallRate,MIN(2258,E2064)*overallRate),ROUND(MAX(IF($B2064="Non - avec lien de dépendance",0,MIN((0.75*E2064),1694)),MIN(E2064,(0.75*$D2064),1694)),2)),IF($B2064="Non - avec lien de dépendance",MIN(2258,E2064,$D2064)*overallRate,MIN(2258,E2064)*overallRate))</f>
        <v>#VALUE!</v>
      </c>
      <c r="L2064" s="114" t="e">
        <f>IF(revenueReduction&gt;0.3,MAX(IF($B2064="Non - avec lien de dépendance",MIN(2258,F2064,$D2064)*overallRate,MIN(2258,F2064)*overallRate),ROUND(MAX(IF($B2064="Non - avec lien de dépendance",0,MIN((0.75*F2064),1694)),MIN(F2064,(0.75*$D2064),1694)),2)),IF($B2064="Non - avec lien de dépendance",MIN(2258,F2064,$D2064)*overallRate,MIN(2258,F2064)*overallRate))</f>
        <v>#VALUE!</v>
      </c>
    </row>
    <row r="2065" spans="7:12" x14ac:dyDescent="0.5">
      <c r="G2065" s="56" t="str">
        <f t="shared" si="96"/>
        <v>Effectuez l’étape 1</v>
      </c>
      <c r="H2065" s="56" t="str">
        <f t="shared" si="97"/>
        <v>Effectuez l’étape 1</v>
      </c>
      <c r="I2065" s="3">
        <f t="shared" si="98"/>
        <v>0</v>
      </c>
      <c r="K2065" s="114" t="e">
        <f>IF(revenueReduction&gt;0.3,MAX(IF($B2065="Non - avec lien de dépendance",MIN(2258,E2065,$D2065)*overallRate,MIN(2258,E2065)*overallRate),ROUND(MAX(IF($B2065="Non - avec lien de dépendance",0,MIN((0.75*E2065),1694)),MIN(E2065,(0.75*$D2065),1694)),2)),IF($B2065="Non - avec lien de dépendance",MIN(2258,E2065,$D2065)*overallRate,MIN(2258,E2065)*overallRate))</f>
        <v>#VALUE!</v>
      </c>
      <c r="L2065" s="114" t="e">
        <f>IF(revenueReduction&gt;0.3,MAX(IF($B2065="Non - avec lien de dépendance",MIN(2258,F2065,$D2065)*overallRate,MIN(2258,F2065)*overallRate),ROUND(MAX(IF($B2065="Non - avec lien de dépendance",0,MIN((0.75*F2065),1694)),MIN(F2065,(0.75*$D2065),1694)),2)),IF($B2065="Non - avec lien de dépendance",MIN(2258,F2065,$D2065)*overallRate,MIN(2258,F2065)*overallRate))</f>
        <v>#VALUE!</v>
      </c>
    </row>
    <row r="2066" spans="7:12" x14ac:dyDescent="0.5">
      <c r="G2066" s="56" t="str">
        <f t="shared" si="96"/>
        <v>Effectuez l’étape 1</v>
      </c>
      <c r="H2066" s="56" t="str">
        <f t="shared" si="97"/>
        <v>Effectuez l’étape 1</v>
      </c>
      <c r="I2066" s="3">
        <f t="shared" si="98"/>
        <v>0</v>
      </c>
      <c r="K2066" s="114" t="e">
        <f>IF(revenueReduction&gt;0.3,MAX(IF($B2066="Non - avec lien de dépendance",MIN(2258,E2066,$D2066)*overallRate,MIN(2258,E2066)*overallRate),ROUND(MAX(IF($B2066="Non - avec lien de dépendance",0,MIN((0.75*E2066),1694)),MIN(E2066,(0.75*$D2066),1694)),2)),IF($B2066="Non - avec lien de dépendance",MIN(2258,E2066,$D2066)*overallRate,MIN(2258,E2066)*overallRate))</f>
        <v>#VALUE!</v>
      </c>
      <c r="L2066" s="114" t="e">
        <f>IF(revenueReduction&gt;0.3,MAX(IF($B2066="Non - avec lien de dépendance",MIN(2258,F2066,$D2066)*overallRate,MIN(2258,F2066)*overallRate),ROUND(MAX(IF($B2066="Non - avec lien de dépendance",0,MIN((0.75*F2066),1694)),MIN(F2066,(0.75*$D2066),1694)),2)),IF($B2066="Non - avec lien de dépendance",MIN(2258,F2066,$D2066)*overallRate,MIN(2258,F2066)*overallRate))</f>
        <v>#VALUE!</v>
      </c>
    </row>
    <row r="2067" spans="7:12" x14ac:dyDescent="0.5">
      <c r="G2067" s="56" t="str">
        <f t="shared" si="96"/>
        <v>Effectuez l’étape 1</v>
      </c>
      <c r="H2067" s="56" t="str">
        <f t="shared" si="97"/>
        <v>Effectuez l’étape 1</v>
      </c>
      <c r="I2067" s="3">
        <f t="shared" si="98"/>
        <v>0</v>
      </c>
      <c r="K2067" s="114" t="e">
        <f>IF(revenueReduction&gt;0.3,MAX(IF($B2067="Non - avec lien de dépendance",MIN(2258,E2067,$D2067)*overallRate,MIN(2258,E2067)*overallRate),ROUND(MAX(IF($B2067="Non - avec lien de dépendance",0,MIN((0.75*E2067),1694)),MIN(E2067,(0.75*$D2067),1694)),2)),IF($B2067="Non - avec lien de dépendance",MIN(2258,E2067,$D2067)*overallRate,MIN(2258,E2067)*overallRate))</f>
        <v>#VALUE!</v>
      </c>
      <c r="L2067" s="114" t="e">
        <f>IF(revenueReduction&gt;0.3,MAX(IF($B2067="Non - avec lien de dépendance",MIN(2258,F2067,$D2067)*overallRate,MIN(2258,F2067)*overallRate),ROUND(MAX(IF($B2067="Non - avec lien de dépendance",0,MIN((0.75*F2067),1694)),MIN(F2067,(0.75*$D2067),1694)),2)),IF($B2067="Non - avec lien de dépendance",MIN(2258,F2067,$D2067)*overallRate,MIN(2258,F2067)*overallRate))</f>
        <v>#VALUE!</v>
      </c>
    </row>
    <row r="2068" spans="7:12" x14ac:dyDescent="0.5">
      <c r="G2068" s="56" t="str">
        <f t="shared" si="96"/>
        <v>Effectuez l’étape 1</v>
      </c>
      <c r="H2068" s="56" t="str">
        <f t="shared" si="97"/>
        <v>Effectuez l’étape 1</v>
      </c>
      <c r="I2068" s="3">
        <f t="shared" si="98"/>
        <v>0</v>
      </c>
      <c r="K2068" s="114" t="e">
        <f>IF(revenueReduction&gt;0.3,MAX(IF($B2068="Non - avec lien de dépendance",MIN(2258,E2068,$D2068)*overallRate,MIN(2258,E2068)*overallRate),ROUND(MAX(IF($B2068="Non - avec lien de dépendance",0,MIN((0.75*E2068),1694)),MIN(E2068,(0.75*$D2068),1694)),2)),IF($B2068="Non - avec lien de dépendance",MIN(2258,E2068,$D2068)*overallRate,MIN(2258,E2068)*overallRate))</f>
        <v>#VALUE!</v>
      </c>
      <c r="L2068" s="114" t="e">
        <f>IF(revenueReduction&gt;0.3,MAX(IF($B2068="Non - avec lien de dépendance",MIN(2258,F2068,$D2068)*overallRate,MIN(2258,F2068)*overallRate),ROUND(MAX(IF($B2068="Non - avec lien de dépendance",0,MIN((0.75*F2068),1694)),MIN(F2068,(0.75*$D2068),1694)),2)),IF($B2068="Non - avec lien de dépendance",MIN(2258,F2068,$D2068)*overallRate,MIN(2258,F2068)*overallRate))</f>
        <v>#VALUE!</v>
      </c>
    </row>
    <row r="2069" spans="7:12" x14ac:dyDescent="0.5">
      <c r="G2069" s="56" t="str">
        <f t="shared" si="96"/>
        <v>Effectuez l’étape 1</v>
      </c>
      <c r="H2069" s="56" t="str">
        <f t="shared" si="97"/>
        <v>Effectuez l’étape 1</v>
      </c>
      <c r="I2069" s="3">
        <f t="shared" si="98"/>
        <v>0</v>
      </c>
      <c r="K2069" s="114" t="e">
        <f>IF(revenueReduction&gt;0.3,MAX(IF($B2069="Non - avec lien de dépendance",MIN(2258,E2069,$D2069)*overallRate,MIN(2258,E2069)*overallRate),ROUND(MAX(IF($B2069="Non - avec lien de dépendance",0,MIN((0.75*E2069),1694)),MIN(E2069,(0.75*$D2069),1694)),2)),IF($B2069="Non - avec lien de dépendance",MIN(2258,E2069,$D2069)*overallRate,MIN(2258,E2069)*overallRate))</f>
        <v>#VALUE!</v>
      </c>
      <c r="L2069" s="114" t="e">
        <f>IF(revenueReduction&gt;0.3,MAX(IF($B2069="Non - avec lien de dépendance",MIN(2258,F2069,$D2069)*overallRate,MIN(2258,F2069)*overallRate),ROUND(MAX(IF($B2069="Non - avec lien de dépendance",0,MIN((0.75*F2069),1694)),MIN(F2069,(0.75*$D2069),1694)),2)),IF($B2069="Non - avec lien de dépendance",MIN(2258,F2069,$D2069)*overallRate,MIN(2258,F2069)*overallRate))</f>
        <v>#VALUE!</v>
      </c>
    </row>
    <row r="2070" spans="7:12" x14ac:dyDescent="0.5">
      <c r="G2070" s="56" t="str">
        <f t="shared" si="96"/>
        <v>Effectuez l’étape 1</v>
      </c>
      <c r="H2070" s="56" t="str">
        <f t="shared" si="97"/>
        <v>Effectuez l’étape 1</v>
      </c>
      <c r="I2070" s="3">
        <f t="shared" si="98"/>
        <v>0</v>
      </c>
      <c r="K2070" s="114" t="e">
        <f>IF(revenueReduction&gt;0.3,MAX(IF($B2070="Non - avec lien de dépendance",MIN(2258,E2070,$D2070)*overallRate,MIN(2258,E2070)*overallRate),ROUND(MAX(IF($B2070="Non - avec lien de dépendance",0,MIN((0.75*E2070),1694)),MIN(E2070,(0.75*$D2070),1694)),2)),IF($B2070="Non - avec lien de dépendance",MIN(2258,E2070,$D2070)*overallRate,MIN(2258,E2070)*overallRate))</f>
        <v>#VALUE!</v>
      </c>
      <c r="L2070" s="114" t="e">
        <f>IF(revenueReduction&gt;0.3,MAX(IF($B2070="Non - avec lien de dépendance",MIN(2258,F2070,$D2070)*overallRate,MIN(2258,F2070)*overallRate),ROUND(MAX(IF($B2070="Non - avec lien de dépendance",0,MIN((0.75*F2070),1694)),MIN(F2070,(0.75*$D2070),1694)),2)),IF($B2070="Non - avec lien de dépendance",MIN(2258,F2070,$D2070)*overallRate,MIN(2258,F2070)*overallRate))</f>
        <v>#VALUE!</v>
      </c>
    </row>
    <row r="2071" spans="7:12" x14ac:dyDescent="0.5">
      <c r="G2071" s="56" t="str">
        <f t="shared" si="96"/>
        <v>Effectuez l’étape 1</v>
      </c>
      <c r="H2071" s="56" t="str">
        <f t="shared" si="97"/>
        <v>Effectuez l’étape 1</v>
      </c>
      <c r="I2071" s="3">
        <f t="shared" si="98"/>
        <v>0</v>
      </c>
      <c r="K2071" s="114" t="e">
        <f>IF(revenueReduction&gt;0.3,MAX(IF($B2071="Non - avec lien de dépendance",MIN(2258,E2071,$D2071)*overallRate,MIN(2258,E2071)*overallRate),ROUND(MAX(IF($B2071="Non - avec lien de dépendance",0,MIN((0.75*E2071),1694)),MIN(E2071,(0.75*$D2071),1694)),2)),IF($B2071="Non - avec lien de dépendance",MIN(2258,E2071,$D2071)*overallRate,MIN(2258,E2071)*overallRate))</f>
        <v>#VALUE!</v>
      </c>
      <c r="L2071" s="114" t="e">
        <f>IF(revenueReduction&gt;0.3,MAX(IF($B2071="Non - avec lien de dépendance",MIN(2258,F2071,$D2071)*overallRate,MIN(2258,F2071)*overallRate),ROUND(MAX(IF($B2071="Non - avec lien de dépendance",0,MIN((0.75*F2071),1694)),MIN(F2071,(0.75*$D2071),1694)),2)),IF($B2071="Non - avec lien de dépendance",MIN(2258,F2071,$D2071)*overallRate,MIN(2258,F2071)*overallRate))</f>
        <v>#VALUE!</v>
      </c>
    </row>
    <row r="2072" spans="7:12" x14ac:dyDescent="0.5">
      <c r="G2072" s="56" t="str">
        <f t="shared" si="96"/>
        <v>Effectuez l’étape 1</v>
      </c>
      <c r="H2072" s="56" t="str">
        <f t="shared" si="97"/>
        <v>Effectuez l’étape 1</v>
      </c>
      <c r="I2072" s="3">
        <f t="shared" si="98"/>
        <v>0</v>
      </c>
      <c r="K2072" s="114" t="e">
        <f>IF(revenueReduction&gt;0.3,MAX(IF($B2072="Non - avec lien de dépendance",MIN(2258,E2072,$D2072)*overallRate,MIN(2258,E2072)*overallRate),ROUND(MAX(IF($B2072="Non - avec lien de dépendance",0,MIN((0.75*E2072),1694)),MIN(E2072,(0.75*$D2072),1694)),2)),IF($B2072="Non - avec lien de dépendance",MIN(2258,E2072,$D2072)*overallRate,MIN(2258,E2072)*overallRate))</f>
        <v>#VALUE!</v>
      </c>
      <c r="L2072" s="114" t="e">
        <f>IF(revenueReduction&gt;0.3,MAX(IF($B2072="Non - avec lien de dépendance",MIN(2258,F2072,$D2072)*overallRate,MIN(2258,F2072)*overallRate),ROUND(MAX(IF($B2072="Non - avec lien de dépendance",0,MIN((0.75*F2072),1694)),MIN(F2072,(0.75*$D2072),1694)),2)),IF($B2072="Non - avec lien de dépendance",MIN(2258,F2072,$D2072)*overallRate,MIN(2258,F2072)*overallRate))</f>
        <v>#VALUE!</v>
      </c>
    </row>
    <row r="2073" spans="7:12" x14ac:dyDescent="0.5">
      <c r="G2073" s="56" t="str">
        <f t="shared" si="96"/>
        <v>Effectuez l’étape 1</v>
      </c>
      <c r="H2073" s="56" t="str">
        <f t="shared" si="97"/>
        <v>Effectuez l’étape 1</v>
      </c>
      <c r="I2073" s="3">
        <f t="shared" si="98"/>
        <v>0</v>
      </c>
      <c r="K2073" s="114" t="e">
        <f>IF(revenueReduction&gt;0.3,MAX(IF($B2073="Non - avec lien de dépendance",MIN(2258,E2073,$D2073)*overallRate,MIN(2258,E2073)*overallRate),ROUND(MAX(IF($B2073="Non - avec lien de dépendance",0,MIN((0.75*E2073),1694)),MIN(E2073,(0.75*$D2073),1694)),2)),IF($B2073="Non - avec lien de dépendance",MIN(2258,E2073,$D2073)*overallRate,MIN(2258,E2073)*overallRate))</f>
        <v>#VALUE!</v>
      </c>
      <c r="L2073" s="114" t="e">
        <f>IF(revenueReduction&gt;0.3,MAX(IF($B2073="Non - avec lien de dépendance",MIN(2258,F2073,$D2073)*overallRate,MIN(2258,F2073)*overallRate),ROUND(MAX(IF($B2073="Non - avec lien de dépendance",0,MIN((0.75*F2073),1694)),MIN(F2073,(0.75*$D2073),1694)),2)),IF($B2073="Non - avec lien de dépendance",MIN(2258,F2073,$D2073)*overallRate,MIN(2258,F2073)*overallRate))</f>
        <v>#VALUE!</v>
      </c>
    </row>
    <row r="2074" spans="7:12" x14ac:dyDescent="0.5">
      <c r="G2074" s="56" t="str">
        <f t="shared" si="96"/>
        <v>Effectuez l’étape 1</v>
      </c>
      <c r="H2074" s="56" t="str">
        <f t="shared" si="97"/>
        <v>Effectuez l’étape 1</v>
      </c>
      <c r="I2074" s="3">
        <f t="shared" si="98"/>
        <v>0</v>
      </c>
      <c r="K2074" s="114" t="e">
        <f>IF(revenueReduction&gt;0.3,MAX(IF($B2074="Non - avec lien de dépendance",MIN(2258,E2074,$D2074)*overallRate,MIN(2258,E2074)*overallRate),ROUND(MAX(IF($B2074="Non - avec lien de dépendance",0,MIN((0.75*E2074),1694)),MIN(E2074,(0.75*$D2074),1694)),2)),IF($B2074="Non - avec lien de dépendance",MIN(2258,E2074,$D2074)*overallRate,MIN(2258,E2074)*overallRate))</f>
        <v>#VALUE!</v>
      </c>
      <c r="L2074" s="114" t="e">
        <f>IF(revenueReduction&gt;0.3,MAX(IF($B2074="Non - avec lien de dépendance",MIN(2258,F2074,$D2074)*overallRate,MIN(2258,F2074)*overallRate),ROUND(MAX(IF($B2074="Non - avec lien de dépendance",0,MIN((0.75*F2074),1694)),MIN(F2074,(0.75*$D2074),1694)),2)),IF($B2074="Non - avec lien de dépendance",MIN(2258,F2074,$D2074)*overallRate,MIN(2258,F2074)*overallRate))</f>
        <v>#VALUE!</v>
      </c>
    </row>
    <row r="2075" spans="7:12" x14ac:dyDescent="0.5">
      <c r="G2075" s="56" t="str">
        <f t="shared" si="96"/>
        <v>Effectuez l’étape 1</v>
      </c>
      <c r="H2075" s="56" t="str">
        <f t="shared" si="97"/>
        <v>Effectuez l’étape 1</v>
      </c>
      <c r="I2075" s="3">
        <f t="shared" si="98"/>
        <v>0</v>
      </c>
      <c r="K2075" s="114" t="e">
        <f>IF(revenueReduction&gt;0.3,MAX(IF($B2075="Non - avec lien de dépendance",MIN(2258,E2075,$D2075)*overallRate,MIN(2258,E2075)*overallRate),ROUND(MAX(IF($B2075="Non - avec lien de dépendance",0,MIN((0.75*E2075),1694)),MIN(E2075,(0.75*$D2075),1694)),2)),IF($B2075="Non - avec lien de dépendance",MIN(2258,E2075,$D2075)*overallRate,MIN(2258,E2075)*overallRate))</f>
        <v>#VALUE!</v>
      </c>
      <c r="L2075" s="114" t="e">
        <f>IF(revenueReduction&gt;0.3,MAX(IF($B2075="Non - avec lien de dépendance",MIN(2258,F2075,$D2075)*overallRate,MIN(2258,F2075)*overallRate),ROUND(MAX(IF($B2075="Non - avec lien de dépendance",0,MIN((0.75*F2075),1694)),MIN(F2075,(0.75*$D2075),1694)),2)),IF($B2075="Non - avec lien de dépendance",MIN(2258,F2075,$D2075)*overallRate,MIN(2258,F2075)*overallRate))</f>
        <v>#VALUE!</v>
      </c>
    </row>
    <row r="2076" spans="7:12" x14ac:dyDescent="0.5">
      <c r="G2076" s="56" t="str">
        <f t="shared" si="96"/>
        <v>Effectuez l’étape 1</v>
      </c>
      <c r="H2076" s="56" t="str">
        <f t="shared" si="97"/>
        <v>Effectuez l’étape 1</v>
      </c>
      <c r="I2076" s="3">
        <f t="shared" si="98"/>
        <v>0</v>
      </c>
      <c r="K2076" s="114" t="e">
        <f>IF(revenueReduction&gt;0.3,MAX(IF($B2076="Non - avec lien de dépendance",MIN(2258,E2076,$D2076)*overallRate,MIN(2258,E2076)*overallRate),ROUND(MAX(IF($B2076="Non - avec lien de dépendance",0,MIN((0.75*E2076),1694)),MIN(E2076,(0.75*$D2076),1694)),2)),IF($B2076="Non - avec lien de dépendance",MIN(2258,E2076,$D2076)*overallRate,MIN(2258,E2076)*overallRate))</f>
        <v>#VALUE!</v>
      </c>
      <c r="L2076" s="114" t="e">
        <f>IF(revenueReduction&gt;0.3,MAX(IF($B2076="Non - avec lien de dépendance",MIN(2258,F2076,$D2076)*overallRate,MIN(2258,F2076)*overallRate),ROUND(MAX(IF($B2076="Non - avec lien de dépendance",0,MIN((0.75*F2076),1694)),MIN(F2076,(0.75*$D2076),1694)),2)),IF($B2076="Non - avec lien de dépendance",MIN(2258,F2076,$D2076)*overallRate,MIN(2258,F2076)*overallRate))</f>
        <v>#VALUE!</v>
      </c>
    </row>
    <row r="2077" spans="7:12" x14ac:dyDescent="0.5">
      <c r="G2077" s="56" t="str">
        <f t="shared" si="96"/>
        <v>Effectuez l’étape 1</v>
      </c>
      <c r="H2077" s="56" t="str">
        <f t="shared" si="97"/>
        <v>Effectuez l’étape 1</v>
      </c>
      <c r="I2077" s="3">
        <f t="shared" si="98"/>
        <v>0</v>
      </c>
      <c r="K2077" s="114" t="e">
        <f>IF(revenueReduction&gt;0.3,MAX(IF($B2077="Non - avec lien de dépendance",MIN(2258,E2077,$D2077)*overallRate,MIN(2258,E2077)*overallRate),ROUND(MAX(IF($B2077="Non - avec lien de dépendance",0,MIN((0.75*E2077),1694)),MIN(E2077,(0.75*$D2077),1694)),2)),IF($B2077="Non - avec lien de dépendance",MIN(2258,E2077,$D2077)*overallRate,MIN(2258,E2077)*overallRate))</f>
        <v>#VALUE!</v>
      </c>
      <c r="L2077" s="114" t="e">
        <f>IF(revenueReduction&gt;0.3,MAX(IF($B2077="Non - avec lien de dépendance",MIN(2258,F2077,$D2077)*overallRate,MIN(2258,F2077)*overallRate),ROUND(MAX(IF($B2077="Non - avec lien de dépendance",0,MIN((0.75*F2077),1694)),MIN(F2077,(0.75*$D2077),1694)),2)),IF($B2077="Non - avec lien de dépendance",MIN(2258,F2077,$D2077)*overallRate,MIN(2258,F2077)*overallRate))</f>
        <v>#VALUE!</v>
      </c>
    </row>
    <row r="2078" spans="7:12" x14ac:dyDescent="0.5">
      <c r="G2078" s="56" t="str">
        <f t="shared" si="96"/>
        <v>Effectuez l’étape 1</v>
      </c>
      <c r="H2078" s="56" t="str">
        <f t="shared" si="97"/>
        <v>Effectuez l’étape 1</v>
      </c>
      <c r="I2078" s="3">
        <f t="shared" si="98"/>
        <v>0</v>
      </c>
      <c r="K2078" s="114" t="e">
        <f>IF(revenueReduction&gt;0.3,MAX(IF($B2078="Non - avec lien de dépendance",MIN(2258,E2078,$D2078)*overallRate,MIN(2258,E2078)*overallRate),ROUND(MAX(IF($B2078="Non - avec lien de dépendance",0,MIN((0.75*E2078),1694)),MIN(E2078,(0.75*$D2078),1694)),2)),IF($B2078="Non - avec lien de dépendance",MIN(2258,E2078,$D2078)*overallRate,MIN(2258,E2078)*overallRate))</f>
        <v>#VALUE!</v>
      </c>
      <c r="L2078" s="114" t="e">
        <f>IF(revenueReduction&gt;0.3,MAX(IF($B2078="Non - avec lien de dépendance",MIN(2258,F2078,$D2078)*overallRate,MIN(2258,F2078)*overallRate),ROUND(MAX(IF($B2078="Non - avec lien de dépendance",0,MIN((0.75*F2078),1694)),MIN(F2078,(0.75*$D2078),1694)),2)),IF($B2078="Non - avec lien de dépendance",MIN(2258,F2078,$D2078)*overallRate,MIN(2258,F2078)*overallRate))</f>
        <v>#VALUE!</v>
      </c>
    </row>
    <row r="2079" spans="7:12" x14ac:dyDescent="0.5">
      <c r="G2079" s="56" t="str">
        <f t="shared" si="96"/>
        <v>Effectuez l’étape 1</v>
      </c>
      <c r="H2079" s="56" t="str">
        <f t="shared" si="97"/>
        <v>Effectuez l’étape 1</v>
      </c>
      <c r="I2079" s="3">
        <f t="shared" si="98"/>
        <v>0</v>
      </c>
      <c r="K2079" s="114" t="e">
        <f>IF(revenueReduction&gt;0.3,MAX(IF($B2079="Non - avec lien de dépendance",MIN(2258,E2079,$D2079)*overallRate,MIN(2258,E2079)*overallRate),ROUND(MAX(IF($B2079="Non - avec lien de dépendance",0,MIN((0.75*E2079),1694)),MIN(E2079,(0.75*$D2079),1694)),2)),IF($B2079="Non - avec lien de dépendance",MIN(2258,E2079,$D2079)*overallRate,MIN(2258,E2079)*overallRate))</f>
        <v>#VALUE!</v>
      </c>
      <c r="L2079" s="114" t="e">
        <f>IF(revenueReduction&gt;0.3,MAX(IF($B2079="Non - avec lien de dépendance",MIN(2258,F2079,$D2079)*overallRate,MIN(2258,F2079)*overallRate),ROUND(MAX(IF($B2079="Non - avec lien de dépendance",0,MIN((0.75*F2079),1694)),MIN(F2079,(0.75*$D2079),1694)),2)),IF($B2079="Non - avec lien de dépendance",MIN(2258,F2079,$D2079)*overallRate,MIN(2258,F2079)*overallRate))</f>
        <v>#VALUE!</v>
      </c>
    </row>
    <row r="2080" spans="7:12" x14ac:dyDescent="0.5">
      <c r="G2080" s="56" t="str">
        <f t="shared" si="96"/>
        <v>Effectuez l’étape 1</v>
      </c>
      <c r="H2080" s="56" t="str">
        <f t="shared" si="97"/>
        <v>Effectuez l’étape 1</v>
      </c>
      <c r="I2080" s="3">
        <f t="shared" si="98"/>
        <v>0</v>
      </c>
      <c r="K2080" s="114" t="e">
        <f>IF(revenueReduction&gt;0.3,MAX(IF($B2080="Non - avec lien de dépendance",MIN(2258,E2080,$D2080)*overallRate,MIN(2258,E2080)*overallRate),ROUND(MAX(IF($B2080="Non - avec lien de dépendance",0,MIN((0.75*E2080),1694)),MIN(E2080,(0.75*$D2080),1694)),2)),IF($B2080="Non - avec lien de dépendance",MIN(2258,E2080,$D2080)*overallRate,MIN(2258,E2080)*overallRate))</f>
        <v>#VALUE!</v>
      </c>
      <c r="L2080" s="114" t="e">
        <f>IF(revenueReduction&gt;0.3,MAX(IF($B2080="Non - avec lien de dépendance",MIN(2258,F2080,$D2080)*overallRate,MIN(2258,F2080)*overallRate),ROUND(MAX(IF($B2080="Non - avec lien de dépendance",0,MIN((0.75*F2080),1694)),MIN(F2080,(0.75*$D2080),1694)),2)),IF($B2080="Non - avec lien de dépendance",MIN(2258,F2080,$D2080)*overallRate,MIN(2258,F2080)*overallRate))</f>
        <v>#VALUE!</v>
      </c>
    </row>
    <row r="2081" spans="7:12" x14ac:dyDescent="0.5">
      <c r="G2081" s="56" t="str">
        <f t="shared" si="96"/>
        <v>Effectuez l’étape 1</v>
      </c>
      <c r="H2081" s="56" t="str">
        <f t="shared" si="97"/>
        <v>Effectuez l’étape 1</v>
      </c>
      <c r="I2081" s="3">
        <f t="shared" si="98"/>
        <v>0</v>
      </c>
      <c r="K2081" s="114" t="e">
        <f>IF(revenueReduction&gt;0.3,MAX(IF($B2081="Non - avec lien de dépendance",MIN(2258,E2081,$D2081)*overallRate,MIN(2258,E2081)*overallRate),ROUND(MAX(IF($B2081="Non - avec lien de dépendance",0,MIN((0.75*E2081),1694)),MIN(E2081,(0.75*$D2081),1694)),2)),IF($B2081="Non - avec lien de dépendance",MIN(2258,E2081,$D2081)*overallRate,MIN(2258,E2081)*overallRate))</f>
        <v>#VALUE!</v>
      </c>
      <c r="L2081" s="114" t="e">
        <f>IF(revenueReduction&gt;0.3,MAX(IF($B2081="Non - avec lien de dépendance",MIN(2258,F2081,$D2081)*overallRate,MIN(2258,F2081)*overallRate),ROUND(MAX(IF($B2081="Non - avec lien de dépendance",0,MIN((0.75*F2081),1694)),MIN(F2081,(0.75*$D2081),1694)),2)),IF($B2081="Non - avec lien de dépendance",MIN(2258,F2081,$D2081)*overallRate,MIN(2258,F2081)*overallRate))</f>
        <v>#VALUE!</v>
      </c>
    </row>
    <row r="2082" spans="7:12" x14ac:dyDescent="0.5">
      <c r="G2082" s="56" t="str">
        <f t="shared" si="96"/>
        <v>Effectuez l’étape 1</v>
      </c>
      <c r="H2082" s="56" t="str">
        <f t="shared" si="97"/>
        <v>Effectuez l’étape 1</v>
      </c>
      <c r="I2082" s="3">
        <f t="shared" si="98"/>
        <v>0</v>
      </c>
      <c r="K2082" s="114" t="e">
        <f>IF(revenueReduction&gt;0.3,MAX(IF($B2082="Non - avec lien de dépendance",MIN(2258,E2082,$D2082)*overallRate,MIN(2258,E2082)*overallRate),ROUND(MAX(IF($B2082="Non - avec lien de dépendance",0,MIN((0.75*E2082),1694)),MIN(E2082,(0.75*$D2082),1694)),2)),IF($B2082="Non - avec lien de dépendance",MIN(2258,E2082,$D2082)*overallRate,MIN(2258,E2082)*overallRate))</f>
        <v>#VALUE!</v>
      </c>
      <c r="L2082" s="114" t="e">
        <f>IF(revenueReduction&gt;0.3,MAX(IF($B2082="Non - avec lien de dépendance",MIN(2258,F2082,$D2082)*overallRate,MIN(2258,F2082)*overallRate),ROUND(MAX(IF($B2082="Non - avec lien de dépendance",0,MIN((0.75*F2082),1694)),MIN(F2082,(0.75*$D2082),1694)),2)),IF($B2082="Non - avec lien de dépendance",MIN(2258,F2082,$D2082)*overallRate,MIN(2258,F2082)*overallRate))</f>
        <v>#VALUE!</v>
      </c>
    </row>
    <row r="2083" spans="7:12" x14ac:dyDescent="0.5">
      <c r="G2083" s="56" t="str">
        <f t="shared" si="96"/>
        <v>Effectuez l’étape 1</v>
      </c>
      <c r="H2083" s="56" t="str">
        <f t="shared" si="97"/>
        <v>Effectuez l’étape 1</v>
      </c>
      <c r="I2083" s="3">
        <f t="shared" si="98"/>
        <v>0</v>
      </c>
      <c r="K2083" s="114" t="e">
        <f>IF(revenueReduction&gt;0.3,MAX(IF($B2083="Non - avec lien de dépendance",MIN(2258,E2083,$D2083)*overallRate,MIN(2258,E2083)*overallRate),ROUND(MAX(IF($B2083="Non - avec lien de dépendance",0,MIN((0.75*E2083),1694)),MIN(E2083,(0.75*$D2083),1694)),2)),IF($B2083="Non - avec lien de dépendance",MIN(2258,E2083,$D2083)*overallRate,MIN(2258,E2083)*overallRate))</f>
        <v>#VALUE!</v>
      </c>
      <c r="L2083" s="114" t="e">
        <f>IF(revenueReduction&gt;0.3,MAX(IF($B2083="Non - avec lien de dépendance",MIN(2258,F2083,$D2083)*overallRate,MIN(2258,F2083)*overallRate),ROUND(MAX(IF($B2083="Non - avec lien de dépendance",0,MIN((0.75*F2083),1694)),MIN(F2083,(0.75*$D2083),1694)),2)),IF($B2083="Non - avec lien de dépendance",MIN(2258,F2083,$D2083)*overallRate,MIN(2258,F2083)*overallRate))</f>
        <v>#VALUE!</v>
      </c>
    </row>
    <row r="2084" spans="7:12" x14ac:dyDescent="0.5">
      <c r="G2084" s="56" t="str">
        <f t="shared" si="96"/>
        <v>Effectuez l’étape 1</v>
      </c>
      <c r="H2084" s="56" t="str">
        <f t="shared" si="97"/>
        <v>Effectuez l’étape 1</v>
      </c>
      <c r="I2084" s="3">
        <f t="shared" si="98"/>
        <v>0</v>
      </c>
      <c r="K2084" s="114" t="e">
        <f>IF(revenueReduction&gt;0.3,MAX(IF($B2084="Non - avec lien de dépendance",MIN(2258,E2084,$D2084)*overallRate,MIN(2258,E2084)*overallRate),ROUND(MAX(IF($B2084="Non - avec lien de dépendance",0,MIN((0.75*E2084),1694)),MIN(E2084,(0.75*$D2084),1694)),2)),IF($B2084="Non - avec lien de dépendance",MIN(2258,E2084,$D2084)*overallRate,MIN(2258,E2084)*overallRate))</f>
        <v>#VALUE!</v>
      </c>
      <c r="L2084" s="114" t="e">
        <f>IF(revenueReduction&gt;0.3,MAX(IF($B2084="Non - avec lien de dépendance",MIN(2258,F2084,$D2084)*overallRate,MIN(2258,F2084)*overallRate),ROUND(MAX(IF($B2084="Non - avec lien de dépendance",0,MIN((0.75*F2084),1694)),MIN(F2084,(0.75*$D2084),1694)),2)),IF($B2084="Non - avec lien de dépendance",MIN(2258,F2084,$D2084)*overallRate,MIN(2258,F2084)*overallRate))</f>
        <v>#VALUE!</v>
      </c>
    </row>
    <row r="2085" spans="7:12" x14ac:dyDescent="0.5">
      <c r="G2085" s="56" t="str">
        <f t="shared" si="96"/>
        <v>Effectuez l’étape 1</v>
      </c>
      <c r="H2085" s="56" t="str">
        <f t="shared" si="97"/>
        <v>Effectuez l’étape 1</v>
      </c>
      <c r="I2085" s="3">
        <f t="shared" si="98"/>
        <v>0</v>
      </c>
      <c r="K2085" s="114" t="e">
        <f>IF(revenueReduction&gt;0.3,MAX(IF($B2085="Non - avec lien de dépendance",MIN(2258,E2085,$D2085)*overallRate,MIN(2258,E2085)*overallRate),ROUND(MAX(IF($B2085="Non - avec lien de dépendance",0,MIN((0.75*E2085),1694)),MIN(E2085,(0.75*$D2085),1694)),2)),IF($B2085="Non - avec lien de dépendance",MIN(2258,E2085,$D2085)*overallRate,MIN(2258,E2085)*overallRate))</f>
        <v>#VALUE!</v>
      </c>
      <c r="L2085" s="114" t="e">
        <f>IF(revenueReduction&gt;0.3,MAX(IF($B2085="Non - avec lien de dépendance",MIN(2258,F2085,$D2085)*overallRate,MIN(2258,F2085)*overallRate),ROUND(MAX(IF($B2085="Non - avec lien de dépendance",0,MIN((0.75*F2085),1694)),MIN(F2085,(0.75*$D2085),1694)),2)),IF($B2085="Non - avec lien de dépendance",MIN(2258,F2085,$D2085)*overallRate,MIN(2258,F2085)*overallRate))</f>
        <v>#VALUE!</v>
      </c>
    </row>
    <row r="2086" spans="7:12" x14ac:dyDescent="0.5">
      <c r="G2086" s="56" t="str">
        <f t="shared" si="96"/>
        <v>Effectuez l’étape 1</v>
      </c>
      <c r="H2086" s="56" t="str">
        <f t="shared" si="97"/>
        <v>Effectuez l’étape 1</v>
      </c>
      <c r="I2086" s="3">
        <f t="shared" si="98"/>
        <v>0</v>
      </c>
      <c r="K2086" s="114" t="e">
        <f>IF(revenueReduction&gt;0.3,MAX(IF($B2086="Non - avec lien de dépendance",MIN(2258,E2086,$D2086)*overallRate,MIN(2258,E2086)*overallRate),ROUND(MAX(IF($B2086="Non - avec lien de dépendance",0,MIN((0.75*E2086),1694)),MIN(E2086,(0.75*$D2086),1694)),2)),IF($B2086="Non - avec lien de dépendance",MIN(2258,E2086,$D2086)*overallRate,MIN(2258,E2086)*overallRate))</f>
        <v>#VALUE!</v>
      </c>
      <c r="L2086" s="114" t="e">
        <f>IF(revenueReduction&gt;0.3,MAX(IF($B2086="Non - avec lien de dépendance",MIN(2258,F2086,$D2086)*overallRate,MIN(2258,F2086)*overallRate),ROUND(MAX(IF($B2086="Non - avec lien de dépendance",0,MIN((0.75*F2086),1694)),MIN(F2086,(0.75*$D2086),1694)),2)),IF($B2086="Non - avec lien de dépendance",MIN(2258,F2086,$D2086)*overallRate,MIN(2258,F2086)*overallRate))</f>
        <v>#VALUE!</v>
      </c>
    </row>
    <row r="2087" spans="7:12" x14ac:dyDescent="0.5">
      <c r="G2087" s="56" t="str">
        <f t="shared" si="96"/>
        <v>Effectuez l’étape 1</v>
      </c>
      <c r="H2087" s="56" t="str">
        <f t="shared" si="97"/>
        <v>Effectuez l’étape 1</v>
      </c>
      <c r="I2087" s="3">
        <f t="shared" si="98"/>
        <v>0</v>
      </c>
      <c r="K2087" s="114" t="e">
        <f>IF(revenueReduction&gt;0.3,MAX(IF($B2087="Non - avec lien de dépendance",MIN(2258,E2087,$D2087)*overallRate,MIN(2258,E2087)*overallRate),ROUND(MAX(IF($B2087="Non - avec lien de dépendance",0,MIN((0.75*E2087),1694)),MIN(E2087,(0.75*$D2087),1694)),2)),IF($B2087="Non - avec lien de dépendance",MIN(2258,E2087,$D2087)*overallRate,MIN(2258,E2087)*overallRate))</f>
        <v>#VALUE!</v>
      </c>
      <c r="L2087" s="114" t="e">
        <f>IF(revenueReduction&gt;0.3,MAX(IF($B2087="Non - avec lien de dépendance",MIN(2258,F2087,$D2087)*overallRate,MIN(2258,F2087)*overallRate),ROUND(MAX(IF($B2087="Non - avec lien de dépendance",0,MIN((0.75*F2087),1694)),MIN(F2087,(0.75*$D2087),1694)),2)),IF($B2087="Non - avec lien de dépendance",MIN(2258,F2087,$D2087)*overallRate,MIN(2258,F2087)*overallRate))</f>
        <v>#VALUE!</v>
      </c>
    </row>
    <row r="2088" spans="7:12" x14ac:dyDescent="0.5">
      <c r="G2088" s="56" t="str">
        <f t="shared" si="96"/>
        <v>Effectuez l’étape 1</v>
      </c>
      <c r="H2088" s="56" t="str">
        <f t="shared" si="97"/>
        <v>Effectuez l’étape 1</v>
      </c>
      <c r="I2088" s="3">
        <f t="shared" si="98"/>
        <v>0</v>
      </c>
      <c r="K2088" s="114" t="e">
        <f>IF(revenueReduction&gt;0.3,MAX(IF($B2088="Non - avec lien de dépendance",MIN(2258,E2088,$D2088)*overallRate,MIN(2258,E2088)*overallRate),ROUND(MAX(IF($B2088="Non - avec lien de dépendance",0,MIN((0.75*E2088),1694)),MIN(E2088,(0.75*$D2088),1694)),2)),IF($B2088="Non - avec lien de dépendance",MIN(2258,E2088,$D2088)*overallRate,MIN(2258,E2088)*overallRate))</f>
        <v>#VALUE!</v>
      </c>
      <c r="L2088" s="114" t="e">
        <f>IF(revenueReduction&gt;0.3,MAX(IF($B2088="Non - avec lien de dépendance",MIN(2258,F2088,$D2088)*overallRate,MIN(2258,F2088)*overallRate),ROUND(MAX(IF($B2088="Non - avec lien de dépendance",0,MIN((0.75*F2088),1694)),MIN(F2088,(0.75*$D2088),1694)),2)),IF($B2088="Non - avec lien de dépendance",MIN(2258,F2088,$D2088)*overallRate,MIN(2258,F2088)*overallRate))</f>
        <v>#VALUE!</v>
      </c>
    </row>
    <row r="2089" spans="7:12" x14ac:dyDescent="0.5">
      <c r="G2089" s="56" t="str">
        <f t="shared" si="96"/>
        <v>Effectuez l’étape 1</v>
      </c>
      <c r="H2089" s="56" t="str">
        <f t="shared" si="97"/>
        <v>Effectuez l’étape 1</v>
      </c>
      <c r="I2089" s="3">
        <f t="shared" si="98"/>
        <v>0</v>
      </c>
      <c r="K2089" s="114" t="e">
        <f>IF(revenueReduction&gt;0.3,MAX(IF($B2089="Non - avec lien de dépendance",MIN(2258,E2089,$D2089)*overallRate,MIN(2258,E2089)*overallRate),ROUND(MAX(IF($B2089="Non - avec lien de dépendance",0,MIN((0.75*E2089),1694)),MIN(E2089,(0.75*$D2089),1694)),2)),IF($B2089="Non - avec lien de dépendance",MIN(2258,E2089,$D2089)*overallRate,MIN(2258,E2089)*overallRate))</f>
        <v>#VALUE!</v>
      </c>
      <c r="L2089" s="114" t="e">
        <f>IF(revenueReduction&gt;0.3,MAX(IF($B2089="Non - avec lien de dépendance",MIN(2258,F2089,$D2089)*overallRate,MIN(2258,F2089)*overallRate),ROUND(MAX(IF($B2089="Non - avec lien de dépendance",0,MIN((0.75*F2089),1694)),MIN(F2089,(0.75*$D2089),1694)),2)),IF($B2089="Non - avec lien de dépendance",MIN(2258,F2089,$D2089)*overallRate,MIN(2258,F2089)*overallRate))</f>
        <v>#VALUE!</v>
      </c>
    </row>
    <row r="2090" spans="7:12" x14ac:dyDescent="0.5">
      <c r="G2090" s="56" t="str">
        <f t="shared" si="96"/>
        <v>Effectuez l’étape 1</v>
      </c>
      <c r="H2090" s="56" t="str">
        <f t="shared" si="97"/>
        <v>Effectuez l’étape 1</v>
      </c>
      <c r="I2090" s="3">
        <f t="shared" si="98"/>
        <v>0</v>
      </c>
      <c r="K2090" s="114" t="e">
        <f>IF(revenueReduction&gt;0.3,MAX(IF($B2090="Non - avec lien de dépendance",MIN(2258,E2090,$D2090)*overallRate,MIN(2258,E2090)*overallRate),ROUND(MAX(IF($B2090="Non - avec lien de dépendance",0,MIN((0.75*E2090),1694)),MIN(E2090,(0.75*$D2090),1694)),2)),IF($B2090="Non - avec lien de dépendance",MIN(2258,E2090,$D2090)*overallRate,MIN(2258,E2090)*overallRate))</f>
        <v>#VALUE!</v>
      </c>
      <c r="L2090" s="114" t="e">
        <f>IF(revenueReduction&gt;0.3,MAX(IF($B2090="Non - avec lien de dépendance",MIN(2258,F2090,$D2090)*overallRate,MIN(2258,F2090)*overallRate),ROUND(MAX(IF($B2090="Non - avec lien de dépendance",0,MIN((0.75*F2090),1694)),MIN(F2090,(0.75*$D2090),1694)),2)),IF($B2090="Non - avec lien de dépendance",MIN(2258,F2090,$D2090)*overallRate,MIN(2258,F2090)*overallRate))</f>
        <v>#VALUE!</v>
      </c>
    </row>
    <row r="2091" spans="7:12" x14ac:dyDescent="0.5">
      <c r="G2091" s="56" t="str">
        <f t="shared" si="96"/>
        <v>Effectuez l’étape 1</v>
      </c>
      <c r="H2091" s="56" t="str">
        <f t="shared" si="97"/>
        <v>Effectuez l’étape 1</v>
      </c>
      <c r="I2091" s="3">
        <f t="shared" si="98"/>
        <v>0</v>
      </c>
      <c r="K2091" s="114" t="e">
        <f>IF(revenueReduction&gt;0.3,MAX(IF($B2091="Non - avec lien de dépendance",MIN(2258,E2091,$D2091)*overallRate,MIN(2258,E2091)*overallRate),ROUND(MAX(IF($B2091="Non - avec lien de dépendance",0,MIN((0.75*E2091),1694)),MIN(E2091,(0.75*$D2091),1694)),2)),IF($B2091="Non - avec lien de dépendance",MIN(2258,E2091,$D2091)*overallRate,MIN(2258,E2091)*overallRate))</f>
        <v>#VALUE!</v>
      </c>
      <c r="L2091" s="114" t="e">
        <f>IF(revenueReduction&gt;0.3,MAX(IF($B2091="Non - avec lien de dépendance",MIN(2258,F2091,$D2091)*overallRate,MIN(2258,F2091)*overallRate),ROUND(MAX(IF($B2091="Non - avec lien de dépendance",0,MIN((0.75*F2091),1694)),MIN(F2091,(0.75*$D2091),1694)),2)),IF($B2091="Non - avec lien de dépendance",MIN(2258,F2091,$D2091)*overallRate,MIN(2258,F2091)*overallRate))</f>
        <v>#VALUE!</v>
      </c>
    </row>
    <row r="2092" spans="7:12" x14ac:dyDescent="0.5">
      <c r="G2092" s="56" t="str">
        <f t="shared" si="96"/>
        <v>Effectuez l’étape 1</v>
      </c>
      <c r="H2092" s="56" t="str">
        <f t="shared" si="97"/>
        <v>Effectuez l’étape 1</v>
      </c>
      <c r="I2092" s="3">
        <f t="shared" si="98"/>
        <v>0</v>
      </c>
      <c r="K2092" s="114" t="e">
        <f>IF(revenueReduction&gt;0.3,MAX(IF($B2092="Non - avec lien de dépendance",MIN(2258,E2092,$D2092)*overallRate,MIN(2258,E2092)*overallRate),ROUND(MAX(IF($B2092="Non - avec lien de dépendance",0,MIN((0.75*E2092),1694)),MIN(E2092,(0.75*$D2092),1694)),2)),IF($B2092="Non - avec lien de dépendance",MIN(2258,E2092,$D2092)*overallRate,MIN(2258,E2092)*overallRate))</f>
        <v>#VALUE!</v>
      </c>
      <c r="L2092" s="114" t="e">
        <f>IF(revenueReduction&gt;0.3,MAX(IF($B2092="Non - avec lien de dépendance",MIN(2258,F2092,$D2092)*overallRate,MIN(2258,F2092)*overallRate),ROUND(MAX(IF($B2092="Non - avec lien de dépendance",0,MIN((0.75*F2092),1694)),MIN(F2092,(0.75*$D2092),1694)),2)),IF($B2092="Non - avec lien de dépendance",MIN(2258,F2092,$D2092)*overallRate,MIN(2258,F2092)*overallRate))</f>
        <v>#VALUE!</v>
      </c>
    </row>
    <row r="2093" spans="7:12" x14ac:dyDescent="0.5">
      <c r="G2093" s="56" t="str">
        <f t="shared" si="96"/>
        <v>Effectuez l’étape 1</v>
      </c>
      <c r="H2093" s="56" t="str">
        <f t="shared" si="97"/>
        <v>Effectuez l’étape 1</v>
      </c>
      <c r="I2093" s="3">
        <f t="shared" si="98"/>
        <v>0</v>
      </c>
      <c r="K2093" s="114" t="e">
        <f>IF(revenueReduction&gt;0.3,MAX(IF($B2093="Non - avec lien de dépendance",MIN(2258,E2093,$D2093)*overallRate,MIN(2258,E2093)*overallRate),ROUND(MAX(IF($B2093="Non - avec lien de dépendance",0,MIN((0.75*E2093),1694)),MIN(E2093,(0.75*$D2093),1694)),2)),IF($B2093="Non - avec lien de dépendance",MIN(2258,E2093,$D2093)*overallRate,MIN(2258,E2093)*overallRate))</f>
        <v>#VALUE!</v>
      </c>
      <c r="L2093" s="114" t="e">
        <f>IF(revenueReduction&gt;0.3,MAX(IF($B2093="Non - avec lien de dépendance",MIN(2258,F2093,$D2093)*overallRate,MIN(2258,F2093)*overallRate),ROUND(MAX(IF($B2093="Non - avec lien de dépendance",0,MIN((0.75*F2093),1694)),MIN(F2093,(0.75*$D2093),1694)),2)),IF($B2093="Non - avec lien de dépendance",MIN(2258,F2093,$D2093)*overallRate,MIN(2258,F2093)*overallRate))</f>
        <v>#VALUE!</v>
      </c>
    </row>
    <row r="2094" spans="7:12" x14ac:dyDescent="0.5">
      <c r="G2094" s="56" t="str">
        <f t="shared" si="96"/>
        <v>Effectuez l’étape 1</v>
      </c>
      <c r="H2094" s="56" t="str">
        <f t="shared" si="97"/>
        <v>Effectuez l’étape 1</v>
      </c>
      <c r="I2094" s="3">
        <f t="shared" si="98"/>
        <v>0</v>
      </c>
      <c r="K2094" s="114" t="e">
        <f>IF(revenueReduction&gt;0.3,MAX(IF($B2094="Non - avec lien de dépendance",MIN(2258,E2094,$D2094)*overallRate,MIN(2258,E2094)*overallRate),ROUND(MAX(IF($B2094="Non - avec lien de dépendance",0,MIN((0.75*E2094),1694)),MIN(E2094,(0.75*$D2094),1694)),2)),IF($B2094="Non - avec lien de dépendance",MIN(2258,E2094,$D2094)*overallRate,MIN(2258,E2094)*overallRate))</f>
        <v>#VALUE!</v>
      </c>
      <c r="L2094" s="114" t="e">
        <f>IF(revenueReduction&gt;0.3,MAX(IF($B2094="Non - avec lien de dépendance",MIN(2258,F2094,$D2094)*overallRate,MIN(2258,F2094)*overallRate),ROUND(MAX(IF($B2094="Non - avec lien de dépendance",0,MIN((0.75*F2094),1694)),MIN(F2094,(0.75*$D2094),1694)),2)),IF($B2094="Non - avec lien de dépendance",MIN(2258,F2094,$D2094)*overallRate,MIN(2258,F2094)*overallRate))</f>
        <v>#VALUE!</v>
      </c>
    </row>
    <row r="2095" spans="7:12" x14ac:dyDescent="0.5">
      <c r="G2095" s="56" t="str">
        <f t="shared" si="96"/>
        <v>Effectuez l’étape 1</v>
      </c>
      <c r="H2095" s="56" t="str">
        <f t="shared" si="97"/>
        <v>Effectuez l’étape 1</v>
      </c>
      <c r="I2095" s="3">
        <f t="shared" si="98"/>
        <v>0</v>
      </c>
      <c r="K2095" s="114" t="e">
        <f>IF(revenueReduction&gt;0.3,MAX(IF($B2095="Non - avec lien de dépendance",MIN(2258,E2095,$D2095)*overallRate,MIN(2258,E2095)*overallRate),ROUND(MAX(IF($B2095="Non - avec lien de dépendance",0,MIN((0.75*E2095),1694)),MIN(E2095,(0.75*$D2095),1694)),2)),IF($B2095="Non - avec lien de dépendance",MIN(2258,E2095,$D2095)*overallRate,MIN(2258,E2095)*overallRate))</f>
        <v>#VALUE!</v>
      </c>
      <c r="L2095" s="114" t="e">
        <f>IF(revenueReduction&gt;0.3,MAX(IF($B2095="Non - avec lien de dépendance",MIN(2258,F2095,$D2095)*overallRate,MIN(2258,F2095)*overallRate),ROUND(MAX(IF($B2095="Non - avec lien de dépendance",0,MIN((0.75*F2095),1694)),MIN(F2095,(0.75*$D2095),1694)),2)),IF($B2095="Non - avec lien de dépendance",MIN(2258,F2095,$D2095)*overallRate,MIN(2258,F2095)*overallRate))</f>
        <v>#VALUE!</v>
      </c>
    </row>
    <row r="2096" spans="7:12" x14ac:dyDescent="0.5">
      <c r="G2096" s="56" t="str">
        <f t="shared" si="96"/>
        <v>Effectuez l’étape 1</v>
      </c>
      <c r="H2096" s="56" t="str">
        <f t="shared" si="97"/>
        <v>Effectuez l’étape 1</v>
      </c>
      <c r="I2096" s="3">
        <f t="shared" si="98"/>
        <v>0</v>
      </c>
      <c r="K2096" s="114" t="e">
        <f>IF(revenueReduction&gt;0.3,MAX(IF($B2096="Non - avec lien de dépendance",MIN(2258,E2096,$D2096)*overallRate,MIN(2258,E2096)*overallRate),ROUND(MAX(IF($B2096="Non - avec lien de dépendance",0,MIN((0.75*E2096),1694)),MIN(E2096,(0.75*$D2096),1694)),2)),IF($B2096="Non - avec lien de dépendance",MIN(2258,E2096,$D2096)*overallRate,MIN(2258,E2096)*overallRate))</f>
        <v>#VALUE!</v>
      </c>
      <c r="L2096" s="114" t="e">
        <f>IF(revenueReduction&gt;0.3,MAX(IF($B2096="Non - avec lien de dépendance",MIN(2258,F2096,$D2096)*overallRate,MIN(2258,F2096)*overallRate),ROUND(MAX(IF($B2096="Non - avec lien de dépendance",0,MIN((0.75*F2096),1694)),MIN(F2096,(0.75*$D2096),1694)),2)),IF($B2096="Non - avec lien de dépendance",MIN(2258,F2096,$D2096)*overallRate,MIN(2258,F2096)*overallRate))</f>
        <v>#VALUE!</v>
      </c>
    </row>
    <row r="2097" spans="7:12" x14ac:dyDescent="0.5">
      <c r="G2097" s="56" t="str">
        <f t="shared" si="96"/>
        <v>Effectuez l’étape 1</v>
      </c>
      <c r="H2097" s="56" t="str">
        <f t="shared" si="97"/>
        <v>Effectuez l’étape 1</v>
      </c>
      <c r="I2097" s="3">
        <f t="shared" si="98"/>
        <v>0</v>
      </c>
      <c r="K2097" s="114" t="e">
        <f>IF(revenueReduction&gt;0.3,MAX(IF($B2097="Non - avec lien de dépendance",MIN(2258,E2097,$D2097)*overallRate,MIN(2258,E2097)*overallRate),ROUND(MAX(IF($B2097="Non - avec lien de dépendance",0,MIN((0.75*E2097),1694)),MIN(E2097,(0.75*$D2097),1694)),2)),IF($B2097="Non - avec lien de dépendance",MIN(2258,E2097,$D2097)*overallRate,MIN(2258,E2097)*overallRate))</f>
        <v>#VALUE!</v>
      </c>
      <c r="L2097" s="114" t="e">
        <f>IF(revenueReduction&gt;0.3,MAX(IF($B2097="Non - avec lien de dépendance",MIN(2258,F2097,$D2097)*overallRate,MIN(2258,F2097)*overallRate),ROUND(MAX(IF($B2097="Non - avec lien de dépendance",0,MIN((0.75*F2097),1694)),MIN(F2097,(0.75*$D2097),1694)),2)),IF($B2097="Non - avec lien de dépendance",MIN(2258,F2097,$D2097)*overallRate,MIN(2258,F2097)*overallRate))</f>
        <v>#VALUE!</v>
      </c>
    </row>
    <row r="2098" spans="7:12" x14ac:dyDescent="0.5">
      <c r="G2098" s="56" t="str">
        <f t="shared" si="96"/>
        <v>Effectuez l’étape 1</v>
      </c>
      <c r="H2098" s="56" t="str">
        <f t="shared" si="97"/>
        <v>Effectuez l’étape 1</v>
      </c>
      <c r="I2098" s="3">
        <f t="shared" si="98"/>
        <v>0</v>
      </c>
      <c r="K2098" s="114" t="e">
        <f>IF(revenueReduction&gt;0.3,MAX(IF($B2098="Non - avec lien de dépendance",MIN(2258,E2098,$D2098)*overallRate,MIN(2258,E2098)*overallRate),ROUND(MAX(IF($B2098="Non - avec lien de dépendance",0,MIN((0.75*E2098),1694)),MIN(E2098,(0.75*$D2098),1694)),2)),IF($B2098="Non - avec lien de dépendance",MIN(2258,E2098,$D2098)*overallRate,MIN(2258,E2098)*overallRate))</f>
        <v>#VALUE!</v>
      </c>
      <c r="L2098" s="114" t="e">
        <f>IF(revenueReduction&gt;0.3,MAX(IF($B2098="Non - avec lien de dépendance",MIN(2258,F2098,$D2098)*overallRate,MIN(2258,F2098)*overallRate),ROUND(MAX(IF($B2098="Non - avec lien de dépendance",0,MIN((0.75*F2098),1694)),MIN(F2098,(0.75*$D2098),1694)),2)),IF($B2098="Non - avec lien de dépendance",MIN(2258,F2098,$D2098)*overallRate,MIN(2258,F2098)*overallRate))</f>
        <v>#VALUE!</v>
      </c>
    </row>
    <row r="2099" spans="7:12" x14ac:dyDescent="0.5">
      <c r="G2099" s="56" t="str">
        <f t="shared" si="96"/>
        <v>Effectuez l’étape 1</v>
      </c>
      <c r="H2099" s="56" t="str">
        <f t="shared" si="97"/>
        <v>Effectuez l’étape 1</v>
      </c>
      <c r="I2099" s="3">
        <f t="shared" si="98"/>
        <v>0</v>
      </c>
      <c r="K2099" s="114" t="e">
        <f>IF(revenueReduction&gt;0.3,MAX(IF($B2099="Non - avec lien de dépendance",MIN(2258,E2099,$D2099)*overallRate,MIN(2258,E2099)*overallRate),ROUND(MAX(IF($B2099="Non - avec lien de dépendance",0,MIN((0.75*E2099),1694)),MIN(E2099,(0.75*$D2099),1694)),2)),IF($B2099="Non - avec lien de dépendance",MIN(2258,E2099,$D2099)*overallRate,MIN(2258,E2099)*overallRate))</f>
        <v>#VALUE!</v>
      </c>
      <c r="L2099" s="114" t="e">
        <f>IF(revenueReduction&gt;0.3,MAX(IF($B2099="Non - avec lien de dépendance",MIN(2258,F2099,$D2099)*overallRate,MIN(2258,F2099)*overallRate),ROUND(MAX(IF($B2099="Non - avec lien de dépendance",0,MIN((0.75*F2099),1694)),MIN(F2099,(0.75*$D2099),1694)),2)),IF($B2099="Non - avec lien de dépendance",MIN(2258,F2099,$D2099)*overallRate,MIN(2258,F2099)*overallRate))</f>
        <v>#VALUE!</v>
      </c>
    </row>
    <row r="2100" spans="7:12" x14ac:dyDescent="0.5">
      <c r="G2100" s="56" t="str">
        <f t="shared" si="96"/>
        <v>Effectuez l’étape 1</v>
      </c>
      <c r="H2100" s="56" t="str">
        <f t="shared" si="97"/>
        <v>Effectuez l’étape 1</v>
      </c>
      <c r="I2100" s="3">
        <f t="shared" si="98"/>
        <v>0</v>
      </c>
      <c r="K2100" s="114" t="e">
        <f>IF(revenueReduction&gt;0.3,MAX(IF($B2100="Non - avec lien de dépendance",MIN(2258,E2100,$D2100)*overallRate,MIN(2258,E2100)*overallRate),ROUND(MAX(IF($B2100="Non - avec lien de dépendance",0,MIN((0.75*E2100),1694)),MIN(E2100,(0.75*$D2100),1694)),2)),IF($B2100="Non - avec lien de dépendance",MIN(2258,E2100,$D2100)*overallRate,MIN(2258,E2100)*overallRate))</f>
        <v>#VALUE!</v>
      </c>
      <c r="L2100" s="114" t="e">
        <f>IF(revenueReduction&gt;0.3,MAX(IF($B2100="Non - avec lien de dépendance",MIN(2258,F2100,$D2100)*overallRate,MIN(2258,F2100)*overallRate),ROUND(MAX(IF($B2100="Non - avec lien de dépendance",0,MIN((0.75*F2100),1694)),MIN(F2100,(0.75*$D2100),1694)),2)),IF($B2100="Non - avec lien de dépendance",MIN(2258,F2100,$D2100)*overallRate,MIN(2258,F2100)*overallRate))</f>
        <v>#VALUE!</v>
      </c>
    </row>
    <row r="2101" spans="7:12" x14ac:dyDescent="0.5">
      <c r="G2101" s="56" t="str">
        <f t="shared" si="96"/>
        <v>Effectuez l’étape 1</v>
      </c>
      <c r="H2101" s="56" t="str">
        <f t="shared" si="97"/>
        <v>Effectuez l’étape 1</v>
      </c>
      <c r="I2101" s="3">
        <f t="shared" si="98"/>
        <v>0</v>
      </c>
      <c r="K2101" s="114" t="e">
        <f>IF(revenueReduction&gt;0.3,MAX(IF($B2101="Non - avec lien de dépendance",MIN(2258,E2101,$D2101)*overallRate,MIN(2258,E2101)*overallRate),ROUND(MAX(IF($B2101="Non - avec lien de dépendance",0,MIN((0.75*E2101),1694)),MIN(E2101,(0.75*$D2101),1694)),2)),IF($B2101="Non - avec lien de dépendance",MIN(2258,E2101,$D2101)*overallRate,MIN(2258,E2101)*overallRate))</f>
        <v>#VALUE!</v>
      </c>
      <c r="L2101" s="114" t="e">
        <f>IF(revenueReduction&gt;0.3,MAX(IF($B2101="Non - avec lien de dépendance",MIN(2258,F2101,$D2101)*overallRate,MIN(2258,F2101)*overallRate),ROUND(MAX(IF($B2101="Non - avec lien de dépendance",0,MIN((0.75*F2101),1694)),MIN(F2101,(0.75*$D2101),1694)),2)),IF($B2101="Non - avec lien de dépendance",MIN(2258,F2101,$D2101)*overallRate,MIN(2258,F2101)*overallRate))</f>
        <v>#VALUE!</v>
      </c>
    </row>
    <row r="2102" spans="7:12" x14ac:dyDescent="0.5">
      <c r="G2102" s="56" t="str">
        <f t="shared" si="96"/>
        <v>Effectuez l’étape 1</v>
      </c>
      <c r="H2102" s="56" t="str">
        <f t="shared" si="97"/>
        <v>Effectuez l’étape 1</v>
      </c>
      <c r="I2102" s="3">
        <f t="shared" si="98"/>
        <v>0</v>
      </c>
      <c r="K2102" s="114" t="e">
        <f>IF(revenueReduction&gt;0.3,MAX(IF($B2102="Non - avec lien de dépendance",MIN(2258,E2102,$D2102)*overallRate,MIN(2258,E2102)*overallRate),ROUND(MAX(IF($B2102="Non - avec lien de dépendance",0,MIN((0.75*E2102),1694)),MIN(E2102,(0.75*$D2102),1694)),2)),IF($B2102="Non - avec lien de dépendance",MIN(2258,E2102,$D2102)*overallRate,MIN(2258,E2102)*overallRate))</f>
        <v>#VALUE!</v>
      </c>
      <c r="L2102" s="114" t="e">
        <f>IF(revenueReduction&gt;0.3,MAX(IF($B2102="Non - avec lien de dépendance",MIN(2258,F2102,$D2102)*overallRate,MIN(2258,F2102)*overallRate),ROUND(MAX(IF($B2102="Non - avec lien de dépendance",0,MIN((0.75*F2102),1694)),MIN(F2102,(0.75*$D2102),1694)),2)),IF($B2102="Non - avec lien de dépendance",MIN(2258,F2102,$D2102)*overallRate,MIN(2258,F2102)*overallRate))</f>
        <v>#VALUE!</v>
      </c>
    </row>
    <row r="2103" spans="7:12" x14ac:dyDescent="0.5">
      <c r="G2103" s="56" t="str">
        <f t="shared" si="96"/>
        <v>Effectuez l’étape 1</v>
      </c>
      <c r="H2103" s="56" t="str">
        <f t="shared" si="97"/>
        <v>Effectuez l’étape 1</v>
      </c>
      <c r="I2103" s="3">
        <f t="shared" si="98"/>
        <v>0</v>
      </c>
      <c r="K2103" s="114" t="e">
        <f>IF(revenueReduction&gt;0.3,MAX(IF($B2103="Non - avec lien de dépendance",MIN(2258,E2103,$D2103)*overallRate,MIN(2258,E2103)*overallRate),ROUND(MAX(IF($B2103="Non - avec lien de dépendance",0,MIN((0.75*E2103),1694)),MIN(E2103,(0.75*$D2103),1694)),2)),IF($B2103="Non - avec lien de dépendance",MIN(2258,E2103,$D2103)*overallRate,MIN(2258,E2103)*overallRate))</f>
        <v>#VALUE!</v>
      </c>
      <c r="L2103" s="114" t="e">
        <f>IF(revenueReduction&gt;0.3,MAX(IF($B2103="Non - avec lien de dépendance",MIN(2258,F2103,$D2103)*overallRate,MIN(2258,F2103)*overallRate),ROUND(MAX(IF($B2103="Non - avec lien de dépendance",0,MIN((0.75*F2103),1694)),MIN(F2103,(0.75*$D2103),1694)),2)),IF($B2103="Non - avec lien de dépendance",MIN(2258,F2103,$D2103)*overallRate,MIN(2258,F2103)*overallRate))</f>
        <v>#VALUE!</v>
      </c>
    </row>
    <row r="2104" spans="7:12" x14ac:dyDescent="0.5">
      <c r="G2104" s="56" t="str">
        <f t="shared" si="96"/>
        <v>Effectuez l’étape 1</v>
      </c>
      <c r="H2104" s="56" t="str">
        <f t="shared" si="97"/>
        <v>Effectuez l’étape 1</v>
      </c>
      <c r="I2104" s="3">
        <f t="shared" si="98"/>
        <v>0</v>
      </c>
      <c r="K2104" s="114" t="e">
        <f>IF(revenueReduction&gt;0.3,MAX(IF($B2104="Non - avec lien de dépendance",MIN(2258,E2104,$D2104)*overallRate,MIN(2258,E2104)*overallRate),ROUND(MAX(IF($B2104="Non - avec lien de dépendance",0,MIN((0.75*E2104),1694)),MIN(E2104,(0.75*$D2104),1694)),2)),IF($B2104="Non - avec lien de dépendance",MIN(2258,E2104,$D2104)*overallRate,MIN(2258,E2104)*overallRate))</f>
        <v>#VALUE!</v>
      </c>
      <c r="L2104" s="114" t="e">
        <f>IF(revenueReduction&gt;0.3,MAX(IF($B2104="Non - avec lien de dépendance",MIN(2258,F2104,$D2104)*overallRate,MIN(2258,F2104)*overallRate),ROUND(MAX(IF($B2104="Non - avec lien de dépendance",0,MIN((0.75*F2104),1694)),MIN(F2104,(0.75*$D2104),1694)),2)),IF($B2104="Non - avec lien de dépendance",MIN(2258,F2104,$D2104)*overallRate,MIN(2258,F2104)*overallRate))</f>
        <v>#VALUE!</v>
      </c>
    </row>
    <row r="2105" spans="7:12" x14ac:dyDescent="0.5">
      <c r="G2105" s="56" t="str">
        <f t="shared" si="96"/>
        <v>Effectuez l’étape 1</v>
      </c>
      <c r="H2105" s="56" t="str">
        <f t="shared" si="97"/>
        <v>Effectuez l’étape 1</v>
      </c>
      <c r="I2105" s="3">
        <f t="shared" si="98"/>
        <v>0</v>
      </c>
      <c r="K2105" s="114" t="e">
        <f>IF(revenueReduction&gt;0.3,MAX(IF($B2105="Non - avec lien de dépendance",MIN(2258,E2105,$D2105)*overallRate,MIN(2258,E2105)*overallRate),ROUND(MAX(IF($B2105="Non - avec lien de dépendance",0,MIN((0.75*E2105),1694)),MIN(E2105,(0.75*$D2105),1694)),2)),IF($B2105="Non - avec lien de dépendance",MIN(2258,E2105,$D2105)*overallRate,MIN(2258,E2105)*overallRate))</f>
        <v>#VALUE!</v>
      </c>
      <c r="L2105" s="114" t="e">
        <f>IF(revenueReduction&gt;0.3,MAX(IF($B2105="Non - avec lien de dépendance",MIN(2258,F2105,$D2105)*overallRate,MIN(2258,F2105)*overallRate),ROUND(MAX(IF($B2105="Non - avec lien de dépendance",0,MIN((0.75*F2105),1694)),MIN(F2105,(0.75*$D2105),1694)),2)),IF($B2105="Non - avec lien de dépendance",MIN(2258,F2105,$D2105)*overallRate,MIN(2258,F2105)*overallRate))</f>
        <v>#VALUE!</v>
      </c>
    </row>
    <row r="2106" spans="7:12" x14ac:dyDescent="0.5">
      <c r="G2106" s="56" t="str">
        <f t="shared" si="96"/>
        <v>Effectuez l’étape 1</v>
      </c>
      <c r="H2106" s="56" t="str">
        <f t="shared" si="97"/>
        <v>Effectuez l’étape 1</v>
      </c>
      <c r="I2106" s="3">
        <f t="shared" si="98"/>
        <v>0</v>
      </c>
      <c r="K2106" s="114" t="e">
        <f>IF(revenueReduction&gt;0.3,MAX(IF($B2106="Non - avec lien de dépendance",MIN(2258,E2106,$D2106)*overallRate,MIN(2258,E2106)*overallRate),ROUND(MAX(IF($B2106="Non - avec lien de dépendance",0,MIN((0.75*E2106),1694)),MIN(E2106,(0.75*$D2106),1694)),2)),IF($B2106="Non - avec lien de dépendance",MIN(2258,E2106,$D2106)*overallRate,MIN(2258,E2106)*overallRate))</f>
        <v>#VALUE!</v>
      </c>
      <c r="L2106" s="114" t="e">
        <f>IF(revenueReduction&gt;0.3,MAX(IF($B2106="Non - avec lien de dépendance",MIN(2258,F2106,$D2106)*overallRate,MIN(2258,F2106)*overallRate),ROUND(MAX(IF($B2106="Non - avec lien de dépendance",0,MIN((0.75*F2106),1694)),MIN(F2106,(0.75*$D2106),1694)),2)),IF($B2106="Non - avec lien de dépendance",MIN(2258,F2106,$D2106)*overallRate,MIN(2258,F2106)*overallRate))</f>
        <v>#VALUE!</v>
      </c>
    </row>
    <row r="2107" spans="7:12" x14ac:dyDescent="0.5">
      <c r="G2107" s="56" t="str">
        <f t="shared" si="96"/>
        <v>Effectuez l’étape 1</v>
      </c>
      <c r="H2107" s="56" t="str">
        <f t="shared" si="97"/>
        <v>Effectuez l’étape 1</v>
      </c>
      <c r="I2107" s="3">
        <f t="shared" si="98"/>
        <v>0</v>
      </c>
      <c r="K2107" s="114" t="e">
        <f>IF(revenueReduction&gt;0.3,MAX(IF($B2107="Non - avec lien de dépendance",MIN(2258,E2107,$D2107)*overallRate,MIN(2258,E2107)*overallRate),ROUND(MAX(IF($B2107="Non - avec lien de dépendance",0,MIN((0.75*E2107),1694)),MIN(E2107,(0.75*$D2107),1694)),2)),IF($B2107="Non - avec lien de dépendance",MIN(2258,E2107,$D2107)*overallRate,MIN(2258,E2107)*overallRate))</f>
        <v>#VALUE!</v>
      </c>
      <c r="L2107" s="114" t="e">
        <f>IF(revenueReduction&gt;0.3,MAX(IF($B2107="Non - avec lien de dépendance",MIN(2258,F2107,$D2107)*overallRate,MIN(2258,F2107)*overallRate),ROUND(MAX(IF($B2107="Non - avec lien de dépendance",0,MIN((0.75*F2107),1694)),MIN(F2107,(0.75*$D2107),1694)),2)),IF($B2107="Non - avec lien de dépendance",MIN(2258,F2107,$D2107)*overallRate,MIN(2258,F2107)*overallRate))</f>
        <v>#VALUE!</v>
      </c>
    </row>
    <row r="2108" spans="7:12" x14ac:dyDescent="0.5">
      <c r="G2108" s="56" t="str">
        <f t="shared" si="96"/>
        <v>Effectuez l’étape 1</v>
      </c>
      <c r="H2108" s="56" t="str">
        <f t="shared" si="97"/>
        <v>Effectuez l’étape 1</v>
      </c>
      <c r="I2108" s="3">
        <f t="shared" si="98"/>
        <v>0</v>
      </c>
      <c r="K2108" s="114" t="e">
        <f>IF(revenueReduction&gt;0.3,MAX(IF($B2108="Non - avec lien de dépendance",MIN(2258,E2108,$D2108)*overallRate,MIN(2258,E2108)*overallRate),ROUND(MAX(IF($B2108="Non - avec lien de dépendance",0,MIN((0.75*E2108),1694)),MIN(E2108,(0.75*$D2108),1694)),2)),IF($B2108="Non - avec lien de dépendance",MIN(2258,E2108,$D2108)*overallRate,MIN(2258,E2108)*overallRate))</f>
        <v>#VALUE!</v>
      </c>
      <c r="L2108" s="114" t="e">
        <f>IF(revenueReduction&gt;0.3,MAX(IF($B2108="Non - avec lien de dépendance",MIN(2258,F2108,$D2108)*overallRate,MIN(2258,F2108)*overallRate),ROUND(MAX(IF($B2108="Non - avec lien de dépendance",0,MIN((0.75*F2108),1694)),MIN(F2108,(0.75*$D2108),1694)),2)),IF($B2108="Non - avec lien de dépendance",MIN(2258,F2108,$D2108)*overallRate,MIN(2258,F2108)*overallRate))</f>
        <v>#VALUE!</v>
      </c>
    </row>
    <row r="2109" spans="7:12" x14ac:dyDescent="0.5">
      <c r="G2109" s="56" t="str">
        <f t="shared" si="96"/>
        <v>Effectuez l’étape 1</v>
      </c>
      <c r="H2109" s="56" t="str">
        <f t="shared" si="97"/>
        <v>Effectuez l’étape 1</v>
      </c>
      <c r="I2109" s="3">
        <f t="shared" si="98"/>
        <v>0</v>
      </c>
      <c r="K2109" s="114" t="e">
        <f>IF(revenueReduction&gt;0.3,MAX(IF($B2109="Non - avec lien de dépendance",MIN(2258,E2109,$D2109)*overallRate,MIN(2258,E2109)*overallRate),ROUND(MAX(IF($B2109="Non - avec lien de dépendance",0,MIN((0.75*E2109),1694)),MIN(E2109,(0.75*$D2109),1694)),2)),IF($B2109="Non - avec lien de dépendance",MIN(2258,E2109,$D2109)*overallRate,MIN(2258,E2109)*overallRate))</f>
        <v>#VALUE!</v>
      </c>
      <c r="L2109" s="114" t="e">
        <f>IF(revenueReduction&gt;0.3,MAX(IF($B2109="Non - avec lien de dépendance",MIN(2258,F2109,$D2109)*overallRate,MIN(2258,F2109)*overallRate),ROUND(MAX(IF($B2109="Non - avec lien de dépendance",0,MIN((0.75*F2109),1694)),MIN(F2109,(0.75*$D2109),1694)),2)),IF($B2109="Non - avec lien de dépendance",MIN(2258,F2109,$D2109)*overallRate,MIN(2258,F2109)*overallRate))</f>
        <v>#VALUE!</v>
      </c>
    </row>
    <row r="2110" spans="7:12" x14ac:dyDescent="0.5">
      <c r="G2110" s="56" t="str">
        <f t="shared" si="96"/>
        <v>Effectuez l’étape 1</v>
      </c>
      <c r="H2110" s="56" t="str">
        <f t="shared" si="97"/>
        <v>Effectuez l’étape 1</v>
      </c>
      <c r="I2110" s="3">
        <f t="shared" si="98"/>
        <v>0</v>
      </c>
      <c r="K2110" s="114" t="e">
        <f>IF(revenueReduction&gt;0.3,MAX(IF($B2110="Non - avec lien de dépendance",MIN(2258,E2110,$D2110)*overallRate,MIN(2258,E2110)*overallRate),ROUND(MAX(IF($B2110="Non - avec lien de dépendance",0,MIN((0.75*E2110),1694)),MIN(E2110,(0.75*$D2110),1694)),2)),IF($B2110="Non - avec lien de dépendance",MIN(2258,E2110,$D2110)*overallRate,MIN(2258,E2110)*overallRate))</f>
        <v>#VALUE!</v>
      </c>
      <c r="L2110" s="114" t="e">
        <f>IF(revenueReduction&gt;0.3,MAX(IF($B2110="Non - avec lien de dépendance",MIN(2258,F2110,$D2110)*overallRate,MIN(2258,F2110)*overallRate),ROUND(MAX(IF($B2110="Non - avec lien de dépendance",0,MIN((0.75*F2110),1694)),MIN(F2110,(0.75*$D2110),1694)),2)),IF($B2110="Non - avec lien de dépendance",MIN(2258,F2110,$D2110)*overallRate,MIN(2258,F2110)*overallRate))</f>
        <v>#VALUE!</v>
      </c>
    </row>
    <row r="2111" spans="7:12" x14ac:dyDescent="0.5">
      <c r="G2111" s="56" t="str">
        <f t="shared" si="96"/>
        <v>Effectuez l’étape 1</v>
      </c>
      <c r="H2111" s="56" t="str">
        <f t="shared" si="97"/>
        <v>Effectuez l’étape 1</v>
      </c>
      <c r="I2111" s="3">
        <f t="shared" si="98"/>
        <v>0</v>
      </c>
      <c r="K2111" s="114" t="e">
        <f>IF(revenueReduction&gt;0.3,MAX(IF($B2111="Non - avec lien de dépendance",MIN(2258,E2111,$D2111)*overallRate,MIN(2258,E2111)*overallRate),ROUND(MAX(IF($B2111="Non - avec lien de dépendance",0,MIN((0.75*E2111),1694)),MIN(E2111,(0.75*$D2111),1694)),2)),IF($B2111="Non - avec lien de dépendance",MIN(2258,E2111,$D2111)*overallRate,MIN(2258,E2111)*overallRate))</f>
        <v>#VALUE!</v>
      </c>
      <c r="L2111" s="114" t="e">
        <f>IF(revenueReduction&gt;0.3,MAX(IF($B2111="Non - avec lien de dépendance",MIN(2258,F2111,$D2111)*overallRate,MIN(2258,F2111)*overallRate),ROUND(MAX(IF($B2111="Non - avec lien de dépendance",0,MIN((0.75*F2111),1694)),MIN(F2111,(0.75*$D2111),1694)),2)),IF($B2111="Non - avec lien de dépendance",MIN(2258,F2111,$D2111)*overallRate,MIN(2258,F2111)*overallRate))</f>
        <v>#VALUE!</v>
      </c>
    </row>
    <row r="2112" spans="7:12" x14ac:dyDescent="0.5">
      <c r="G2112" s="56" t="str">
        <f t="shared" si="96"/>
        <v>Effectuez l’étape 1</v>
      </c>
      <c r="H2112" s="56" t="str">
        <f t="shared" si="97"/>
        <v>Effectuez l’étape 1</v>
      </c>
      <c r="I2112" s="3">
        <f t="shared" si="98"/>
        <v>0</v>
      </c>
      <c r="K2112" s="114" t="e">
        <f>IF(revenueReduction&gt;0.3,MAX(IF($B2112="Non - avec lien de dépendance",MIN(2258,E2112,$D2112)*overallRate,MIN(2258,E2112)*overallRate),ROUND(MAX(IF($B2112="Non - avec lien de dépendance",0,MIN((0.75*E2112),1694)),MIN(E2112,(0.75*$D2112),1694)),2)),IF($B2112="Non - avec lien de dépendance",MIN(2258,E2112,$D2112)*overallRate,MIN(2258,E2112)*overallRate))</f>
        <v>#VALUE!</v>
      </c>
      <c r="L2112" s="114" t="e">
        <f>IF(revenueReduction&gt;0.3,MAX(IF($B2112="Non - avec lien de dépendance",MIN(2258,F2112,$D2112)*overallRate,MIN(2258,F2112)*overallRate),ROUND(MAX(IF($B2112="Non - avec lien de dépendance",0,MIN((0.75*F2112),1694)),MIN(F2112,(0.75*$D2112),1694)),2)),IF($B2112="Non - avec lien de dépendance",MIN(2258,F2112,$D2112)*overallRate,MIN(2258,F2112)*overallRate))</f>
        <v>#VALUE!</v>
      </c>
    </row>
    <row r="2113" spans="7:12" x14ac:dyDescent="0.5">
      <c r="G2113" s="56" t="str">
        <f t="shared" si="96"/>
        <v>Effectuez l’étape 1</v>
      </c>
      <c r="H2113" s="56" t="str">
        <f t="shared" si="97"/>
        <v>Effectuez l’étape 1</v>
      </c>
      <c r="I2113" s="3">
        <f t="shared" si="98"/>
        <v>0</v>
      </c>
      <c r="K2113" s="114" t="e">
        <f>IF(revenueReduction&gt;0.3,MAX(IF($B2113="Non - avec lien de dépendance",MIN(2258,E2113,$D2113)*overallRate,MIN(2258,E2113)*overallRate),ROUND(MAX(IF($B2113="Non - avec lien de dépendance",0,MIN((0.75*E2113),1694)),MIN(E2113,(0.75*$D2113),1694)),2)),IF($B2113="Non - avec lien de dépendance",MIN(2258,E2113,$D2113)*overallRate,MIN(2258,E2113)*overallRate))</f>
        <v>#VALUE!</v>
      </c>
      <c r="L2113" s="114" t="e">
        <f>IF(revenueReduction&gt;0.3,MAX(IF($B2113="Non - avec lien de dépendance",MIN(2258,F2113,$D2113)*overallRate,MIN(2258,F2113)*overallRate),ROUND(MAX(IF($B2113="Non - avec lien de dépendance",0,MIN((0.75*F2113),1694)),MIN(F2113,(0.75*$D2113),1694)),2)),IF($B2113="Non - avec lien de dépendance",MIN(2258,F2113,$D2113)*overallRate,MIN(2258,F2113)*overallRate))</f>
        <v>#VALUE!</v>
      </c>
    </row>
    <row r="2114" spans="7:12" x14ac:dyDescent="0.5">
      <c r="G2114" s="56" t="str">
        <f t="shared" si="96"/>
        <v>Effectuez l’étape 1</v>
      </c>
      <c r="H2114" s="56" t="str">
        <f t="shared" si="97"/>
        <v>Effectuez l’étape 1</v>
      </c>
      <c r="I2114" s="3">
        <f t="shared" si="98"/>
        <v>0</v>
      </c>
      <c r="K2114" s="114" t="e">
        <f>IF(revenueReduction&gt;0.3,MAX(IF($B2114="Non - avec lien de dépendance",MIN(2258,E2114,$D2114)*overallRate,MIN(2258,E2114)*overallRate),ROUND(MAX(IF($B2114="Non - avec lien de dépendance",0,MIN((0.75*E2114),1694)),MIN(E2114,(0.75*$D2114),1694)),2)),IF($B2114="Non - avec lien de dépendance",MIN(2258,E2114,$D2114)*overallRate,MIN(2258,E2114)*overallRate))</f>
        <v>#VALUE!</v>
      </c>
      <c r="L2114" s="114" t="e">
        <f>IF(revenueReduction&gt;0.3,MAX(IF($B2114="Non - avec lien de dépendance",MIN(2258,F2114,$D2114)*overallRate,MIN(2258,F2114)*overallRate),ROUND(MAX(IF($B2114="Non - avec lien de dépendance",0,MIN((0.75*F2114),1694)),MIN(F2114,(0.75*$D2114),1694)),2)),IF($B2114="Non - avec lien de dépendance",MIN(2258,F2114,$D2114)*overallRate,MIN(2258,F2114)*overallRate))</f>
        <v>#VALUE!</v>
      </c>
    </row>
    <row r="2115" spans="7:12" x14ac:dyDescent="0.5">
      <c r="G2115" s="56" t="str">
        <f t="shared" si="96"/>
        <v>Effectuez l’étape 1</v>
      </c>
      <c r="H2115" s="56" t="str">
        <f t="shared" si="97"/>
        <v>Effectuez l’étape 1</v>
      </c>
      <c r="I2115" s="3">
        <f t="shared" si="98"/>
        <v>0</v>
      </c>
      <c r="K2115" s="114" t="e">
        <f>IF(revenueReduction&gt;0.3,MAX(IF($B2115="Non - avec lien de dépendance",MIN(2258,E2115,$D2115)*overallRate,MIN(2258,E2115)*overallRate),ROUND(MAX(IF($B2115="Non - avec lien de dépendance",0,MIN((0.75*E2115),1694)),MIN(E2115,(0.75*$D2115),1694)),2)),IF($B2115="Non - avec lien de dépendance",MIN(2258,E2115,$D2115)*overallRate,MIN(2258,E2115)*overallRate))</f>
        <v>#VALUE!</v>
      </c>
      <c r="L2115" s="114" t="e">
        <f>IF(revenueReduction&gt;0.3,MAX(IF($B2115="Non - avec lien de dépendance",MIN(2258,F2115,$D2115)*overallRate,MIN(2258,F2115)*overallRate),ROUND(MAX(IF($B2115="Non - avec lien de dépendance",0,MIN((0.75*F2115),1694)),MIN(F2115,(0.75*$D2115),1694)),2)),IF($B2115="Non - avec lien de dépendance",MIN(2258,F2115,$D2115)*overallRate,MIN(2258,F2115)*overallRate))</f>
        <v>#VALUE!</v>
      </c>
    </row>
    <row r="2116" spans="7:12" x14ac:dyDescent="0.5">
      <c r="G2116" s="56" t="str">
        <f t="shared" si="96"/>
        <v>Effectuez l’étape 1</v>
      </c>
      <c r="H2116" s="56" t="str">
        <f t="shared" si="97"/>
        <v>Effectuez l’étape 1</v>
      </c>
      <c r="I2116" s="3">
        <f t="shared" si="98"/>
        <v>0</v>
      </c>
      <c r="K2116" s="114" t="e">
        <f>IF(revenueReduction&gt;0.3,MAX(IF($B2116="Non - avec lien de dépendance",MIN(2258,E2116,$D2116)*overallRate,MIN(2258,E2116)*overallRate),ROUND(MAX(IF($B2116="Non - avec lien de dépendance",0,MIN((0.75*E2116),1694)),MIN(E2116,(0.75*$D2116),1694)),2)),IF($B2116="Non - avec lien de dépendance",MIN(2258,E2116,$D2116)*overallRate,MIN(2258,E2116)*overallRate))</f>
        <v>#VALUE!</v>
      </c>
      <c r="L2116" s="114" t="e">
        <f>IF(revenueReduction&gt;0.3,MAX(IF($B2116="Non - avec lien de dépendance",MIN(2258,F2116,$D2116)*overallRate,MIN(2258,F2116)*overallRate),ROUND(MAX(IF($B2116="Non - avec lien de dépendance",0,MIN((0.75*F2116),1694)),MIN(F2116,(0.75*$D2116),1694)),2)),IF($B2116="Non - avec lien de dépendance",MIN(2258,F2116,$D2116)*overallRate,MIN(2258,F2116)*overallRate))</f>
        <v>#VALUE!</v>
      </c>
    </row>
    <row r="2117" spans="7:12" x14ac:dyDescent="0.5">
      <c r="G2117" s="56" t="str">
        <f t="shared" si="96"/>
        <v>Effectuez l’étape 1</v>
      </c>
      <c r="H2117" s="56" t="str">
        <f t="shared" si="97"/>
        <v>Effectuez l’étape 1</v>
      </c>
      <c r="I2117" s="3">
        <f t="shared" si="98"/>
        <v>0</v>
      </c>
      <c r="K2117" s="114" t="e">
        <f>IF(revenueReduction&gt;0.3,MAX(IF($B2117="Non - avec lien de dépendance",MIN(2258,E2117,$D2117)*overallRate,MIN(2258,E2117)*overallRate),ROUND(MAX(IF($B2117="Non - avec lien de dépendance",0,MIN((0.75*E2117),1694)),MIN(E2117,(0.75*$D2117),1694)),2)),IF($B2117="Non - avec lien de dépendance",MIN(2258,E2117,$D2117)*overallRate,MIN(2258,E2117)*overallRate))</f>
        <v>#VALUE!</v>
      </c>
      <c r="L2117" s="114" t="e">
        <f>IF(revenueReduction&gt;0.3,MAX(IF($B2117="Non - avec lien de dépendance",MIN(2258,F2117,$D2117)*overallRate,MIN(2258,F2117)*overallRate),ROUND(MAX(IF($B2117="Non - avec lien de dépendance",0,MIN((0.75*F2117),1694)),MIN(F2117,(0.75*$D2117),1694)),2)),IF($B2117="Non - avec lien de dépendance",MIN(2258,F2117,$D2117)*overallRate,MIN(2258,F2117)*overallRate))</f>
        <v>#VALUE!</v>
      </c>
    </row>
    <row r="2118" spans="7:12" x14ac:dyDescent="0.5">
      <c r="G2118" s="56" t="str">
        <f t="shared" ref="G2118:G2181" si="99">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00">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98"/>
        <v>0</v>
      </c>
      <c r="K2118" s="114" t="e">
        <f>IF(revenueReduction&gt;0.3,MAX(IF($B2118="Non - avec lien de dépendance",MIN(2258,E2118,$D2118)*overallRate,MIN(2258,E2118)*overallRate),ROUND(MAX(IF($B2118="Non - avec lien de dépendance",0,MIN((0.75*E2118),1694)),MIN(E2118,(0.75*$D2118),1694)),2)),IF($B2118="Non - avec lien de dépendance",MIN(2258,E2118,$D2118)*overallRate,MIN(2258,E2118)*overallRate))</f>
        <v>#VALUE!</v>
      </c>
      <c r="L2118" s="114" t="e">
        <f>IF(revenueReduction&gt;0.3,MAX(IF($B2118="Non - avec lien de dépendance",MIN(2258,F2118,$D2118)*overallRate,MIN(2258,F2118)*overallRate),ROUND(MAX(IF($B2118="Non - avec lien de dépendance",0,MIN((0.75*F2118),1694)),MIN(F2118,(0.75*$D2118),1694)),2)),IF($B2118="Non - avec lien de dépendance",MIN(2258,F2118,$D2118)*overallRate,MIN(2258,F2118)*overallRate))</f>
        <v>#VALUE!</v>
      </c>
    </row>
    <row r="2119" spans="7:12" x14ac:dyDescent="0.5">
      <c r="G2119" s="56" t="str">
        <f t="shared" si="99"/>
        <v>Effectuez l’étape 1</v>
      </c>
      <c r="H2119" s="56" t="str">
        <f t="shared" si="100"/>
        <v>Effectuez l’étape 1</v>
      </c>
      <c r="I2119" s="3">
        <f t="shared" ref="I2119:I2182" si="101">IF(AND(COUNT(B2119:F2119)&gt;0,OR(COUNT(D2119:F2119)&lt;&gt;3,ISBLANK(B2119))),"Fill out all amounts",SUM(G2119:H2119))</f>
        <v>0</v>
      </c>
      <c r="K2119" s="114" t="e">
        <f>IF(revenueReduction&gt;0.3,MAX(IF($B2119="Non - avec lien de dépendance",MIN(2258,E2119,$D2119)*overallRate,MIN(2258,E2119)*overallRate),ROUND(MAX(IF($B2119="Non - avec lien de dépendance",0,MIN((0.75*E2119),1694)),MIN(E2119,(0.75*$D2119),1694)),2)),IF($B2119="Non - avec lien de dépendance",MIN(2258,E2119,$D2119)*overallRate,MIN(2258,E2119)*overallRate))</f>
        <v>#VALUE!</v>
      </c>
      <c r="L2119" s="114" t="e">
        <f>IF(revenueReduction&gt;0.3,MAX(IF($B2119="Non - avec lien de dépendance",MIN(2258,F2119,$D2119)*overallRate,MIN(2258,F2119)*overallRate),ROUND(MAX(IF($B2119="Non - avec lien de dépendance",0,MIN((0.75*F2119),1694)),MIN(F2119,(0.75*$D2119),1694)),2)),IF($B2119="Non - avec lien de dépendance",MIN(2258,F2119,$D2119)*overallRate,MIN(2258,F2119)*overallRate))</f>
        <v>#VALUE!</v>
      </c>
    </row>
    <row r="2120" spans="7:12" x14ac:dyDescent="0.5">
      <c r="G2120" s="56" t="str">
        <f t="shared" si="99"/>
        <v>Effectuez l’étape 1</v>
      </c>
      <c r="H2120" s="56" t="str">
        <f t="shared" si="100"/>
        <v>Effectuez l’étape 1</v>
      </c>
      <c r="I2120" s="3">
        <f t="shared" si="101"/>
        <v>0</v>
      </c>
      <c r="K2120" s="114" t="e">
        <f>IF(revenueReduction&gt;0.3,MAX(IF($B2120="Non - avec lien de dépendance",MIN(2258,E2120,$D2120)*overallRate,MIN(2258,E2120)*overallRate),ROUND(MAX(IF($B2120="Non - avec lien de dépendance",0,MIN((0.75*E2120),1694)),MIN(E2120,(0.75*$D2120),1694)),2)),IF($B2120="Non - avec lien de dépendance",MIN(2258,E2120,$D2120)*overallRate,MIN(2258,E2120)*overallRate))</f>
        <v>#VALUE!</v>
      </c>
      <c r="L2120" s="114" t="e">
        <f>IF(revenueReduction&gt;0.3,MAX(IF($B2120="Non - avec lien de dépendance",MIN(2258,F2120,$D2120)*overallRate,MIN(2258,F2120)*overallRate),ROUND(MAX(IF($B2120="Non - avec lien de dépendance",0,MIN((0.75*F2120),1694)),MIN(F2120,(0.75*$D2120),1694)),2)),IF($B2120="Non - avec lien de dépendance",MIN(2258,F2120,$D2120)*overallRate,MIN(2258,F2120)*overallRate))</f>
        <v>#VALUE!</v>
      </c>
    </row>
    <row r="2121" spans="7:12" x14ac:dyDescent="0.5">
      <c r="G2121" s="56" t="str">
        <f t="shared" si="99"/>
        <v>Effectuez l’étape 1</v>
      </c>
      <c r="H2121" s="56" t="str">
        <f t="shared" si="100"/>
        <v>Effectuez l’étape 1</v>
      </c>
      <c r="I2121" s="3">
        <f t="shared" si="101"/>
        <v>0</v>
      </c>
      <c r="K2121" s="114" t="e">
        <f>IF(revenueReduction&gt;0.3,MAX(IF($B2121="Non - avec lien de dépendance",MIN(2258,E2121,$D2121)*overallRate,MIN(2258,E2121)*overallRate),ROUND(MAX(IF($B2121="Non - avec lien de dépendance",0,MIN((0.75*E2121),1694)),MIN(E2121,(0.75*$D2121),1694)),2)),IF($B2121="Non - avec lien de dépendance",MIN(2258,E2121,$D2121)*overallRate,MIN(2258,E2121)*overallRate))</f>
        <v>#VALUE!</v>
      </c>
      <c r="L2121" s="114" t="e">
        <f>IF(revenueReduction&gt;0.3,MAX(IF($B2121="Non - avec lien de dépendance",MIN(2258,F2121,$D2121)*overallRate,MIN(2258,F2121)*overallRate),ROUND(MAX(IF($B2121="Non - avec lien de dépendance",0,MIN((0.75*F2121),1694)),MIN(F2121,(0.75*$D2121),1694)),2)),IF($B2121="Non - avec lien de dépendance",MIN(2258,F2121,$D2121)*overallRate,MIN(2258,F2121)*overallRate))</f>
        <v>#VALUE!</v>
      </c>
    </row>
    <row r="2122" spans="7:12" x14ac:dyDescent="0.5">
      <c r="G2122" s="56" t="str">
        <f t="shared" si="99"/>
        <v>Effectuez l’étape 1</v>
      </c>
      <c r="H2122" s="56" t="str">
        <f t="shared" si="100"/>
        <v>Effectuez l’étape 1</v>
      </c>
      <c r="I2122" s="3">
        <f t="shared" si="101"/>
        <v>0</v>
      </c>
      <c r="K2122" s="114" t="e">
        <f>IF(revenueReduction&gt;0.3,MAX(IF($B2122="Non - avec lien de dépendance",MIN(2258,E2122,$D2122)*overallRate,MIN(2258,E2122)*overallRate),ROUND(MAX(IF($B2122="Non - avec lien de dépendance",0,MIN((0.75*E2122),1694)),MIN(E2122,(0.75*$D2122),1694)),2)),IF($B2122="Non - avec lien de dépendance",MIN(2258,E2122,$D2122)*overallRate,MIN(2258,E2122)*overallRate))</f>
        <v>#VALUE!</v>
      </c>
      <c r="L2122" s="114" t="e">
        <f>IF(revenueReduction&gt;0.3,MAX(IF($B2122="Non - avec lien de dépendance",MIN(2258,F2122,$D2122)*overallRate,MIN(2258,F2122)*overallRate),ROUND(MAX(IF($B2122="Non - avec lien de dépendance",0,MIN((0.75*F2122),1694)),MIN(F2122,(0.75*$D2122),1694)),2)),IF($B2122="Non - avec lien de dépendance",MIN(2258,F2122,$D2122)*overallRate,MIN(2258,F2122)*overallRate))</f>
        <v>#VALUE!</v>
      </c>
    </row>
    <row r="2123" spans="7:12" x14ac:dyDescent="0.5">
      <c r="G2123" s="56" t="str">
        <f t="shared" si="99"/>
        <v>Effectuez l’étape 1</v>
      </c>
      <c r="H2123" s="56" t="str">
        <f t="shared" si="100"/>
        <v>Effectuez l’étape 1</v>
      </c>
      <c r="I2123" s="3">
        <f t="shared" si="101"/>
        <v>0</v>
      </c>
      <c r="K2123" s="114" t="e">
        <f>IF(revenueReduction&gt;0.3,MAX(IF($B2123="Non - avec lien de dépendance",MIN(2258,E2123,$D2123)*overallRate,MIN(2258,E2123)*overallRate),ROUND(MAX(IF($B2123="Non - avec lien de dépendance",0,MIN((0.75*E2123),1694)),MIN(E2123,(0.75*$D2123),1694)),2)),IF($B2123="Non - avec lien de dépendance",MIN(2258,E2123,$D2123)*overallRate,MIN(2258,E2123)*overallRate))</f>
        <v>#VALUE!</v>
      </c>
      <c r="L2123" s="114" t="e">
        <f>IF(revenueReduction&gt;0.3,MAX(IF($B2123="Non - avec lien de dépendance",MIN(2258,F2123,$D2123)*overallRate,MIN(2258,F2123)*overallRate),ROUND(MAX(IF($B2123="Non - avec lien de dépendance",0,MIN((0.75*F2123),1694)),MIN(F2123,(0.75*$D2123),1694)),2)),IF($B2123="Non - avec lien de dépendance",MIN(2258,F2123,$D2123)*overallRate,MIN(2258,F2123)*overallRate))</f>
        <v>#VALUE!</v>
      </c>
    </row>
    <row r="2124" spans="7:12" x14ac:dyDescent="0.5">
      <c r="G2124" s="56" t="str">
        <f t="shared" si="99"/>
        <v>Effectuez l’étape 1</v>
      </c>
      <c r="H2124" s="56" t="str">
        <f t="shared" si="100"/>
        <v>Effectuez l’étape 1</v>
      </c>
      <c r="I2124" s="3">
        <f t="shared" si="101"/>
        <v>0</v>
      </c>
      <c r="K2124" s="114" t="e">
        <f>IF(revenueReduction&gt;0.3,MAX(IF($B2124="Non - avec lien de dépendance",MIN(2258,E2124,$D2124)*overallRate,MIN(2258,E2124)*overallRate),ROUND(MAX(IF($B2124="Non - avec lien de dépendance",0,MIN((0.75*E2124),1694)),MIN(E2124,(0.75*$D2124),1694)),2)),IF($B2124="Non - avec lien de dépendance",MIN(2258,E2124,$D2124)*overallRate,MIN(2258,E2124)*overallRate))</f>
        <v>#VALUE!</v>
      </c>
      <c r="L2124" s="114" t="e">
        <f>IF(revenueReduction&gt;0.3,MAX(IF($B2124="Non - avec lien de dépendance",MIN(2258,F2124,$D2124)*overallRate,MIN(2258,F2124)*overallRate),ROUND(MAX(IF($B2124="Non - avec lien de dépendance",0,MIN((0.75*F2124),1694)),MIN(F2124,(0.75*$D2124),1694)),2)),IF($B2124="Non - avec lien de dépendance",MIN(2258,F2124,$D2124)*overallRate,MIN(2258,F2124)*overallRate))</f>
        <v>#VALUE!</v>
      </c>
    </row>
    <row r="2125" spans="7:12" x14ac:dyDescent="0.5">
      <c r="G2125" s="56" t="str">
        <f t="shared" si="99"/>
        <v>Effectuez l’étape 1</v>
      </c>
      <c r="H2125" s="56" t="str">
        <f t="shared" si="100"/>
        <v>Effectuez l’étape 1</v>
      </c>
      <c r="I2125" s="3">
        <f t="shared" si="101"/>
        <v>0</v>
      </c>
      <c r="K2125" s="114" t="e">
        <f>IF(revenueReduction&gt;0.3,MAX(IF($B2125="Non - avec lien de dépendance",MIN(2258,E2125,$D2125)*overallRate,MIN(2258,E2125)*overallRate),ROUND(MAX(IF($B2125="Non - avec lien de dépendance",0,MIN((0.75*E2125),1694)),MIN(E2125,(0.75*$D2125),1694)),2)),IF($B2125="Non - avec lien de dépendance",MIN(2258,E2125,$D2125)*overallRate,MIN(2258,E2125)*overallRate))</f>
        <v>#VALUE!</v>
      </c>
      <c r="L2125" s="114" t="e">
        <f>IF(revenueReduction&gt;0.3,MAX(IF($B2125="Non - avec lien de dépendance",MIN(2258,F2125,$D2125)*overallRate,MIN(2258,F2125)*overallRate),ROUND(MAX(IF($B2125="Non - avec lien de dépendance",0,MIN((0.75*F2125),1694)),MIN(F2125,(0.75*$D2125),1694)),2)),IF($B2125="Non - avec lien de dépendance",MIN(2258,F2125,$D2125)*overallRate,MIN(2258,F2125)*overallRate))</f>
        <v>#VALUE!</v>
      </c>
    </row>
    <row r="2126" spans="7:12" x14ac:dyDescent="0.5">
      <c r="G2126" s="56" t="str">
        <f t="shared" si="99"/>
        <v>Effectuez l’étape 1</v>
      </c>
      <c r="H2126" s="56" t="str">
        <f t="shared" si="100"/>
        <v>Effectuez l’étape 1</v>
      </c>
      <c r="I2126" s="3">
        <f t="shared" si="101"/>
        <v>0</v>
      </c>
      <c r="K2126" s="114" t="e">
        <f>IF(revenueReduction&gt;0.3,MAX(IF($B2126="Non - avec lien de dépendance",MIN(2258,E2126,$D2126)*overallRate,MIN(2258,E2126)*overallRate),ROUND(MAX(IF($B2126="Non - avec lien de dépendance",0,MIN((0.75*E2126),1694)),MIN(E2126,(0.75*$D2126),1694)),2)),IF($B2126="Non - avec lien de dépendance",MIN(2258,E2126,$D2126)*overallRate,MIN(2258,E2126)*overallRate))</f>
        <v>#VALUE!</v>
      </c>
      <c r="L2126" s="114" t="e">
        <f>IF(revenueReduction&gt;0.3,MAX(IF($B2126="Non - avec lien de dépendance",MIN(2258,F2126,$D2126)*overallRate,MIN(2258,F2126)*overallRate),ROUND(MAX(IF($B2126="Non - avec lien de dépendance",0,MIN((0.75*F2126),1694)),MIN(F2126,(0.75*$D2126),1694)),2)),IF($B2126="Non - avec lien de dépendance",MIN(2258,F2126,$D2126)*overallRate,MIN(2258,F2126)*overallRate))</f>
        <v>#VALUE!</v>
      </c>
    </row>
    <row r="2127" spans="7:12" x14ac:dyDescent="0.5">
      <c r="G2127" s="56" t="str">
        <f t="shared" si="99"/>
        <v>Effectuez l’étape 1</v>
      </c>
      <c r="H2127" s="56" t="str">
        <f t="shared" si="100"/>
        <v>Effectuez l’étape 1</v>
      </c>
      <c r="I2127" s="3">
        <f t="shared" si="101"/>
        <v>0</v>
      </c>
      <c r="K2127" s="114" t="e">
        <f>IF(revenueReduction&gt;0.3,MAX(IF($B2127="Non - avec lien de dépendance",MIN(2258,E2127,$D2127)*overallRate,MIN(2258,E2127)*overallRate),ROUND(MAX(IF($B2127="Non - avec lien de dépendance",0,MIN((0.75*E2127),1694)),MIN(E2127,(0.75*$D2127),1694)),2)),IF($B2127="Non - avec lien de dépendance",MIN(2258,E2127,$D2127)*overallRate,MIN(2258,E2127)*overallRate))</f>
        <v>#VALUE!</v>
      </c>
      <c r="L2127" s="114" t="e">
        <f>IF(revenueReduction&gt;0.3,MAX(IF($B2127="Non - avec lien de dépendance",MIN(2258,F2127,$D2127)*overallRate,MIN(2258,F2127)*overallRate),ROUND(MAX(IF($B2127="Non - avec lien de dépendance",0,MIN((0.75*F2127),1694)),MIN(F2127,(0.75*$D2127),1694)),2)),IF($B2127="Non - avec lien de dépendance",MIN(2258,F2127,$D2127)*overallRate,MIN(2258,F2127)*overallRate))</f>
        <v>#VALUE!</v>
      </c>
    </row>
    <row r="2128" spans="7:12" x14ac:dyDescent="0.5">
      <c r="G2128" s="56" t="str">
        <f t="shared" si="99"/>
        <v>Effectuez l’étape 1</v>
      </c>
      <c r="H2128" s="56" t="str">
        <f t="shared" si="100"/>
        <v>Effectuez l’étape 1</v>
      </c>
      <c r="I2128" s="3">
        <f t="shared" si="101"/>
        <v>0</v>
      </c>
      <c r="K2128" s="114" t="e">
        <f>IF(revenueReduction&gt;0.3,MAX(IF($B2128="Non - avec lien de dépendance",MIN(2258,E2128,$D2128)*overallRate,MIN(2258,E2128)*overallRate),ROUND(MAX(IF($B2128="Non - avec lien de dépendance",0,MIN((0.75*E2128),1694)),MIN(E2128,(0.75*$D2128),1694)),2)),IF($B2128="Non - avec lien de dépendance",MIN(2258,E2128,$D2128)*overallRate,MIN(2258,E2128)*overallRate))</f>
        <v>#VALUE!</v>
      </c>
      <c r="L2128" s="114" t="e">
        <f>IF(revenueReduction&gt;0.3,MAX(IF($B2128="Non - avec lien de dépendance",MIN(2258,F2128,$D2128)*overallRate,MIN(2258,F2128)*overallRate),ROUND(MAX(IF($B2128="Non - avec lien de dépendance",0,MIN((0.75*F2128),1694)),MIN(F2128,(0.75*$D2128),1694)),2)),IF($B2128="Non - avec lien de dépendance",MIN(2258,F2128,$D2128)*overallRate,MIN(2258,F2128)*overallRate))</f>
        <v>#VALUE!</v>
      </c>
    </row>
    <row r="2129" spans="7:12" x14ac:dyDescent="0.5">
      <c r="G2129" s="56" t="str">
        <f t="shared" si="99"/>
        <v>Effectuez l’étape 1</v>
      </c>
      <c r="H2129" s="56" t="str">
        <f t="shared" si="100"/>
        <v>Effectuez l’étape 1</v>
      </c>
      <c r="I2129" s="3">
        <f t="shared" si="101"/>
        <v>0</v>
      </c>
      <c r="K2129" s="114" t="e">
        <f>IF(revenueReduction&gt;0.3,MAX(IF($B2129="Non - avec lien de dépendance",MIN(2258,E2129,$D2129)*overallRate,MIN(2258,E2129)*overallRate),ROUND(MAX(IF($B2129="Non - avec lien de dépendance",0,MIN((0.75*E2129),1694)),MIN(E2129,(0.75*$D2129),1694)),2)),IF($B2129="Non - avec lien de dépendance",MIN(2258,E2129,$D2129)*overallRate,MIN(2258,E2129)*overallRate))</f>
        <v>#VALUE!</v>
      </c>
      <c r="L2129" s="114" t="e">
        <f>IF(revenueReduction&gt;0.3,MAX(IF($B2129="Non - avec lien de dépendance",MIN(2258,F2129,$D2129)*overallRate,MIN(2258,F2129)*overallRate),ROUND(MAX(IF($B2129="Non - avec lien de dépendance",0,MIN((0.75*F2129),1694)),MIN(F2129,(0.75*$D2129),1694)),2)),IF($B2129="Non - avec lien de dépendance",MIN(2258,F2129,$D2129)*overallRate,MIN(2258,F2129)*overallRate))</f>
        <v>#VALUE!</v>
      </c>
    </row>
    <row r="2130" spans="7:12" x14ac:dyDescent="0.5">
      <c r="G2130" s="56" t="str">
        <f t="shared" si="99"/>
        <v>Effectuez l’étape 1</v>
      </c>
      <c r="H2130" s="56" t="str">
        <f t="shared" si="100"/>
        <v>Effectuez l’étape 1</v>
      </c>
      <c r="I2130" s="3">
        <f t="shared" si="101"/>
        <v>0</v>
      </c>
      <c r="K2130" s="114" t="e">
        <f>IF(revenueReduction&gt;0.3,MAX(IF($B2130="Non - avec lien de dépendance",MIN(2258,E2130,$D2130)*overallRate,MIN(2258,E2130)*overallRate),ROUND(MAX(IF($B2130="Non - avec lien de dépendance",0,MIN((0.75*E2130),1694)),MIN(E2130,(0.75*$D2130),1694)),2)),IF($B2130="Non - avec lien de dépendance",MIN(2258,E2130,$D2130)*overallRate,MIN(2258,E2130)*overallRate))</f>
        <v>#VALUE!</v>
      </c>
      <c r="L2130" s="114" t="e">
        <f>IF(revenueReduction&gt;0.3,MAX(IF($B2130="Non - avec lien de dépendance",MIN(2258,F2130,$D2130)*overallRate,MIN(2258,F2130)*overallRate),ROUND(MAX(IF($B2130="Non - avec lien de dépendance",0,MIN((0.75*F2130),1694)),MIN(F2130,(0.75*$D2130),1694)),2)),IF($B2130="Non - avec lien de dépendance",MIN(2258,F2130,$D2130)*overallRate,MIN(2258,F2130)*overallRate))</f>
        <v>#VALUE!</v>
      </c>
    </row>
    <row r="2131" spans="7:12" x14ac:dyDescent="0.5">
      <c r="G2131" s="56" t="str">
        <f t="shared" si="99"/>
        <v>Effectuez l’étape 1</v>
      </c>
      <c r="H2131" s="56" t="str">
        <f t="shared" si="100"/>
        <v>Effectuez l’étape 1</v>
      </c>
      <c r="I2131" s="3">
        <f t="shared" si="101"/>
        <v>0</v>
      </c>
      <c r="K2131" s="114" t="e">
        <f>IF(revenueReduction&gt;0.3,MAX(IF($B2131="Non - avec lien de dépendance",MIN(2258,E2131,$D2131)*overallRate,MIN(2258,E2131)*overallRate),ROUND(MAX(IF($B2131="Non - avec lien de dépendance",0,MIN((0.75*E2131),1694)),MIN(E2131,(0.75*$D2131),1694)),2)),IF($B2131="Non - avec lien de dépendance",MIN(2258,E2131,$D2131)*overallRate,MIN(2258,E2131)*overallRate))</f>
        <v>#VALUE!</v>
      </c>
      <c r="L2131" s="114" t="e">
        <f>IF(revenueReduction&gt;0.3,MAX(IF($B2131="Non - avec lien de dépendance",MIN(2258,F2131,$D2131)*overallRate,MIN(2258,F2131)*overallRate),ROUND(MAX(IF($B2131="Non - avec lien de dépendance",0,MIN((0.75*F2131),1694)),MIN(F2131,(0.75*$D2131),1694)),2)),IF($B2131="Non - avec lien de dépendance",MIN(2258,F2131,$D2131)*overallRate,MIN(2258,F2131)*overallRate))</f>
        <v>#VALUE!</v>
      </c>
    </row>
    <row r="2132" spans="7:12" x14ac:dyDescent="0.5">
      <c r="G2132" s="56" t="str">
        <f t="shared" si="99"/>
        <v>Effectuez l’étape 1</v>
      </c>
      <c r="H2132" s="56" t="str">
        <f t="shared" si="100"/>
        <v>Effectuez l’étape 1</v>
      </c>
      <c r="I2132" s="3">
        <f t="shared" si="101"/>
        <v>0</v>
      </c>
      <c r="K2132" s="114" t="e">
        <f>IF(revenueReduction&gt;0.3,MAX(IF($B2132="Non - avec lien de dépendance",MIN(2258,E2132,$D2132)*overallRate,MIN(2258,E2132)*overallRate),ROUND(MAX(IF($B2132="Non - avec lien de dépendance",0,MIN((0.75*E2132),1694)),MIN(E2132,(0.75*$D2132),1694)),2)),IF($B2132="Non - avec lien de dépendance",MIN(2258,E2132,$D2132)*overallRate,MIN(2258,E2132)*overallRate))</f>
        <v>#VALUE!</v>
      </c>
      <c r="L2132" s="114" t="e">
        <f>IF(revenueReduction&gt;0.3,MAX(IF($B2132="Non - avec lien de dépendance",MIN(2258,F2132,$D2132)*overallRate,MIN(2258,F2132)*overallRate),ROUND(MAX(IF($B2132="Non - avec lien de dépendance",0,MIN((0.75*F2132),1694)),MIN(F2132,(0.75*$D2132),1694)),2)),IF($B2132="Non - avec lien de dépendance",MIN(2258,F2132,$D2132)*overallRate,MIN(2258,F2132)*overallRate))</f>
        <v>#VALUE!</v>
      </c>
    </row>
    <row r="2133" spans="7:12" x14ac:dyDescent="0.5">
      <c r="G2133" s="56" t="str">
        <f t="shared" si="99"/>
        <v>Effectuez l’étape 1</v>
      </c>
      <c r="H2133" s="56" t="str">
        <f t="shared" si="100"/>
        <v>Effectuez l’étape 1</v>
      </c>
      <c r="I2133" s="3">
        <f t="shared" si="101"/>
        <v>0</v>
      </c>
      <c r="K2133" s="114" t="e">
        <f>IF(revenueReduction&gt;0.3,MAX(IF($B2133="Non - avec lien de dépendance",MIN(2258,E2133,$D2133)*overallRate,MIN(2258,E2133)*overallRate),ROUND(MAX(IF($B2133="Non - avec lien de dépendance",0,MIN((0.75*E2133),1694)),MIN(E2133,(0.75*$D2133),1694)),2)),IF($B2133="Non - avec lien de dépendance",MIN(2258,E2133,$D2133)*overallRate,MIN(2258,E2133)*overallRate))</f>
        <v>#VALUE!</v>
      </c>
      <c r="L2133" s="114" t="e">
        <f>IF(revenueReduction&gt;0.3,MAX(IF($B2133="Non - avec lien de dépendance",MIN(2258,F2133,$D2133)*overallRate,MIN(2258,F2133)*overallRate),ROUND(MAX(IF($B2133="Non - avec lien de dépendance",0,MIN((0.75*F2133),1694)),MIN(F2133,(0.75*$D2133),1694)),2)),IF($B2133="Non - avec lien de dépendance",MIN(2258,F2133,$D2133)*overallRate,MIN(2258,F2133)*overallRate))</f>
        <v>#VALUE!</v>
      </c>
    </row>
    <row r="2134" spans="7:12" x14ac:dyDescent="0.5">
      <c r="G2134" s="56" t="str">
        <f t="shared" si="99"/>
        <v>Effectuez l’étape 1</v>
      </c>
      <c r="H2134" s="56" t="str">
        <f t="shared" si="100"/>
        <v>Effectuez l’étape 1</v>
      </c>
      <c r="I2134" s="3">
        <f t="shared" si="101"/>
        <v>0</v>
      </c>
      <c r="K2134" s="114" t="e">
        <f>IF(revenueReduction&gt;0.3,MAX(IF($B2134="Non - avec lien de dépendance",MIN(2258,E2134,$D2134)*overallRate,MIN(2258,E2134)*overallRate),ROUND(MAX(IF($B2134="Non - avec lien de dépendance",0,MIN((0.75*E2134),1694)),MIN(E2134,(0.75*$D2134),1694)),2)),IF($B2134="Non - avec lien de dépendance",MIN(2258,E2134,$D2134)*overallRate,MIN(2258,E2134)*overallRate))</f>
        <v>#VALUE!</v>
      </c>
      <c r="L2134" s="114" t="e">
        <f>IF(revenueReduction&gt;0.3,MAX(IF($B2134="Non - avec lien de dépendance",MIN(2258,F2134,$D2134)*overallRate,MIN(2258,F2134)*overallRate),ROUND(MAX(IF($B2134="Non - avec lien de dépendance",0,MIN((0.75*F2134),1694)),MIN(F2134,(0.75*$D2134),1694)),2)),IF($B2134="Non - avec lien de dépendance",MIN(2258,F2134,$D2134)*overallRate,MIN(2258,F2134)*overallRate))</f>
        <v>#VALUE!</v>
      </c>
    </row>
    <row r="2135" spans="7:12" x14ac:dyDescent="0.5">
      <c r="G2135" s="56" t="str">
        <f t="shared" si="99"/>
        <v>Effectuez l’étape 1</v>
      </c>
      <c r="H2135" s="56" t="str">
        <f t="shared" si="100"/>
        <v>Effectuez l’étape 1</v>
      </c>
      <c r="I2135" s="3">
        <f t="shared" si="101"/>
        <v>0</v>
      </c>
      <c r="K2135" s="114" t="e">
        <f>IF(revenueReduction&gt;0.3,MAX(IF($B2135="Non - avec lien de dépendance",MIN(2258,E2135,$D2135)*overallRate,MIN(2258,E2135)*overallRate),ROUND(MAX(IF($B2135="Non - avec lien de dépendance",0,MIN((0.75*E2135),1694)),MIN(E2135,(0.75*$D2135),1694)),2)),IF($B2135="Non - avec lien de dépendance",MIN(2258,E2135,$D2135)*overallRate,MIN(2258,E2135)*overallRate))</f>
        <v>#VALUE!</v>
      </c>
      <c r="L2135" s="114" t="e">
        <f>IF(revenueReduction&gt;0.3,MAX(IF($B2135="Non - avec lien de dépendance",MIN(2258,F2135,$D2135)*overallRate,MIN(2258,F2135)*overallRate),ROUND(MAX(IF($B2135="Non - avec lien de dépendance",0,MIN((0.75*F2135),1694)),MIN(F2135,(0.75*$D2135),1694)),2)),IF($B2135="Non - avec lien de dépendance",MIN(2258,F2135,$D2135)*overallRate,MIN(2258,F2135)*overallRate))</f>
        <v>#VALUE!</v>
      </c>
    </row>
    <row r="2136" spans="7:12" x14ac:dyDescent="0.5">
      <c r="G2136" s="56" t="str">
        <f t="shared" si="99"/>
        <v>Effectuez l’étape 1</v>
      </c>
      <c r="H2136" s="56" t="str">
        <f t="shared" si="100"/>
        <v>Effectuez l’étape 1</v>
      </c>
      <c r="I2136" s="3">
        <f t="shared" si="101"/>
        <v>0</v>
      </c>
      <c r="K2136" s="114" t="e">
        <f>IF(revenueReduction&gt;0.3,MAX(IF($B2136="Non - avec lien de dépendance",MIN(2258,E2136,$D2136)*overallRate,MIN(2258,E2136)*overallRate),ROUND(MAX(IF($B2136="Non - avec lien de dépendance",0,MIN((0.75*E2136),1694)),MIN(E2136,(0.75*$D2136),1694)),2)),IF($B2136="Non - avec lien de dépendance",MIN(2258,E2136,$D2136)*overallRate,MIN(2258,E2136)*overallRate))</f>
        <v>#VALUE!</v>
      </c>
      <c r="L2136" s="114" t="e">
        <f>IF(revenueReduction&gt;0.3,MAX(IF($B2136="Non - avec lien de dépendance",MIN(2258,F2136,$D2136)*overallRate,MIN(2258,F2136)*overallRate),ROUND(MAX(IF($B2136="Non - avec lien de dépendance",0,MIN((0.75*F2136),1694)),MIN(F2136,(0.75*$D2136),1694)),2)),IF($B2136="Non - avec lien de dépendance",MIN(2258,F2136,$D2136)*overallRate,MIN(2258,F2136)*overallRate))</f>
        <v>#VALUE!</v>
      </c>
    </row>
    <row r="2137" spans="7:12" x14ac:dyDescent="0.5">
      <c r="G2137" s="56" t="str">
        <f t="shared" si="99"/>
        <v>Effectuez l’étape 1</v>
      </c>
      <c r="H2137" s="56" t="str">
        <f t="shared" si="100"/>
        <v>Effectuez l’étape 1</v>
      </c>
      <c r="I2137" s="3">
        <f t="shared" si="101"/>
        <v>0</v>
      </c>
      <c r="K2137" s="114" t="e">
        <f>IF(revenueReduction&gt;0.3,MAX(IF($B2137="Non - avec lien de dépendance",MIN(2258,E2137,$D2137)*overallRate,MIN(2258,E2137)*overallRate),ROUND(MAX(IF($B2137="Non - avec lien de dépendance",0,MIN((0.75*E2137),1694)),MIN(E2137,(0.75*$D2137),1694)),2)),IF($B2137="Non - avec lien de dépendance",MIN(2258,E2137,$D2137)*overallRate,MIN(2258,E2137)*overallRate))</f>
        <v>#VALUE!</v>
      </c>
      <c r="L2137" s="114" t="e">
        <f>IF(revenueReduction&gt;0.3,MAX(IF($B2137="Non - avec lien de dépendance",MIN(2258,F2137,$D2137)*overallRate,MIN(2258,F2137)*overallRate),ROUND(MAX(IF($B2137="Non - avec lien de dépendance",0,MIN((0.75*F2137),1694)),MIN(F2137,(0.75*$D2137),1694)),2)),IF($B2137="Non - avec lien de dépendance",MIN(2258,F2137,$D2137)*overallRate,MIN(2258,F2137)*overallRate))</f>
        <v>#VALUE!</v>
      </c>
    </row>
    <row r="2138" spans="7:12" x14ac:dyDescent="0.5">
      <c r="G2138" s="56" t="str">
        <f t="shared" si="99"/>
        <v>Effectuez l’étape 1</v>
      </c>
      <c r="H2138" s="56" t="str">
        <f t="shared" si="100"/>
        <v>Effectuez l’étape 1</v>
      </c>
      <c r="I2138" s="3">
        <f t="shared" si="101"/>
        <v>0</v>
      </c>
      <c r="K2138" s="114" t="e">
        <f>IF(revenueReduction&gt;0.3,MAX(IF($B2138="Non - avec lien de dépendance",MIN(2258,E2138,$D2138)*overallRate,MIN(2258,E2138)*overallRate),ROUND(MAX(IF($B2138="Non - avec lien de dépendance",0,MIN((0.75*E2138),1694)),MIN(E2138,(0.75*$D2138),1694)),2)),IF($B2138="Non - avec lien de dépendance",MIN(2258,E2138,$D2138)*overallRate,MIN(2258,E2138)*overallRate))</f>
        <v>#VALUE!</v>
      </c>
      <c r="L2138" s="114" t="e">
        <f>IF(revenueReduction&gt;0.3,MAX(IF($B2138="Non - avec lien de dépendance",MIN(2258,F2138,$D2138)*overallRate,MIN(2258,F2138)*overallRate),ROUND(MAX(IF($B2138="Non - avec lien de dépendance",0,MIN((0.75*F2138),1694)),MIN(F2138,(0.75*$D2138),1694)),2)),IF($B2138="Non - avec lien de dépendance",MIN(2258,F2138,$D2138)*overallRate,MIN(2258,F2138)*overallRate))</f>
        <v>#VALUE!</v>
      </c>
    </row>
    <row r="2139" spans="7:12" x14ac:dyDescent="0.5">
      <c r="G2139" s="56" t="str">
        <f t="shared" si="99"/>
        <v>Effectuez l’étape 1</v>
      </c>
      <c r="H2139" s="56" t="str">
        <f t="shared" si="100"/>
        <v>Effectuez l’étape 1</v>
      </c>
      <c r="I2139" s="3">
        <f t="shared" si="101"/>
        <v>0</v>
      </c>
      <c r="K2139" s="114" t="e">
        <f>IF(revenueReduction&gt;0.3,MAX(IF($B2139="Non - avec lien de dépendance",MIN(2258,E2139,$D2139)*overallRate,MIN(2258,E2139)*overallRate),ROUND(MAX(IF($B2139="Non - avec lien de dépendance",0,MIN((0.75*E2139),1694)),MIN(E2139,(0.75*$D2139),1694)),2)),IF($B2139="Non - avec lien de dépendance",MIN(2258,E2139,$D2139)*overallRate,MIN(2258,E2139)*overallRate))</f>
        <v>#VALUE!</v>
      </c>
      <c r="L2139" s="114" t="e">
        <f>IF(revenueReduction&gt;0.3,MAX(IF($B2139="Non - avec lien de dépendance",MIN(2258,F2139,$D2139)*overallRate,MIN(2258,F2139)*overallRate),ROUND(MAX(IF($B2139="Non - avec lien de dépendance",0,MIN((0.75*F2139),1694)),MIN(F2139,(0.75*$D2139),1694)),2)),IF($B2139="Non - avec lien de dépendance",MIN(2258,F2139,$D2139)*overallRate,MIN(2258,F2139)*overallRate))</f>
        <v>#VALUE!</v>
      </c>
    </row>
    <row r="2140" spans="7:12" x14ac:dyDescent="0.5">
      <c r="G2140" s="56" t="str">
        <f t="shared" si="99"/>
        <v>Effectuez l’étape 1</v>
      </c>
      <c r="H2140" s="56" t="str">
        <f t="shared" si="100"/>
        <v>Effectuez l’étape 1</v>
      </c>
      <c r="I2140" s="3">
        <f t="shared" si="101"/>
        <v>0</v>
      </c>
      <c r="K2140" s="114" t="e">
        <f>IF(revenueReduction&gt;0.3,MAX(IF($B2140="Non - avec lien de dépendance",MIN(2258,E2140,$D2140)*overallRate,MIN(2258,E2140)*overallRate),ROUND(MAX(IF($B2140="Non - avec lien de dépendance",0,MIN((0.75*E2140),1694)),MIN(E2140,(0.75*$D2140),1694)),2)),IF($B2140="Non - avec lien de dépendance",MIN(2258,E2140,$D2140)*overallRate,MIN(2258,E2140)*overallRate))</f>
        <v>#VALUE!</v>
      </c>
      <c r="L2140" s="114" t="e">
        <f>IF(revenueReduction&gt;0.3,MAX(IF($B2140="Non - avec lien de dépendance",MIN(2258,F2140,$D2140)*overallRate,MIN(2258,F2140)*overallRate),ROUND(MAX(IF($B2140="Non - avec lien de dépendance",0,MIN((0.75*F2140),1694)),MIN(F2140,(0.75*$D2140),1694)),2)),IF($B2140="Non - avec lien de dépendance",MIN(2258,F2140,$D2140)*overallRate,MIN(2258,F2140)*overallRate))</f>
        <v>#VALUE!</v>
      </c>
    </row>
    <row r="2141" spans="7:12" x14ac:dyDescent="0.5">
      <c r="G2141" s="56" t="str">
        <f t="shared" si="99"/>
        <v>Effectuez l’étape 1</v>
      </c>
      <c r="H2141" s="56" t="str">
        <f t="shared" si="100"/>
        <v>Effectuez l’étape 1</v>
      </c>
      <c r="I2141" s="3">
        <f t="shared" si="101"/>
        <v>0</v>
      </c>
      <c r="K2141" s="114" t="e">
        <f>IF(revenueReduction&gt;0.3,MAX(IF($B2141="Non - avec lien de dépendance",MIN(2258,E2141,$D2141)*overallRate,MIN(2258,E2141)*overallRate),ROUND(MAX(IF($B2141="Non - avec lien de dépendance",0,MIN((0.75*E2141),1694)),MIN(E2141,(0.75*$D2141),1694)),2)),IF($B2141="Non - avec lien de dépendance",MIN(2258,E2141,$D2141)*overallRate,MIN(2258,E2141)*overallRate))</f>
        <v>#VALUE!</v>
      </c>
      <c r="L2141" s="114" t="e">
        <f>IF(revenueReduction&gt;0.3,MAX(IF($B2141="Non - avec lien de dépendance",MIN(2258,F2141,$D2141)*overallRate,MIN(2258,F2141)*overallRate),ROUND(MAX(IF($B2141="Non - avec lien de dépendance",0,MIN((0.75*F2141),1694)),MIN(F2141,(0.75*$D2141),1694)),2)),IF($B2141="Non - avec lien de dépendance",MIN(2258,F2141,$D2141)*overallRate,MIN(2258,F2141)*overallRate))</f>
        <v>#VALUE!</v>
      </c>
    </row>
    <row r="2142" spans="7:12" x14ac:dyDescent="0.5">
      <c r="G2142" s="56" t="str">
        <f t="shared" si="99"/>
        <v>Effectuez l’étape 1</v>
      </c>
      <c r="H2142" s="56" t="str">
        <f t="shared" si="100"/>
        <v>Effectuez l’étape 1</v>
      </c>
      <c r="I2142" s="3">
        <f t="shared" si="101"/>
        <v>0</v>
      </c>
      <c r="K2142" s="114" t="e">
        <f>IF(revenueReduction&gt;0.3,MAX(IF($B2142="Non - avec lien de dépendance",MIN(2258,E2142,$D2142)*overallRate,MIN(2258,E2142)*overallRate),ROUND(MAX(IF($B2142="Non - avec lien de dépendance",0,MIN((0.75*E2142),1694)),MIN(E2142,(0.75*$D2142),1694)),2)),IF($B2142="Non - avec lien de dépendance",MIN(2258,E2142,$D2142)*overallRate,MIN(2258,E2142)*overallRate))</f>
        <v>#VALUE!</v>
      </c>
      <c r="L2142" s="114" t="e">
        <f>IF(revenueReduction&gt;0.3,MAX(IF($B2142="Non - avec lien de dépendance",MIN(2258,F2142,$D2142)*overallRate,MIN(2258,F2142)*overallRate),ROUND(MAX(IF($B2142="Non - avec lien de dépendance",0,MIN((0.75*F2142),1694)),MIN(F2142,(0.75*$D2142),1694)),2)),IF($B2142="Non - avec lien de dépendance",MIN(2258,F2142,$D2142)*overallRate,MIN(2258,F2142)*overallRate))</f>
        <v>#VALUE!</v>
      </c>
    </row>
    <row r="2143" spans="7:12" x14ac:dyDescent="0.5">
      <c r="G2143" s="56" t="str">
        <f t="shared" si="99"/>
        <v>Effectuez l’étape 1</v>
      </c>
      <c r="H2143" s="56" t="str">
        <f t="shared" si="100"/>
        <v>Effectuez l’étape 1</v>
      </c>
      <c r="I2143" s="3">
        <f t="shared" si="101"/>
        <v>0</v>
      </c>
      <c r="K2143" s="114" t="e">
        <f>IF(revenueReduction&gt;0.3,MAX(IF($B2143="Non - avec lien de dépendance",MIN(2258,E2143,$D2143)*overallRate,MIN(2258,E2143)*overallRate),ROUND(MAX(IF($B2143="Non - avec lien de dépendance",0,MIN((0.75*E2143),1694)),MIN(E2143,(0.75*$D2143),1694)),2)),IF($B2143="Non - avec lien de dépendance",MIN(2258,E2143,$D2143)*overallRate,MIN(2258,E2143)*overallRate))</f>
        <v>#VALUE!</v>
      </c>
      <c r="L2143" s="114" t="e">
        <f>IF(revenueReduction&gt;0.3,MAX(IF($B2143="Non - avec lien de dépendance",MIN(2258,F2143,$D2143)*overallRate,MIN(2258,F2143)*overallRate),ROUND(MAX(IF($B2143="Non - avec lien de dépendance",0,MIN((0.75*F2143),1694)),MIN(F2143,(0.75*$D2143),1694)),2)),IF($B2143="Non - avec lien de dépendance",MIN(2258,F2143,$D2143)*overallRate,MIN(2258,F2143)*overallRate))</f>
        <v>#VALUE!</v>
      </c>
    </row>
    <row r="2144" spans="7:12" x14ac:dyDescent="0.5">
      <c r="G2144" s="56" t="str">
        <f t="shared" si="99"/>
        <v>Effectuez l’étape 1</v>
      </c>
      <c r="H2144" s="56" t="str">
        <f t="shared" si="100"/>
        <v>Effectuez l’étape 1</v>
      </c>
      <c r="I2144" s="3">
        <f t="shared" si="101"/>
        <v>0</v>
      </c>
      <c r="K2144" s="114" t="e">
        <f>IF(revenueReduction&gt;0.3,MAX(IF($B2144="Non - avec lien de dépendance",MIN(2258,E2144,$D2144)*overallRate,MIN(2258,E2144)*overallRate),ROUND(MAX(IF($B2144="Non - avec lien de dépendance",0,MIN((0.75*E2144),1694)),MIN(E2144,(0.75*$D2144),1694)),2)),IF($B2144="Non - avec lien de dépendance",MIN(2258,E2144,$D2144)*overallRate,MIN(2258,E2144)*overallRate))</f>
        <v>#VALUE!</v>
      </c>
      <c r="L2144" s="114" t="e">
        <f>IF(revenueReduction&gt;0.3,MAX(IF($B2144="Non - avec lien de dépendance",MIN(2258,F2144,$D2144)*overallRate,MIN(2258,F2144)*overallRate),ROUND(MAX(IF($B2144="Non - avec lien de dépendance",0,MIN((0.75*F2144),1694)),MIN(F2144,(0.75*$D2144),1694)),2)),IF($B2144="Non - avec lien de dépendance",MIN(2258,F2144,$D2144)*overallRate,MIN(2258,F2144)*overallRate))</f>
        <v>#VALUE!</v>
      </c>
    </row>
    <row r="2145" spans="7:12" x14ac:dyDescent="0.5">
      <c r="G2145" s="56" t="str">
        <f t="shared" si="99"/>
        <v>Effectuez l’étape 1</v>
      </c>
      <c r="H2145" s="56" t="str">
        <f t="shared" si="100"/>
        <v>Effectuez l’étape 1</v>
      </c>
      <c r="I2145" s="3">
        <f t="shared" si="101"/>
        <v>0</v>
      </c>
      <c r="K2145" s="114" t="e">
        <f>IF(revenueReduction&gt;0.3,MAX(IF($B2145="Non - avec lien de dépendance",MIN(2258,E2145,$D2145)*overallRate,MIN(2258,E2145)*overallRate),ROUND(MAX(IF($B2145="Non - avec lien de dépendance",0,MIN((0.75*E2145),1694)),MIN(E2145,(0.75*$D2145),1694)),2)),IF($B2145="Non - avec lien de dépendance",MIN(2258,E2145,$D2145)*overallRate,MIN(2258,E2145)*overallRate))</f>
        <v>#VALUE!</v>
      </c>
      <c r="L2145" s="114" t="e">
        <f>IF(revenueReduction&gt;0.3,MAX(IF($B2145="Non - avec lien de dépendance",MIN(2258,F2145,$D2145)*overallRate,MIN(2258,F2145)*overallRate),ROUND(MAX(IF($B2145="Non - avec lien de dépendance",0,MIN((0.75*F2145),1694)),MIN(F2145,(0.75*$D2145),1694)),2)),IF($B2145="Non - avec lien de dépendance",MIN(2258,F2145,$D2145)*overallRate,MIN(2258,F2145)*overallRate))</f>
        <v>#VALUE!</v>
      </c>
    </row>
    <row r="2146" spans="7:12" x14ac:dyDescent="0.5">
      <c r="G2146" s="56" t="str">
        <f t="shared" si="99"/>
        <v>Effectuez l’étape 1</v>
      </c>
      <c r="H2146" s="56" t="str">
        <f t="shared" si="100"/>
        <v>Effectuez l’étape 1</v>
      </c>
      <c r="I2146" s="3">
        <f t="shared" si="101"/>
        <v>0</v>
      </c>
      <c r="K2146" s="114" t="e">
        <f>IF(revenueReduction&gt;0.3,MAX(IF($B2146="Non - avec lien de dépendance",MIN(2258,E2146,$D2146)*overallRate,MIN(2258,E2146)*overallRate),ROUND(MAX(IF($B2146="Non - avec lien de dépendance",0,MIN((0.75*E2146),1694)),MIN(E2146,(0.75*$D2146),1694)),2)),IF($B2146="Non - avec lien de dépendance",MIN(2258,E2146,$D2146)*overallRate,MIN(2258,E2146)*overallRate))</f>
        <v>#VALUE!</v>
      </c>
      <c r="L2146" s="114" t="e">
        <f>IF(revenueReduction&gt;0.3,MAX(IF($B2146="Non - avec lien de dépendance",MIN(2258,F2146,$D2146)*overallRate,MIN(2258,F2146)*overallRate),ROUND(MAX(IF($B2146="Non - avec lien de dépendance",0,MIN((0.75*F2146),1694)),MIN(F2146,(0.75*$D2146),1694)),2)),IF($B2146="Non - avec lien de dépendance",MIN(2258,F2146,$D2146)*overallRate,MIN(2258,F2146)*overallRate))</f>
        <v>#VALUE!</v>
      </c>
    </row>
    <row r="2147" spans="7:12" x14ac:dyDescent="0.5">
      <c r="G2147" s="56" t="str">
        <f t="shared" si="99"/>
        <v>Effectuez l’étape 1</v>
      </c>
      <c r="H2147" s="56" t="str">
        <f t="shared" si="100"/>
        <v>Effectuez l’étape 1</v>
      </c>
      <c r="I2147" s="3">
        <f t="shared" si="101"/>
        <v>0</v>
      </c>
      <c r="K2147" s="114" t="e">
        <f>IF(revenueReduction&gt;0.3,MAX(IF($B2147="Non - avec lien de dépendance",MIN(2258,E2147,$D2147)*overallRate,MIN(2258,E2147)*overallRate),ROUND(MAX(IF($B2147="Non - avec lien de dépendance",0,MIN((0.75*E2147),1694)),MIN(E2147,(0.75*$D2147),1694)),2)),IF($B2147="Non - avec lien de dépendance",MIN(2258,E2147,$D2147)*overallRate,MIN(2258,E2147)*overallRate))</f>
        <v>#VALUE!</v>
      </c>
      <c r="L2147" s="114" t="e">
        <f>IF(revenueReduction&gt;0.3,MAX(IF($B2147="Non - avec lien de dépendance",MIN(2258,F2147,$D2147)*overallRate,MIN(2258,F2147)*overallRate),ROUND(MAX(IF($B2147="Non - avec lien de dépendance",0,MIN((0.75*F2147),1694)),MIN(F2147,(0.75*$D2147),1694)),2)),IF($B2147="Non - avec lien de dépendance",MIN(2258,F2147,$D2147)*overallRate,MIN(2258,F2147)*overallRate))</f>
        <v>#VALUE!</v>
      </c>
    </row>
    <row r="2148" spans="7:12" x14ac:dyDescent="0.5">
      <c r="G2148" s="56" t="str">
        <f t="shared" si="99"/>
        <v>Effectuez l’étape 1</v>
      </c>
      <c r="H2148" s="56" t="str">
        <f t="shared" si="100"/>
        <v>Effectuez l’étape 1</v>
      </c>
      <c r="I2148" s="3">
        <f t="shared" si="101"/>
        <v>0</v>
      </c>
      <c r="K2148" s="114" t="e">
        <f>IF(revenueReduction&gt;0.3,MAX(IF($B2148="Non - avec lien de dépendance",MIN(2258,E2148,$D2148)*overallRate,MIN(2258,E2148)*overallRate),ROUND(MAX(IF($B2148="Non - avec lien de dépendance",0,MIN((0.75*E2148),1694)),MIN(E2148,(0.75*$D2148),1694)),2)),IF($B2148="Non - avec lien de dépendance",MIN(2258,E2148,$D2148)*overallRate,MIN(2258,E2148)*overallRate))</f>
        <v>#VALUE!</v>
      </c>
      <c r="L2148" s="114" t="e">
        <f>IF(revenueReduction&gt;0.3,MAX(IF($B2148="Non - avec lien de dépendance",MIN(2258,F2148,$D2148)*overallRate,MIN(2258,F2148)*overallRate),ROUND(MAX(IF($B2148="Non - avec lien de dépendance",0,MIN((0.75*F2148),1694)),MIN(F2148,(0.75*$D2148),1694)),2)),IF($B2148="Non - avec lien de dépendance",MIN(2258,F2148,$D2148)*overallRate,MIN(2258,F2148)*overallRate))</f>
        <v>#VALUE!</v>
      </c>
    </row>
    <row r="2149" spans="7:12" x14ac:dyDescent="0.5">
      <c r="G2149" s="56" t="str">
        <f t="shared" si="99"/>
        <v>Effectuez l’étape 1</v>
      </c>
      <c r="H2149" s="56" t="str">
        <f t="shared" si="100"/>
        <v>Effectuez l’étape 1</v>
      </c>
      <c r="I2149" s="3">
        <f t="shared" si="101"/>
        <v>0</v>
      </c>
      <c r="K2149" s="114" t="e">
        <f>IF(revenueReduction&gt;0.3,MAX(IF($B2149="Non - avec lien de dépendance",MIN(2258,E2149,$D2149)*overallRate,MIN(2258,E2149)*overallRate),ROUND(MAX(IF($B2149="Non - avec lien de dépendance",0,MIN((0.75*E2149),1694)),MIN(E2149,(0.75*$D2149),1694)),2)),IF($B2149="Non - avec lien de dépendance",MIN(2258,E2149,$D2149)*overallRate,MIN(2258,E2149)*overallRate))</f>
        <v>#VALUE!</v>
      </c>
      <c r="L2149" s="114" t="e">
        <f>IF(revenueReduction&gt;0.3,MAX(IF($B2149="Non - avec lien de dépendance",MIN(2258,F2149,$D2149)*overallRate,MIN(2258,F2149)*overallRate),ROUND(MAX(IF($B2149="Non - avec lien de dépendance",0,MIN((0.75*F2149),1694)),MIN(F2149,(0.75*$D2149),1694)),2)),IF($B2149="Non - avec lien de dépendance",MIN(2258,F2149,$D2149)*overallRate,MIN(2258,F2149)*overallRate))</f>
        <v>#VALUE!</v>
      </c>
    </row>
    <row r="2150" spans="7:12" x14ac:dyDescent="0.5">
      <c r="G2150" s="56" t="str">
        <f t="shared" si="99"/>
        <v>Effectuez l’étape 1</v>
      </c>
      <c r="H2150" s="56" t="str">
        <f t="shared" si="100"/>
        <v>Effectuez l’étape 1</v>
      </c>
      <c r="I2150" s="3">
        <f t="shared" si="101"/>
        <v>0</v>
      </c>
      <c r="K2150" s="114" t="e">
        <f>IF(revenueReduction&gt;0.3,MAX(IF($B2150="Non - avec lien de dépendance",MIN(2258,E2150,$D2150)*overallRate,MIN(2258,E2150)*overallRate),ROUND(MAX(IF($B2150="Non - avec lien de dépendance",0,MIN((0.75*E2150),1694)),MIN(E2150,(0.75*$D2150),1694)),2)),IF($B2150="Non - avec lien de dépendance",MIN(2258,E2150,$D2150)*overallRate,MIN(2258,E2150)*overallRate))</f>
        <v>#VALUE!</v>
      </c>
      <c r="L2150" s="114" t="e">
        <f>IF(revenueReduction&gt;0.3,MAX(IF($B2150="Non - avec lien de dépendance",MIN(2258,F2150,$D2150)*overallRate,MIN(2258,F2150)*overallRate),ROUND(MAX(IF($B2150="Non - avec lien de dépendance",0,MIN((0.75*F2150),1694)),MIN(F2150,(0.75*$D2150),1694)),2)),IF($B2150="Non - avec lien de dépendance",MIN(2258,F2150,$D2150)*overallRate,MIN(2258,F2150)*overallRate))</f>
        <v>#VALUE!</v>
      </c>
    </row>
    <row r="2151" spans="7:12" x14ac:dyDescent="0.5">
      <c r="G2151" s="56" t="str">
        <f t="shared" si="99"/>
        <v>Effectuez l’étape 1</v>
      </c>
      <c r="H2151" s="56" t="str">
        <f t="shared" si="100"/>
        <v>Effectuez l’étape 1</v>
      </c>
      <c r="I2151" s="3">
        <f t="shared" si="101"/>
        <v>0</v>
      </c>
      <c r="K2151" s="114" t="e">
        <f>IF(revenueReduction&gt;0.3,MAX(IF($B2151="Non - avec lien de dépendance",MIN(2258,E2151,$D2151)*overallRate,MIN(2258,E2151)*overallRate),ROUND(MAX(IF($B2151="Non - avec lien de dépendance",0,MIN((0.75*E2151),1694)),MIN(E2151,(0.75*$D2151),1694)),2)),IF($B2151="Non - avec lien de dépendance",MIN(2258,E2151,$D2151)*overallRate,MIN(2258,E2151)*overallRate))</f>
        <v>#VALUE!</v>
      </c>
      <c r="L2151" s="114" t="e">
        <f>IF(revenueReduction&gt;0.3,MAX(IF($B2151="Non - avec lien de dépendance",MIN(2258,F2151,$D2151)*overallRate,MIN(2258,F2151)*overallRate),ROUND(MAX(IF($B2151="Non - avec lien de dépendance",0,MIN((0.75*F2151),1694)),MIN(F2151,(0.75*$D2151),1694)),2)),IF($B2151="Non - avec lien de dépendance",MIN(2258,F2151,$D2151)*overallRate,MIN(2258,F2151)*overallRate))</f>
        <v>#VALUE!</v>
      </c>
    </row>
    <row r="2152" spans="7:12" x14ac:dyDescent="0.5">
      <c r="G2152" s="56" t="str">
        <f t="shared" si="99"/>
        <v>Effectuez l’étape 1</v>
      </c>
      <c r="H2152" s="56" t="str">
        <f t="shared" si="100"/>
        <v>Effectuez l’étape 1</v>
      </c>
      <c r="I2152" s="3">
        <f t="shared" si="101"/>
        <v>0</v>
      </c>
      <c r="K2152" s="114" t="e">
        <f>IF(revenueReduction&gt;0.3,MAX(IF($B2152="Non - avec lien de dépendance",MIN(2258,E2152,$D2152)*overallRate,MIN(2258,E2152)*overallRate),ROUND(MAX(IF($B2152="Non - avec lien de dépendance",0,MIN((0.75*E2152),1694)),MIN(E2152,(0.75*$D2152),1694)),2)),IF($B2152="Non - avec lien de dépendance",MIN(2258,E2152,$D2152)*overallRate,MIN(2258,E2152)*overallRate))</f>
        <v>#VALUE!</v>
      </c>
      <c r="L2152" s="114" t="e">
        <f>IF(revenueReduction&gt;0.3,MAX(IF($B2152="Non - avec lien de dépendance",MIN(2258,F2152,$D2152)*overallRate,MIN(2258,F2152)*overallRate),ROUND(MAX(IF($B2152="Non - avec lien de dépendance",0,MIN((0.75*F2152),1694)),MIN(F2152,(0.75*$D2152),1694)),2)),IF($B2152="Non - avec lien de dépendance",MIN(2258,F2152,$D2152)*overallRate,MIN(2258,F2152)*overallRate))</f>
        <v>#VALUE!</v>
      </c>
    </row>
    <row r="2153" spans="7:12" x14ac:dyDescent="0.5">
      <c r="G2153" s="56" t="str">
        <f t="shared" si="99"/>
        <v>Effectuez l’étape 1</v>
      </c>
      <c r="H2153" s="56" t="str">
        <f t="shared" si="100"/>
        <v>Effectuez l’étape 1</v>
      </c>
      <c r="I2153" s="3">
        <f t="shared" si="101"/>
        <v>0</v>
      </c>
      <c r="K2153" s="114" t="e">
        <f>IF(revenueReduction&gt;0.3,MAX(IF($B2153="Non - avec lien de dépendance",MIN(2258,E2153,$D2153)*overallRate,MIN(2258,E2153)*overallRate),ROUND(MAX(IF($B2153="Non - avec lien de dépendance",0,MIN((0.75*E2153),1694)),MIN(E2153,(0.75*$D2153),1694)),2)),IF($B2153="Non - avec lien de dépendance",MIN(2258,E2153,$D2153)*overallRate,MIN(2258,E2153)*overallRate))</f>
        <v>#VALUE!</v>
      </c>
      <c r="L2153" s="114" t="e">
        <f>IF(revenueReduction&gt;0.3,MAX(IF($B2153="Non - avec lien de dépendance",MIN(2258,F2153,$D2153)*overallRate,MIN(2258,F2153)*overallRate),ROUND(MAX(IF($B2153="Non - avec lien de dépendance",0,MIN((0.75*F2153),1694)),MIN(F2153,(0.75*$D2153),1694)),2)),IF($B2153="Non - avec lien de dépendance",MIN(2258,F2153,$D2153)*overallRate,MIN(2258,F2153)*overallRate))</f>
        <v>#VALUE!</v>
      </c>
    </row>
    <row r="2154" spans="7:12" x14ac:dyDescent="0.5">
      <c r="G2154" s="56" t="str">
        <f t="shared" si="99"/>
        <v>Effectuez l’étape 1</v>
      </c>
      <c r="H2154" s="56" t="str">
        <f t="shared" si="100"/>
        <v>Effectuez l’étape 1</v>
      </c>
      <c r="I2154" s="3">
        <f t="shared" si="101"/>
        <v>0</v>
      </c>
      <c r="K2154" s="114" t="e">
        <f>IF(revenueReduction&gt;0.3,MAX(IF($B2154="Non - avec lien de dépendance",MIN(2258,E2154,$D2154)*overallRate,MIN(2258,E2154)*overallRate),ROUND(MAX(IF($B2154="Non - avec lien de dépendance",0,MIN((0.75*E2154),1694)),MIN(E2154,(0.75*$D2154),1694)),2)),IF($B2154="Non - avec lien de dépendance",MIN(2258,E2154,$D2154)*overallRate,MIN(2258,E2154)*overallRate))</f>
        <v>#VALUE!</v>
      </c>
      <c r="L2154" s="114" t="e">
        <f>IF(revenueReduction&gt;0.3,MAX(IF($B2154="Non - avec lien de dépendance",MIN(2258,F2154,$D2154)*overallRate,MIN(2258,F2154)*overallRate),ROUND(MAX(IF($B2154="Non - avec lien de dépendance",0,MIN((0.75*F2154),1694)),MIN(F2154,(0.75*$D2154),1694)),2)),IF($B2154="Non - avec lien de dépendance",MIN(2258,F2154,$D2154)*overallRate,MIN(2258,F2154)*overallRate))</f>
        <v>#VALUE!</v>
      </c>
    </row>
    <row r="2155" spans="7:12" x14ac:dyDescent="0.5">
      <c r="G2155" s="56" t="str">
        <f t="shared" si="99"/>
        <v>Effectuez l’étape 1</v>
      </c>
      <c r="H2155" s="56" t="str">
        <f t="shared" si="100"/>
        <v>Effectuez l’étape 1</v>
      </c>
      <c r="I2155" s="3">
        <f t="shared" si="101"/>
        <v>0</v>
      </c>
      <c r="K2155" s="114" t="e">
        <f>IF(revenueReduction&gt;0.3,MAX(IF($B2155="Non - avec lien de dépendance",MIN(2258,E2155,$D2155)*overallRate,MIN(2258,E2155)*overallRate),ROUND(MAX(IF($B2155="Non - avec lien de dépendance",0,MIN((0.75*E2155),1694)),MIN(E2155,(0.75*$D2155),1694)),2)),IF($B2155="Non - avec lien de dépendance",MIN(2258,E2155,$D2155)*overallRate,MIN(2258,E2155)*overallRate))</f>
        <v>#VALUE!</v>
      </c>
      <c r="L2155" s="114" t="e">
        <f>IF(revenueReduction&gt;0.3,MAX(IF($B2155="Non - avec lien de dépendance",MIN(2258,F2155,$D2155)*overallRate,MIN(2258,F2155)*overallRate),ROUND(MAX(IF($B2155="Non - avec lien de dépendance",0,MIN((0.75*F2155),1694)),MIN(F2155,(0.75*$D2155),1694)),2)),IF($B2155="Non - avec lien de dépendance",MIN(2258,F2155,$D2155)*overallRate,MIN(2258,F2155)*overallRate))</f>
        <v>#VALUE!</v>
      </c>
    </row>
    <row r="2156" spans="7:12" x14ac:dyDescent="0.5">
      <c r="G2156" s="56" t="str">
        <f t="shared" si="99"/>
        <v>Effectuez l’étape 1</v>
      </c>
      <c r="H2156" s="56" t="str">
        <f t="shared" si="100"/>
        <v>Effectuez l’étape 1</v>
      </c>
      <c r="I2156" s="3">
        <f t="shared" si="101"/>
        <v>0</v>
      </c>
      <c r="K2156" s="114" t="e">
        <f>IF(revenueReduction&gt;0.3,MAX(IF($B2156="Non - avec lien de dépendance",MIN(2258,E2156,$D2156)*overallRate,MIN(2258,E2156)*overallRate),ROUND(MAX(IF($B2156="Non - avec lien de dépendance",0,MIN((0.75*E2156),1694)),MIN(E2156,(0.75*$D2156),1694)),2)),IF($B2156="Non - avec lien de dépendance",MIN(2258,E2156,$D2156)*overallRate,MIN(2258,E2156)*overallRate))</f>
        <v>#VALUE!</v>
      </c>
      <c r="L2156" s="114" t="e">
        <f>IF(revenueReduction&gt;0.3,MAX(IF($B2156="Non - avec lien de dépendance",MIN(2258,F2156,$D2156)*overallRate,MIN(2258,F2156)*overallRate),ROUND(MAX(IF($B2156="Non - avec lien de dépendance",0,MIN((0.75*F2156),1694)),MIN(F2156,(0.75*$D2156),1694)),2)),IF($B2156="Non - avec lien de dépendance",MIN(2258,F2156,$D2156)*overallRate,MIN(2258,F2156)*overallRate))</f>
        <v>#VALUE!</v>
      </c>
    </row>
    <row r="2157" spans="7:12" x14ac:dyDescent="0.5">
      <c r="G2157" s="56" t="str">
        <f t="shared" si="99"/>
        <v>Effectuez l’étape 1</v>
      </c>
      <c r="H2157" s="56" t="str">
        <f t="shared" si="100"/>
        <v>Effectuez l’étape 1</v>
      </c>
      <c r="I2157" s="3">
        <f t="shared" si="101"/>
        <v>0</v>
      </c>
      <c r="K2157" s="114" t="e">
        <f>IF(revenueReduction&gt;0.3,MAX(IF($B2157="Non - avec lien de dépendance",MIN(2258,E2157,$D2157)*overallRate,MIN(2258,E2157)*overallRate),ROUND(MAX(IF($B2157="Non - avec lien de dépendance",0,MIN((0.75*E2157),1694)),MIN(E2157,(0.75*$D2157),1694)),2)),IF($B2157="Non - avec lien de dépendance",MIN(2258,E2157,$D2157)*overallRate,MIN(2258,E2157)*overallRate))</f>
        <v>#VALUE!</v>
      </c>
      <c r="L2157" s="114" t="e">
        <f>IF(revenueReduction&gt;0.3,MAX(IF($B2157="Non - avec lien de dépendance",MIN(2258,F2157,$D2157)*overallRate,MIN(2258,F2157)*overallRate),ROUND(MAX(IF($B2157="Non - avec lien de dépendance",0,MIN((0.75*F2157),1694)),MIN(F2157,(0.75*$D2157),1694)),2)),IF($B2157="Non - avec lien de dépendance",MIN(2258,F2157,$D2157)*overallRate,MIN(2258,F2157)*overallRate))</f>
        <v>#VALUE!</v>
      </c>
    </row>
    <row r="2158" spans="7:12" x14ac:dyDescent="0.5">
      <c r="G2158" s="56" t="str">
        <f t="shared" si="99"/>
        <v>Effectuez l’étape 1</v>
      </c>
      <c r="H2158" s="56" t="str">
        <f t="shared" si="100"/>
        <v>Effectuez l’étape 1</v>
      </c>
      <c r="I2158" s="3">
        <f t="shared" si="101"/>
        <v>0</v>
      </c>
      <c r="K2158" s="114" t="e">
        <f>IF(revenueReduction&gt;0.3,MAX(IF($B2158="Non - avec lien de dépendance",MIN(2258,E2158,$D2158)*overallRate,MIN(2258,E2158)*overallRate),ROUND(MAX(IF($B2158="Non - avec lien de dépendance",0,MIN((0.75*E2158),1694)),MIN(E2158,(0.75*$D2158),1694)),2)),IF($B2158="Non - avec lien de dépendance",MIN(2258,E2158,$D2158)*overallRate,MIN(2258,E2158)*overallRate))</f>
        <v>#VALUE!</v>
      </c>
      <c r="L2158" s="114" t="e">
        <f>IF(revenueReduction&gt;0.3,MAX(IF($B2158="Non - avec lien de dépendance",MIN(2258,F2158,$D2158)*overallRate,MIN(2258,F2158)*overallRate),ROUND(MAX(IF($B2158="Non - avec lien de dépendance",0,MIN((0.75*F2158),1694)),MIN(F2158,(0.75*$D2158),1694)),2)),IF($B2158="Non - avec lien de dépendance",MIN(2258,F2158,$D2158)*overallRate,MIN(2258,F2158)*overallRate))</f>
        <v>#VALUE!</v>
      </c>
    </row>
    <row r="2159" spans="7:12" x14ac:dyDescent="0.5">
      <c r="G2159" s="56" t="str">
        <f t="shared" si="99"/>
        <v>Effectuez l’étape 1</v>
      </c>
      <c r="H2159" s="56" t="str">
        <f t="shared" si="100"/>
        <v>Effectuez l’étape 1</v>
      </c>
      <c r="I2159" s="3">
        <f t="shared" si="101"/>
        <v>0</v>
      </c>
      <c r="K2159" s="114" t="e">
        <f>IF(revenueReduction&gt;0.3,MAX(IF($B2159="Non - avec lien de dépendance",MIN(2258,E2159,$D2159)*overallRate,MIN(2258,E2159)*overallRate),ROUND(MAX(IF($B2159="Non - avec lien de dépendance",0,MIN((0.75*E2159),1694)),MIN(E2159,(0.75*$D2159),1694)),2)),IF($B2159="Non - avec lien de dépendance",MIN(2258,E2159,$D2159)*overallRate,MIN(2258,E2159)*overallRate))</f>
        <v>#VALUE!</v>
      </c>
      <c r="L2159" s="114" t="e">
        <f>IF(revenueReduction&gt;0.3,MAX(IF($B2159="Non - avec lien de dépendance",MIN(2258,F2159,$D2159)*overallRate,MIN(2258,F2159)*overallRate),ROUND(MAX(IF($B2159="Non - avec lien de dépendance",0,MIN((0.75*F2159),1694)),MIN(F2159,(0.75*$D2159),1694)),2)),IF($B2159="Non - avec lien de dépendance",MIN(2258,F2159,$D2159)*overallRate,MIN(2258,F2159)*overallRate))</f>
        <v>#VALUE!</v>
      </c>
    </row>
    <row r="2160" spans="7:12" x14ac:dyDescent="0.5">
      <c r="G2160" s="56" t="str">
        <f t="shared" si="99"/>
        <v>Effectuez l’étape 1</v>
      </c>
      <c r="H2160" s="56" t="str">
        <f t="shared" si="100"/>
        <v>Effectuez l’étape 1</v>
      </c>
      <c r="I2160" s="3">
        <f t="shared" si="101"/>
        <v>0</v>
      </c>
      <c r="K2160" s="114" t="e">
        <f>IF(revenueReduction&gt;0.3,MAX(IF($B2160="Non - avec lien de dépendance",MIN(2258,E2160,$D2160)*overallRate,MIN(2258,E2160)*overallRate),ROUND(MAX(IF($B2160="Non - avec lien de dépendance",0,MIN((0.75*E2160),1694)),MIN(E2160,(0.75*$D2160),1694)),2)),IF($B2160="Non - avec lien de dépendance",MIN(2258,E2160,$D2160)*overallRate,MIN(2258,E2160)*overallRate))</f>
        <v>#VALUE!</v>
      </c>
      <c r="L2160" s="114" t="e">
        <f>IF(revenueReduction&gt;0.3,MAX(IF($B2160="Non - avec lien de dépendance",MIN(2258,F2160,$D2160)*overallRate,MIN(2258,F2160)*overallRate),ROUND(MAX(IF($B2160="Non - avec lien de dépendance",0,MIN((0.75*F2160),1694)),MIN(F2160,(0.75*$D2160),1694)),2)),IF($B2160="Non - avec lien de dépendance",MIN(2258,F2160,$D2160)*overallRate,MIN(2258,F2160)*overallRate))</f>
        <v>#VALUE!</v>
      </c>
    </row>
    <row r="2161" spans="7:12" x14ac:dyDescent="0.5">
      <c r="G2161" s="56" t="str">
        <f t="shared" si="99"/>
        <v>Effectuez l’étape 1</v>
      </c>
      <c r="H2161" s="56" t="str">
        <f t="shared" si="100"/>
        <v>Effectuez l’étape 1</v>
      </c>
      <c r="I2161" s="3">
        <f t="shared" si="101"/>
        <v>0</v>
      </c>
      <c r="K2161" s="114" t="e">
        <f>IF(revenueReduction&gt;0.3,MAX(IF($B2161="Non - avec lien de dépendance",MIN(2258,E2161,$D2161)*overallRate,MIN(2258,E2161)*overallRate),ROUND(MAX(IF($B2161="Non - avec lien de dépendance",0,MIN((0.75*E2161),1694)),MIN(E2161,(0.75*$D2161),1694)),2)),IF($B2161="Non - avec lien de dépendance",MIN(2258,E2161,$D2161)*overallRate,MIN(2258,E2161)*overallRate))</f>
        <v>#VALUE!</v>
      </c>
      <c r="L2161" s="114" t="e">
        <f>IF(revenueReduction&gt;0.3,MAX(IF($B2161="Non - avec lien de dépendance",MIN(2258,F2161,$D2161)*overallRate,MIN(2258,F2161)*overallRate),ROUND(MAX(IF($B2161="Non - avec lien de dépendance",0,MIN((0.75*F2161),1694)),MIN(F2161,(0.75*$D2161),1694)),2)),IF($B2161="Non - avec lien de dépendance",MIN(2258,F2161,$D2161)*overallRate,MIN(2258,F2161)*overallRate))</f>
        <v>#VALUE!</v>
      </c>
    </row>
    <row r="2162" spans="7:12" x14ac:dyDescent="0.5">
      <c r="G2162" s="56" t="str">
        <f t="shared" si="99"/>
        <v>Effectuez l’étape 1</v>
      </c>
      <c r="H2162" s="56" t="str">
        <f t="shared" si="100"/>
        <v>Effectuez l’étape 1</v>
      </c>
      <c r="I2162" s="3">
        <f t="shared" si="101"/>
        <v>0</v>
      </c>
      <c r="K2162" s="114" t="e">
        <f>IF(revenueReduction&gt;0.3,MAX(IF($B2162="Non - avec lien de dépendance",MIN(2258,E2162,$D2162)*overallRate,MIN(2258,E2162)*overallRate),ROUND(MAX(IF($B2162="Non - avec lien de dépendance",0,MIN((0.75*E2162),1694)),MIN(E2162,(0.75*$D2162),1694)),2)),IF($B2162="Non - avec lien de dépendance",MIN(2258,E2162,$D2162)*overallRate,MIN(2258,E2162)*overallRate))</f>
        <v>#VALUE!</v>
      </c>
      <c r="L2162" s="114" t="e">
        <f>IF(revenueReduction&gt;0.3,MAX(IF($B2162="Non - avec lien de dépendance",MIN(2258,F2162,$D2162)*overallRate,MIN(2258,F2162)*overallRate),ROUND(MAX(IF($B2162="Non - avec lien de dépendance",0,MIN((0.75*F2162),1694)),MIN(F2162,(0.75*$D2162),1694)),2)),IF($B2162="Non - avec lien de dépendance",MIN(2258,F2162,$D2162)*overallRate,MIN(2258,F2162)*overallRate))</f>
        <v>#VALUE!</v>
      </c>
    </row>
    <row r="2163" spans="7:12" x14ac:dyDescent="0.5">
      <c r="G2163" s="56" t="str">
        <f t="shared" si="99"/>
        <v>Effectuez l’étape 1</v>
      </c>
      <c r="H2163" s="56" t="str">
        <f t="shared" si="100"/>
        <v>Effectuez l’étape 1</v>
      </c>
      <c r="I2163" s="3">
        <f t="shared" si="101"/>
        <v>0</v>
      </c>
      <c r="K2163" s="114" t="e">
        <f>IF(revenueReduction&gt;0.3,MAX(IF($B2163="Non - avec lien de dépendance",MIN(2258,E2163,$D2163)*overallRate,MIN(2258,E2163)*overallRate),ROUND(MAX(IF($B2163="Non - avec lien de dépendance",0,MIN((0.75*E2163),1694)),MIN(E2163,(0.75*$D2163),1694)),2)),IF($B2163="Non - avec lien de dépendance",MIN(2258,E2163,$D2163)*overallRate,MIN(2258,E2163)*overallRate))</f>
        <v>#VALUE!</v>
      </c>
      <c r="L2163" s="114" t="e">
        <f>IF(revenueReduction&gt;0.3,MAX(IF($B2163="Non - avec lien de dépendance",MIN(2258,F2163,$D2163)*overallRate,MIN(2258,F2163)*overallRate),ROUND(MAX(IF($B2163="Non - avec lien de dépendance",0,MIN((0.75*F2163),1694)),MIN(F2163,(0.75*$D2163),1694)),2)),IF($B2163="Non - avec lien de dépendance",MIN(2258,F2163,$D2163)*overallRate,MIN(2258,F2163)*overallRate))</f>
        <v>#VALUE!</v>
      </c>
    </row>
    <row r="2164" spans="7:12" x14ac:dyDescent="0.5">
      <c r="G2164" s="56" t="str">
        <f t="shared" si="99"/>
        <v>Effectuez l’étape 1</v>
      </c>
      <c r="H2164" s="56" t="str">
        <f t="shared" si="100"/>
        <v>Effectuez l’étape 1</v>
      </c>
      <c r="I2164" s="3">
        <f t="shared" si="101"/>
        <v>0</v>
      </c>
      <c r="K2164" s="114" t="e">
        <f>IF(revenueReduction&gt;0.3,MAX(IF($B2164="Non - avec lien de dépendance",MIN(2258,E2164,$D2164)*overallRate,MIN(2258,E2164)*overallRate),ROUND(MAX(IF($B2164="Non - avec lien de dépendance",0,MIN((0.75*E2164),1694)),MIN(E2164,(0.75*$D2164),1694)),2)),IF($B2164="Non - avec lien de dépendance",MIN(2258,E2164,$D2164)*overallRate,MIN(2258,E2164)*overallRate))</f>
        <v>#VALUE!</v>
      </c>
      <c r="L2164" s="114" t="e">
        <f>IF(revenueReduction&gt;0.3,MAX(IF($B2164="Non - avec lien de dépendance",MIN(2258,F2164,$D2164)*overallRate,MIN(2258,F2164)*overallRate),ROUND(MAX(IF($B2164="Non - avec lien de dépendance",0,MIN((0.75*F2164),1694)),MIN(F2164,(0.75*$D2164),1694)),2)),IF($B2164="Non - avec lien de dépendance",MIN(2258,F2164,$D2164)*overallRate,MIN(2258,F2164)*overallRate))</f>
        <v>#VALUE!</v>
      </c>
    </row>
    <row r="2165" spans="7:12" x14ac:dyDescent="0.5">
      <c r="G2165" s="56" t="str">
        <f t="shared" si="99"/>
        <v>Effectuez l’étape 1</v>
      </c>
      <c r="H2165" s="56" t="str">
        <f t="shared" si="100"/>
        <v>Effectuez l’étape 1</v>
      </c>
      <c r="I2165" s="3">
        <f t="shared" si="101"/>
        <v>0</v>
      </c>
      <c r="K2165" s="114" t="e">
        <f>IF(revenueReduction&gt;0.3,MAX(IF($B2165="Non - avec lien de dépendance",MIN(2258,E2165,$D2165)*overallRate,MIN(2258,E2165)*overallRate),ROUND(MAX(IF($B2165="Non - avec lien de dépendance",0,MIN((0.75*E2165),1694)),MIN(E2165,(0.75*$D2165),1694)),2)),IF($B2165="Non - avec lien de dépendance",MIN(2258,E2165,$D2165)*overallRate,MIN(2258,E2165)*overallRate))</f>
        <v>#VALUE!</v>
      </c>
      <c r="L2165" s="114" t="e">
        <f>IF(revenueReduction&gt;0.3,MAX(IF($B2165="Non - avec lien de dépendance",MIN(2258,F2165,$D2165)*overallRate,MIN(2258,F2165)*overallRate),ROUND(MAX(IF($B2165="Non - avec lien de dépendance",0,MIN((0.75*F2165),1694)),MIN(F2165,(0.75*$D2165),1694)),2)),IF($B2165="Non - avec lien de dépendance",MIN(2258,F2165,$D2165)*overallRate,MIN(2258,F2165)*overallRate))</f>
        <v>#VALUE!</v>
      </c>
    </row>
    <row r="2166" spans="7:12" x14ac:dyDescent="0.5">
      <c r="G2166" s="56" t="str">
        <f t="shared" si="99"/>
        <v>Effectuez l’étape 1</v>
      </c>
      <c r="H2166" s="56" t="str">
        <f t="shared" si="100"/>
        <v>Effectuez l’étape 1</v>
      </c>
      <c r="I2166" s="3">
        <f t="shared" si="101"/>
        <v>0</v>
      </c>
      <c r="K2166" s="114" t="e">
        <f>IF(revenueReduction&gt;0.3,MAX(IF($B2166="Non - avec lien de dépendance",MIN(2258,E2166,$D2166)*overallRate,MIN(2258,E2166)*overallRate),ROUND(MAX(IF($B2166="Non - avec lien de dépendance",0,MIN((0.75*E2166),1694)),MIN(E2166,(0.75*$D2166),1694)),2)),IF($B2166="Non - avec lien de dépendance",MIN(2258,E2166,$D2166)*overallRate,MIN(2258,E2166)*overallRate))</f>
        <v>#VALUE!</v>
      </c>
      <c r="L2166" s="114" t="e">
        <f>IF(revenueReduction&gt;0.3,MAX(IF($B2166="Non - avec lien de dépendance",MIN(2258,F2166,$D2166)*overallRate,MIN(2258,F2166)*overallRate),ROUND(MAX(IF($B2166="Non - avec lien de dépendance",0,MIN((0.75*F2166),1694)),MIN(F2166,(0.75*$D2166),1694)),2)),IF($B2166="Non - avec lien de dépendance",MIN(2258,F2166,$D2166)*overallRate,MIN(2258,F2166)*overallRate))</f>
        <v>#VALUE!</v>
      </c>
    </row>
    <row r="2167" spans="7:12" x14ac:dyDescent="0.5">
      <c r="G2167" s="56" t="str">
        <f t="shared" si="99"/>
        <v>Effectuez l’étape 1</v>
      </c>
      <c r="H2167" s="56" t="str">
        <f t="shared" si="100"/>
        <v>Effectuez l’étape 1</v>
      </c>
      <c r="I2167" s="3">
        <f t="shared" si="101"/>
        <v>0</v>
      </c>
      <c r="K2167" s="114" t="e">
        <f>IF(revenueReduction&gt;0.3,MAX(IF($B2167="Non - avec lien de dépendance",MIN(2258,E2167,$D2167)*overallRate,MIN(2258,E2167)*overallRate),ROUND(MAX(IF($B2167="Non - avec lien de dépendance",0,MIN((0.75*E2167),1694)),MIN(E2167,(0.75*$D2167),1694)),2)),IF($B2167="Non - avec lien de dépendance",MIN(2258,E2167,$D2167)*overallRate,MIN(2258,E2167)*overallRate))</f>
        <v>#VALUE!</v>
      </c>
      <c r="L2167" s="114" t="e">
        <f>IF(revenueReduction&gt;0.3,MAX(IF($B2167="Non - avec lien de dépendance",MIN(2258,F2167,$D2167)*overallRate,MIN(2258,F2167)*overallRate),ROUND(MAX(IF($B2167="Non - avec lien de dépendance",0,MIN((0.75*F2167),1694)),MIN(F2167,(0.75*$D2167),1694)),2)),IF($B2167="Non - avec lien de dépendance",MIN(2258,F2167,$D2167)*overallRate,MIN(2258,F2167)*overallRate))</f>
        <v>#VALUE!</v>
      </c>
    </row>
    <row r="2168" spans="7:12" x14ac:dyDescent="0.5">
      <c r="G2168" s="56" t="str">
        <f t="shared" si="99"/>
        <v>Effectuez l’étape 1</v>
      </c>
      <c r="H2168" s="56" t="str">
        <f t="shared" si="100"/>
        <v>Effectuez l’étape 1</v>
      </c>
      <c r="I2168" s="3">
        <f t="shared" si="101"/>
        <v>0</v>
      </c>
      <c r="K2168" s="114" t="e">
        <f>IF(revenueReduction&gt;0.3,MAX(IF($B2168="Non - avec lien de dépendance",MIN(2258,E2168,$D2168)*overallRate,MIN(2258,E2168)*overallRate),ROUND(MAX(IF($B2168="Non - avec lien de dépendance",0,MIN((0.75*E2168),1694)),MIN(E2168,(0.75*$D2168),1694)),2)),IF($B2168="Non - avec lien de dépendance",MIN(2258,E2168,$D2168)*overallRate,MIN(2258,E2168)*overallRate))</f>
        <v>#VALUE!</v>
      </c>
      <c r="L2168" s="114" t="e">
        <f>IF(revenueReduction&gt;0.3,MAX(IF($B2168="Non - avec lien de dépendance",MIN(2258,F2168,$D2168)*overallRate,MIN(2258,F2168)*overallRate),ROUND(MAX(IF($B2168="Non - avec lien de dépendance",0,MIN((0.75*F2168),1694)),MIN(F2168,(0.75*$D2168),1694)),2)),IF($B2168="Non - avec lien de dépendance",MIN(2258,F2168,$D2168)*overallRate,MIN(2258,F2168)*overallRate))</f>
        <v>#VALUE!</v>
      </c>
    </row>
    <row r="2169" spans="7:12" x14ac:dyDescent="0.5">
      <c r="G2169" s="56" t="str">
        <f t="shared" si="99"/>
        <v>Effectuez l’étape 1</v>
      </c>
      <c r="H2169" s="56" t="str">
        <f t="shared" si="100"/>
        <v>Effectuez l’étape 1</v>
      </c>
      <c r="I2169" s="3">
        <f t="shared" si="101"/>
        <v>0</v>
      </c>
      <c r="K2169" s="114" t="e">
        <f>IF(revenueReduction&gt;0.3,MAX(IF($B2169="Non - avec lien de dépendance",MIN(2258,E2169,$D2169)*overallRate,MIN(2258,E2169)*overallRate),ROUND(MAX(IF($B2169="Non - avec lien de dépendance",0,MIN((0.75*E2169),1694)),MIN(E2169,(0.75*$D2169),1694)),2)),IF($B2169="Non - avec lien de dépendance",MIN(2258,E2169,$D2169)*overallRate,MIN(2258,E2169)*overallRate))</f>
        <v>#VALUE!</v>
      </c>
      <c r="L2169" s="114" t="e">
        <f>IF(revenueReduction&gt;0.3,MAX(IF($B2169="Non - avec lien de dépendance",MIN(2258,F2169,$D2169)*overallRate,MIN(2258,F2169)*overallRate),ROUND(MAX(IF($B2169="Non - avec lien de dépendance",0,MIN((0.75*F2169),1694)),MIN(F2169,(0.75*$D2169),1694)),2)),IF($B2169="Non - avec lien de dépendance",MIN(2258,F2169,$D2169)*overallRate,MIN(2258,F2169)*overallRate))</f>
        <v>#VALUE!</v>
      </c>
    </row>
    <row r="2170" spans="7:12" x14ac:dyDescent="0.5">
      <c r="G2170" s="56" t="str">
        <f t="shared" si="99"/>
        <v>Effectuez l’étape 1</v>
      </c>
      <c r="H2170" s="56" t="str">
        <f t="shared" si="100"/>
        <v>Effectuez l’étape 1</v>
      </c>
      <c r="I2170" s="3">
        <f t="shared" si="101"/>
        <v>0</v>
      </c>
      <c r="K2170" s="114" t="e">
        <f>IF(revenueReduction&gt;0.3,MAX(IF($B2170="Non - avec lien de dépendance",MIN(2258,E2170,$D2170)*overallRate,MIN(2258,E2170)*overallRate),ROUND(MAX(IF($B2170="Non - avec lien de dépendance",0,MIN((0.75*E2170),1694)),MIN(E2170,(0.75*$D2170),1694)),2)),IF($B2170="Non - avec lien de dépendance",MIN(2258,E2170,$D2170)*overallRate,MIN(2258,E2170)*overallRate))</f>
        <v>#VALUE!</v>
      </c>
      <c r="L2170" s="114" t="e">
        <f>IF(revenueReduction&gt;0.3,MAX(IF($B2170="Non - avec lien de dépendance",MIN(2258,F2170,$D2170)*overallRate,MIN(2258,F2170)*overallRate),ROUND(MAX(IF($B2170="Non - avec lien de dépendance",0,MIN((0.75*F2170),1694)),MIN(F2170,(0.75*$D2170),1694)),2)),IF($B2170="Non - avec lien de dépendance",MIN(2258,F2170,$D2170)*overallRate,MIN(2258,F2170)*overallRate))</f>
        <v>#VALUE!</v>
      </c>
    </row>
    <row r="2171" spans="7:12" x14ac:dyDescent="0.5">
      <c r="G2171" s="56" t="str">
        <f t="shared" si="99"/>
        <v>Effectuez l’étape 1</v>
      </c>
      <c r="H2171" s="56" t="str">
        <f t="shared" si="100"/>
        <v>Effectuez l’étape 1</v>
      </c>
      <c r="I2171" s="3">
        <f t="shared" si="101"/>
        <v>0</v>
      </c>
      <c r="K2171" s="114" t="e">
        <f>IF(revenueReduction&gt;0.3,MAX(IF($B2171="Non - avec lien de dépendance",MIN(2258,E2171,$D2171)*overallRate,MIN(2258,E2171)*overallRate),ROUND(MAX(IF($B2171="Non - avec lien de dépendance",0,MIN((0.75*E2171),1694)),MIN(E2171,(0.75*$D2171),1694)),2)),IF($B2171="Non - avec lien de dépendance",MIN(2258,E2171,$D2171)*overallRate,MIN(2258,E2171)*overallRate))</f>
        <v>#VALUE!</v>
      </c>
      <c r="L2171" s="114" t="e">
        <f>IF(revenueReduction&gt;0.3,MAX(IF($B2171="Non - avec lien de dépendance",MIN(2258,F2171,$D2171)*overallRate,MIN(2258,F2171)*overallRate),ROUND(MAX(IF($B2171="Non - avec lien de dépendance",0,MIN((0.75*F2171),1694)),MIN(F2171,(0.75*$D2171),1694)),2)),IF($B2171="Non - avec lien de dépendance",MIN(2258,F2171,$D2171)*overallRate,MIN(2258,F2171)*overallRate))</f>
        <v>#VALUE!</v>
      </c>
    </row>
    <row r="2172" spans="7:12" x14ac:dyDescent="0.5">
      <c r="G2172" s="56" t="str">
        <f t="shared" si="99"/>
        <v>Effectuez l’étape 1</v>
      </c>
      <c r="H2172" s="56" t="str">
        <f t="shared" si="100"/>
        <v>Effectuez l’étape 1</v>
      </c>
      <c r="I2172" s="3">
        <f t="shared" si="101"/>
        <v>0</v>
      </c>
      <c r="K2172" s="114" t="e">
        <f>IF(revenueReduction&gt;0.3,MAX(IF($B2172="Non - avec lien de dépendance",MIN(2258,E2172,$D2172)*overallRate,MIN(2258,E2172)*overallRate),ROUND(MAX(IF($B2172="Non - avec lien de dépendance",0,MIN((0.75*E2172),1694)),MIN(E2172,(0.75*$D2172),1694)),2)),IF($B2172="Non - avec lien de dépendance",MIN(2258,E2172,$D2172)*overallRate,MIN(2258,E2172)*overallRate))</f>
        <v>#VALUE!</v>
      </c>
      <c r="L2172" s="114" t="e">
        <f>IF(revenueReduction&gt;0.3,MAX(IF($B2172="Non - avec lien de dépendance",MIN(2258,F2172,$D2172)*overallRate,MIN(2258,F2172)*overallRate),ROUND(MAX(IF($B2172="Non - avec lien de dépendance",0,MIN((0.75*F2172),1694)),MIN(F2172,(0.75*$D2172),1694)),2)),IF($B2172="Non - avec lien de dépendance",MIN(2258,F2172,$D2172)*overallRate,MIN(2258,F2172)*overallRate))</f>
        <v>#VALUE!</v>
      </c>
    </row>
    <row r="2173" spans="7:12" x14ac:dyDescent="0.5">
      <c r="G2173" s="56" t="str">
        <f t="shared" si="99"/>
        <v>Effectuez l’étape 1</v>
      </c>
      <c r="H2173" s="56" t="str">
        <f t="shared" si="100"/>
        <v>Effectuez l’étape 1</v>
      </c>
      <c r="I2173" s="3">
        <f t="shared" si="101"/>
        <v>0</v>
      </c>
      <c r="K2173" s="114" t="e">
        <f>IF(revenueReduction&gt;0.3,MAX(IF($B2173="Non - avec lien de dépendance",MIN(2258,E2173,$D2173)*overallRate,MIN(2258,E2173)*overallRate),ROUND(MAX(IF($B2173="Non - avec lien de dépendance",0,MIN((0.75*E2173),1694)),MIN(E2173,(0.75*$D2173),1694)),2)),IF($B2173="Non - avec lien de dépendance",MIN(2258,E2173,$D2173)*overallRate,MIN(2258,E2173)*overallRate))</f>
        <v>#VALUE!</v>
      </c>
      <c r="L2173" s="114" t="e">
        <f>IF(revenueReduction&gt;0.3,MAX(IF($B2173="Non - avec lien de dépendance",MIN(2258,F2173,$D2173)*overallRate,MIN(2258,F2173)*overallRate),ROUND(MAX(IF($B2173="Non - avec lien de dépendance",0,MIN((0.75*F2173),1694)),MIN(F2173,(0.75*$D2173),1694)),2)),IF($B2173="Non - avec lien de dépendance",MIN(2258,F2173,$D2173)*overallRate,MIN(2258,F2173)*overallRate))</f>
        <v>#VALUE!</v>
      </c>
    </row>
    <row r="2174" spans="7:12" x14ac:dyDescent="0.5">
      <c r="G2174" s="56" t="str">
        <f t="shared" si="99"/>
        <v>Effectuez l’étape 1</v>
      </c>
      <c r="H2174" s="56" t="str">
        <f t="shared" si="100"/>
        <v>Effectuez l’étape 1</v>
      </c>
      <c r="I2174" s="3">
        <f t="shared" si="101"/>
        <v>0</v>
      </c>
      <c r="K2174" s="114" t="e">
        <f>IF(revenueReduction&gt;0.3,MAX(IF($B2174="Non - avec lien de dépendance",MIN(2258,E2174,$D2174)*overallRate,MIN(2258,E2174)*overallRate),ROUND(MAX(IF($B2174="Non - avec lien de dépendance",0,MIN((0.75*E2174),1694)),MIN(E2174,(0.75*$D2174),1694)),2)),IF($B2174="Non - avec lien de dépendance",MIN(2258,E2174,$D2174)*overallRate,MIN(2258,E2174)*overallRate))</f>
        <v>#VALUE!</v>
      </c>
      <c r="L2174" s="114" t="e">
        <f>IF(revenueReduction&gt;0.3,MAX(IF($B2174="Non - avec lien de dépendance",MIN(2258,F2174,$D2174)*overallRate,MIN(2258,F2174)*overallRate),ROUND(MAX(IF($B2174="Non - avec lien de dépendance",0,MIN((0.75*F2174),1694)),MIN(F2174,(0.75*$D2174),1694)),2)),IF($B2174="Non - avec lien de dépendance",MIN(2258,F2174,$D2174)*overallRate,MIN(2258,F2174)*overallRate))</f>
        <v>#VALUE!</v>
      </c>
    </row>
    <row r="2175" spans="7:12" x14ac:dyDescent="0.5">
      <c r="G2175" s="56" t="str">
        <f t="shared" si="99"/>
        <v>Effectuez l’étape 1</v>
      </c>
      <c r="H2175" s="56" t="str">
        <f t="shared" si="100"/>
        <v>Effectuez l’étape 1</v>
      </c>
      <c r="I2175" s="3">
        <f t="shared" si="101"/>
        <v>0</v>
      </c>
      <c r="K2175" s="114" t="e">
        <f>IF(revenueReduction&gt;0.3,MAX(IF($B2175="Non - avec lien de dépendance",MIN(2258,E2175,$D2175)*overallRate,MIN(2258,E2175)*overallRate),ROUND(MAX(IF($B2175="Non - avec lien de dépendance",0,MIN((0.75*E2175),1694)),MIN(E2175,(0.75*$D2175),1694)),2)),IF($B2175="Non - avec lien de dépendance",MIN(2258,E2175,$D2175)*overallRate,MIN(2258,E2175)*overallRate))</f>
        <v>#VALUE!</v>
      </c>
      <c r="L2175" s="114" t="e">
        <f>IF(revenueReduction&gt;0.3,MAX(IF($B2175="Non - avec lien de dépendance",MIN(2258,F2175,$D2175)*overallRate,MIN(2258,F2175)*overallRate),ROUND(MAX(IF($B2175="Non - avec lien de dépendance",0,MIN((0.75*F2175),1694)),MIN(F2175,(0.75*$D2175),1694)),2)),IF($B2175="Non - avec lien de dépendance",MIN(2258,F2175,$D2175)*overallRate,MIN(2258,F2175)*overallRate))</f>
        <v>#VALUE!</v>
      </c>
    </row>
    <row r="2176" spans="7:12" x14ac:dyDescent="0.5">
      <c r="G2176" s="56" t="str">
        <f t="shared" si="99"/>
        <v>Effectuez l’étape 1</v>
      </c>
      <c r="H2176" s="56" t="str">
        <f t="shared" si="100"/>
        <v>Effectuez l’étape 1</v>
      </c>
      <c r="I2176" s="3">
        <f t="shared" si="101"/>
        <v>0</v>
      </c>
      <c r="K2176" s="114" t="e">
        <f>IF(revenueReduction&gt;0.3,MAX(IF($B2176="Non - avec lien de dépendance",MIN(2258,E2176,$D2176)*overallRate,MIN(2258,E2176)*overallRate),ROUND(MAX(IF($B2176="Non - avec lien de dépendance",0,MIN((0.75*E2176),1694)),MIN(E2176,(0.75*$D2176),1694)),2)),IF($B2176="Non - avec lien de dépendance",MIN(2258,E2176,$D2176)*overallRate,MIN(2258,E2176)*overallRate))</f>
        <v>#VALUE!</v>
      </c>
      <c r="L2176" s="114" t="e">
        <f>IF(revenueReduction&gt;0.3,MAX(IF($B2176="Non - avec lien de dépendance",MIN(2258,F2176,$D2176)*overallRate,MIN(2258,F2176)*overallRate),ROUND(MAX(IF($B2176="Non - avec lien de dépendance",0,MIN((0.75*F2176),1694)),MIN(F2176,(0.75*$D2176),1694)),2)),IF($B2176="Non - avec lien de dépendance",MIN(2258,F2176,$D2176)*overallRate,MIN(2258,F2176)*overallRate))</f>
        <v>#VALUE!</v>
      </c>
    </row>
    <row r="2177" spans="7:12" x14ac:dyDescent="0.5">
      <c r="G2177" s="56" t="str">
        <f t="shared" si="99"/>
        <v>Effectuez l’étape 1</v>
      </c>
      <c r="H2177" s="56" t="str">
        <f t="shared" si="100"/>
        <v>Effectuez l’étape 1</v>
      </c>
      <c r="I2177" s="3">
        <f t="shared" si="101"/>
        <v>0</v>
      </c>
      <c r="K2177" s="114" t="e">
        <f>IF(revenueReduction&gt;0.3,MAX(IF($B2177="Non - avec lien de dépendance",MIN(2258,E2177,$D2177)*overallRate,MIN(2258,E2177)*overallRate),ROUND(MAX(IF($B2177="Non - avec lien de dépendance",0,MIN((0.75*E2177),1694)),MIN(E2177,(0.75*$D2177),1694)),2)),IF($B2177="Non - avec lien de dépendance",MIN(2258,E2177,$D2177)*overallRate,MIN(2258,E2177)*overallRate))</f>
        <v>#VALUE!</v>
      </c>
      <c r="L2177" s="114" t="e">
        <f>IF(revenueReduction&gt;0.3,MAX(IF($B2177="Non - avec lien de dépendance",MIN(2258,F2177,$D2177)*overallRate,MIN(2258,F2177)*overallRate),ROUND(MAX(IF($B2177="Non - avec lien de dépendance",0,MIN((0.75*F2177),1694)),MIN(F2177,(0.75*$D2177),1694)),2)),IF($B2177="Non - avec lien de dépendance",MIN(2258,F2177,$D2177)*overallRate,MIN(2258,F2177)*overallRate))</f>
        <v>#VALUE!</v>
      </c>
    </row>
    <row r="2178" spans="7:12" x14ac:dyDescent="0.5">
      <c r="G2178" s="56" t="str">
        <f t="shared" si="99"/>
        <v>Effectuez l’étape 1</v>
      </c>
      <c r="H2178" s="56" t="str">
        <f t="shared" si="100"/>
        <v>Effectuez l’étape 1</v>
      </c>
      <c r="I2178" s="3">
        <f t="shared" si="101"/>
        <v>0</v>
      </c>
      <c r="K2178" s="114" t="e">
        <f>IF(revenueReduction&gt;0.3,MAX(IF($B2178="Non - avec lien de dépendance",MIN(2258,E2178,$D2178)*overallRate,MIN(2258,E2178)*overallRate),ROUND(MAX(IF($B2178="Non - avec lien de dépendance",0,MIN((0.75*E2178),1694)),MIN(E2178,(0.75*$D2178),1694)),2)),IF($B2178="Non - avec lien de dépendance",MIN(2258,E2178,$D2178)*overallRate,MIN(2258,E2178)*overallRate))</f>
        <v>#VALUE!</v>
      </c>
      <c r="L2178" s="114" t="e">
        <f>IF(revenueReduction&gt;0.3,MAX(IF($B2178="Non - avec lien de dépendance",MIN(2258,F2178,$D2178)*overallRate,MIN(2258,F2178)*overallRate),ROUND(MAX(IF($B2178="Non - avec lien de dépendance",0,MIN((0.75*F2178),1694)),MIN(F2178,(0.75*$D2178),1694)),2)),IF($B2178="Non - avec lien de dépendance",MIN(2258,F2178,$D2178)*overallRate,MIN(2258,F2178)*overallRate))</f>
        <v>#VALUE!</v>
      </c>
    </row>
    <row r="2179" spans="7:12" x14ac:dyDescent="0.5">
      <c r="G2179" s="56" t="str">
        <f t="shared" si="99"/>
        <v>Effectuez l’étape 1</v>
      </c>
      <c r="H2179" s="56" t="str">
        <f t="shared" si="100"/>
        <v>Effectuez l’étape 1</v>
      </c>
      <c r="I2179" s="3">
        <f t="shared" si="101"/>
        <v>0</v>
      </c>
      <c r="K2179" s="114" t="e">
        <f>IF(revenueReduction&gt;0.3,MAX(IF($B2179="Non - avec lien de dépendance",MIN(2258,E2179,$D2179)*overallRate,MIN(2258,E2179)*overallRate),ROUND(MAX(IF($B2179="Non - avec lien de dépendance",0,MIN((0.75*E2179),1694)),MIN(E2179,(0.75*$D2179),1694)),2)),IF($B2179="Non - avec lien de dépendance",MIN(2258,E2179,$D2179)*overallRate,MIN(2258,E2179)*overallRate))</f>
        <v>#VALUE!</v>
      </c>
      <c r="L2179" s="114" t="e">
        <f>IF(revenueReduction&gt;0.3,MAX(IF($B2179="Non - avec lien de dépendance",MIN(2258,F2179,$D2179)*overallRate,MIN(2258,F2179)*overallRate),ROUND(MAX(IF($B2179="Non - avec lien de dépendance",0,MIN((0.75*F2179),1694)),MIN(F2179,(0.75*$D2179),1694)),2)),IF($B2179="Non - avec lien de dépendance",MIN(2258,F2179,$D2179)*overallRate,MIN(2258,F2179)*overallRate))</f>
        <v>#VALUE!</v>
      </c>
    </row>
    <row r="2180" spans="7:12" x14ac:dyDescent="0.5">
      <c r="G2180" s="56" t="str">
        <f t="shared" si="99"/>
        <v>Effectuez l’étape 1</v>
      </c>
      <c r="H2180" s="56" t="str">
        <f t="shared" si="100"/>
        <v>Effectuez l’étape 1</v>
      </c>
      <c r="I2180" s="3">
        <f t="shared" si="101"/>
        <v>0</v>
      </c>
      <c r="K2180" s="114" t="e">
        <f>IF(revenueReduction&gt;0.3,MAX(IF($B2180="Non - avec lien de dépendance",MIN(2258,E2180,$D2180)*overallRate,MIN(2258,E2180)*overallRate),ROUND(MAX(IF($B2180="Non - avec lien de dépendance",0,MIN((0.75*E2180),1694)),MIN(E2180,(0.75*$D2180),1694)),2)),IF($B2180="Non - avec lien de dépendance",MIN(2258,E2180,$D2180)*overallRate,MIN(2258,E2180)*overallRate))</f>
        <v>#VALUE!</v>
      </c>
      <c r="L2180" s="114" t="e">
        <f>IF(revenueReduction&gt;0.3,MAX(IF($B2180="Non - avec lien de dépendance",MIN(2258,F2180,$D2180)*overallRate,MIN(2258,F2180)*overallRate),ROUND(MAX(IF($B2180="Non - avec lien de dépendance",0,MIN((0.75*F2180),1694)),MIN(F2180,(0.75*$D2180),1694)),2)),IF($B2180="Non - avec lien de dépendance",MIN(2258,F2180,$D2180)*overallRate,MIN(2258,F2180)*overallRate))</f>
        <v>#VALUE!</v>
      </c>
    </row>
    <row r="2181" spans="7:12" x14ac:dyDescent="0.5">
      <c r="G2181" s="56" t="str">
        <f t="shared" si="99"/>
        <v>Effectuez l’étape 1</v>
      </c>
      <c r="H2181" s="56" t="str">
        <f t="shared" si="100"/>
        <v>Effectuez l’étape 1</v>
      </c>
      <c r="I2181" s="3">
        <f t="shared" si="101"/>
        <v>0</v>
      </c>
      <c r="K2181" s="114" t="e">
        <f>IF(revenueReduction&gt;0.3,MAX(IF($B2181="Non - avec lien de dépendance",MIN(2258,E2181,$D2181)*overallRate,MIN(2258,E2181)*overallRate),ROUND(MAX(IF($B2181="Non - avec lien de dépendance",0,MIN((0.75*E2181),1694)),MIN(E2181,(0.75*$D2181),1694)),2)),IF($B2181="Non - avec lien de dépendance",MIN(2258,E2181,$D2181)*overallRate,MIN(2258,E2181)*overallRate))</f>
        <v>#VALUE!</v>
      </c>
      <c r="L2181" s="114" t="e">
        <f>IF(revenueReduction&gt;0.3,MAX(IF($B2181="Non - avec lien de dépendance",MIN(2258,F2181,$D2181)*overallRate,MIN(2258,F2181)*overallRate),ROUND(MAX(IF($B2181="Non - avec lien de dépendance",0,MIN((0.75*F2181),1694)),MIN(F2181,(0.75*$D2181),1694)),2)),IF($B2181="Non - avec lien de dépendance",MIN(2258,F2181,$D2181)*overallRate,MIN(2258,F2181)*overallRate))</f>
        <v>#VALUE!</v>
      </c>
    </row>
    <row r="2182" spans="7:12" x14ac:dyDescent="0.5">
      <c r="G2182" s="56" t="str">
        <f t="shared" ref="G2182:G2245" si="102">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03">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01"/>
        <v>0</v>
      </c>
      <c r="K2182" s="114" t="e">
        <f>IF(revenueReduction&gt;0.3,MAX(IF($B2182="Non - avec lien de dépendance",MIN(2258,E2182,$D2182)*overallRate,MIN(2258,E2182)*overallRate),ROUND(MAX(IF($B2182="Non - avec lien de dépendance",0,MIN((0.75*E2182),1694)),MIN(E2182,(0.75*$D2182),1694)),2)),IF($B2182="Non - avec lien de dépendance",MIN(2258,E2182,$D2182)*overallRate,MIN(2258,E2182)*overallRate))</f>
        <v>#VALUE!</v>
      </c>
      <c r="L2182" s="114" t="e">
        <f>IF(revenueReduction&gt;0.3,MAX(IF($B2182="Non - avec lien de dépendance",MIN(2258,F2182,$D2182)*overallRate,MIN(2258,F2182)*overallRate),ROUND(MAX(IF($B2182="Non - avec lien de dépendance",0,MIN((0.75*F2182),1694)),MIN(F2182,(0.75*$D2182),1694)),2)),IF($B2182="Non - avec lien de dépendance",MIN(2258,F2182,$D2182)*overallRate,MIN(2258,F2182)*overallRate))</f>
        <v>#VALUE!</v>
      </c>
    </row>
    <row r="2183" spans="7:12" x14ac:dyDescent="0.5">
      <c r="G2183" s="56" t="str">
        <f t="shared" si="102"/>
        <v>Effectuez l’étape 1</v>
      </c>
      <c r="H2183" s="56" t="str">
        <f t="shared" si="103"/>
        <v>Effectuez l’étape 1</v>
      </c>
      <c r="I2183" s="3">
        <f t="shared" ref="I2183:I2246" si="104">IF(AND(COUNT(B2183:F2183)&gt;0,OR(COUNT(D2183:F2183)&lt;&gt;3,ISBLANK(B2183))),"Fill out all amounts",SUM(G2183:H2183))</f>
        <v>0</v>
      </c>
      <c r="K2183" s="114" t="e">
        <f>IF(revenueReduction&gt;0.3,MAX(IF($B2183="Non - avec lien de dépendance",MIN(2258,E2183,$D2183)*overallRate,MIN(2258,E2183)*overallRate),ROUND(MAX(IF($B2183="Non - avec lien de dépendance",0,MIN((0.75*E2183),1694)),MIN(E2183,(0.75*$D2183),1694)),2)),IF($B2183="Non - avec lien de dépendance",MIN(2258,E2183,$D2183)*overallRate,MIN(2258,E2183)*overallRate))</f>
        <v>#VALUE!</v>
      </c>
      <c r="L2183" s="114" t="e">
        <f>IF(revenueReduction&gt;0.3,MAX(IF($B2183="Non - avec lien de dépendance",MIN(2258,F2183,$D2183)*overallRate,MIN(2258,F2183)*overallRate),ROUND(MAX(IF($B2183="Non - avec lien de dépendance",0,MIN((0.75*F2183),1694)),MIN(F2183,(0.75*$D2183),1694)),2)),IF($B2183="Non - avec lien de dépendance",MIN(2258,F2183,$D2183)*overallRate,MIN(2258,F2183)*overallRate))</f>
        <v>#VALUE!</v>
      </c>
    </row>
    <row r="2184" spans="7:12" x14ac:dyDescent="0.5">
      <c r="G2184" s="56" t="str">
        <f t="shared" si="102"/>
        <v>Effectuez l’étape 1</v>
      </c>
      <c r="H2184" s="56" t="str">
        <f t="shared" si="103"/>
        <v>Effectuez l’étape 1</v>
      </c>
      <c r="I2184" s="3">
        <f t="shared" si="104"/>
        <v>0</v>
      </c>
      <c r="K2184" s="114" t="e">
        <f>IF(revenueReduction&gt;0.3,MAX(IF($B2184="Non - avec lien de dépendance",MIN(2258,E2184,$D2184)*overallRate,MIN(2258,E2184)*overallRate),ROUND(MAX(IF($B2184="Non - avec lien de dépendance",0,MIN((0.75*E2184),1694)),MIN(E2184,(0.75*$D2184),1694)),2)),IF($B2184="Non - avec lien de dépendance",MIN(2258,E2184,$D2184)*overallRate,MIN(2258,E2184)*overallRate))</f>
        <v>#VALUE!</v>
      </c>
      <c r="L2184" s="114" t="e">
        <f>IF(revenueReduction&gt;0.3,MAX(IF($B2184="Non - avec lien de dépendance",MIN(2258,F2184,$D2184)*overallRate,MIN(2258,F2184)*overallRate),ROUND(MAX(IF($B2184="Non - avec lien de dépendance",0,MIN((0.75*F2184),1694)),MIN(F2184,(0.75*$D2184),1694)),2)),IF($B2184="Non - avec lien de dépendance",MIN(2258,F2184,$D2184)*overallRate,MIN(2258,F2184)*overallRate))</f>
        <v>#VALUE!</v>
      </c>
    </row>
    <row r="2185" spans="7:12" x14ac:dyDescent="0.5">
      <c r="G2185" s="56" t="str">
        <f t="shared" si="102"/>
        <v>Effectuez l’étape 1</v>
      </c>
      <c r="H2185" s="56" t="str">
        <f t="shared" si="103"/>
        <v>Effectuez l’étape 1</v>
      </c>
      <c r="I2185" s="3">
        <f t="shared" si="104"/>
        <v>0</v>
      </c>
      <c r="K2185" s="114" t="e">
        <f>IF(revenueReduction&gt;0.3,MAX(IF($B2185="Non - avec lien de dépendance",MIN(2258,E2185,$D2185)*overallRate,MIN(2258,E2185)*overallRate),ROUND(MAX(IF($B2185="Non - avec lien de dépendance",0,MIN((0.75*E2185),1694)),MIN(E2185,(0.75*$D2185),1694)),2)),IF($B2185="Non - avec lien de dépendance",MIN(2258,E2185,$D2185)*overallRate,MIN(2258,E2185)*overallRate))</f>
        <v>#VALUE!</v>
      </c>
      <c r="L2185" s="114" t="e">
        <f>IF(revenueReduction&gt;0.3,MAX(IF($B2185="Non - avec lien de dépendance",MIN(2258,F2185,$D2185)*overallRate,MIN(2258,F2185)*overallRate),ROUND(MAX(IF($B2185="Non - avec lien de dépendance",0,MIN((0.75*F2185),1694)),MIN(F2185,(0.75*$D2185),1694)),2)),IF($B2185="Non - avec lien de dépendance",MIN(2258,F2185,$D2185)*overallRate,MIN(2258,F2185)*overallRate))</f>
        <v>#VALUE!</v>
      </c>
    </row>
    <row r="2186" spans="7:12" x14ac:dyDescent="0.5">
      <c r="G2186" s="56" t="str">
        <f t="shared" si="102"/>
        <v>Effectuez l’étape 1</v>
      </c>
      <c r="H2186" s="56" t="str">
        <f t="shared" si="103"/>
        <v>Effectuez l’étape 1</v>
      </c>
      <c r="I2186" s="3">
        <f t="shared" si="104"/>
        <v>0</v>
      </c>
      <c r="K2186" s="114" t="e">
        <f>IF(revenueReduction&gt;0.3,MAX(IF($B2186="Non - avec lien de dépendance",MIN(2258,E2186,$D2186)*overallRate,MIN(2258,E2186)*overallRate),ROUND(MAX(IF($B2186="Non - avec lien de dépendance",0,MIN((0.75*E2186),1694)),MIN(E2186,(0.75*$D2186),1694)),2)),IF($B2186="Non - avec lien de dépendance",MIN(2258,E2186,$D2186)*overallRate,MIN(2258,E2186)*overallRate))</f>
        <v>#VALUE!</v>
      </c>
      <c r="L2186" s="114" t="e">
        <f>IF(revenueReduction&gt;0.3,MAX(IF($B2186="Non - avec lien de dépendance",MIN(2258,F2186,$D2186)*overallRate,MIN(2258,F2186)*overallRate),ROUND(MAX(IF($B2186="Non - avec lien de dépendance",0,MIN((0.75*F2186),1694)),MIN(F2186,(0.75*$D2186),1694)),2)),IF($B2186="Non - avec lien de dépendance",MIN(2258,F2186,$D2186)*overallRate,MIN(2258,F2186)*overallRate))</f>
        <v>#VALUE!</v>
      </c>
    </row>
    <row r="2187" spans="7:12" x14ac:dyDescent="0.5">
      <c r="G2187" s="56" t="str">
        <f t="shared" si="102"/>
        <v>Effectuez l’étape 1</v>
      </c>
      <c r="H2187" s="56" t="str">
        <f t="shared" si="103"/>
        <v>Effectuez l’étape 1</v>
      </c>
      <c r="I2187" s="3">
        <f t="shared" si="104"/>
        <v>0</v>
      </c>
      <c r="K2187" s="114" t="e">
        <f>IF(revenueReduction&gt;0.3,MAX(IF($B2187="Non - avec lien de dépendance",MIN(2258,E2187,$D2187)*overallRate,MIN(2258,E2187)*overallRate),ROUND(MAX(IF($B2187="Non - avec lien de dépendance",0,MIN((0.75*E2187),1694)),MIN(E2187,(0.75*$D2187),1694)),2)),IF($B2187="Non - avec lien de dépendance",MIN(2258,E2187,$D2187)*overallRate,MIN(2258,E2187)*overallRate))</f>
        <v>#VALUE!</v>
      </c>
      <c r="L2187" s="114" t="e">
        <f>IF(revenueReduction&gt;0.3,MAX(IF($B2187="Non - avec lien de dépendance",MIN(2258,F2187,$D2187)*overallRate,MIN(2258,F2187)*overallRate),ROUND(MAX(IF($B2187="Non - avec lien de dépendance",0,MIN((0.75*F2187),1694)),MIN(F2187,(0.75*$D2187),1694)),2)),IF($B2187="Non - avec lien de dépendance",MIN(2258,F2187,$D2187)*overallRate,MIN(2258,F2187)*overallRate))</f>
        <v>#VALUE!</v>
      </c>
    </row>
    <row r="2188" spans="7:12" x14ac:dyDescent="0.5">
      <c r="G2188" s="56" t="str">
        <f t="shared" si="102"/>
        <v>Effectuez l’étape 1</v>
      </c>
      <c r="H2188" s="56" t="str">
        <f t="shared" si="103"/>
        <v>Effectuez l’étape 1</v>
      </c>
      <c r="I2188" s="3">
        <f t="shared" si="104"/>
        <v>0</v>
      </c>
      <c r="K2188" s="114" t="e">
        <f>IF(revenueReduction&gt;0.3,MAX(IF($B2188="Non - avec lien de dépendance",MIN(2258,E2188,$D2188)*overallRate,MIN(2258,E2188)*overallRate),ROUND(MAX(IF($B2188="Non - avec lien de dépendance",0,MIN((0.75*E2188),1694)),MIN(E2188,(0.75*$D2188),1694)),2)),IF($B2188="Non - avec lien de dépendance",MIN(2258,E2188,$D2188)*overallRate,MIN(2258,E2188)*overallRate))</f>
        <v>#VALUE!</v>
      </c>
      <c r="L2188" s="114" t="e">
        <f>IF(revenueReduction&gt;0.3,MAX(IF($B2188="Non - avec lien de dépendance",MIN(2258,F2188,$D2188)*overallRate,MIN(2258,F2188)*overallRate),ROUND(MAX(IF($B2188="Non - avec lien de dépendance",0,MIN((0.75*F2188),1694)),MIN(F2188,(0.75*$D2188),1694)),2)),IF($B2188="Non - avec lien de dépendance",MIN(2258,F2188,$D2188)*overallRate,MIN(2258,F2188)*overallRate))</f>
        <v>#VALUE!</v>
      </c>
    </row>
    <row r="2189" spans="7:12" x14ac:dyDescent="0.5">
      <c r="G2189" s="56" t="str">
        <f t="shared" si="102"/>
        <v>Effectuez l’étape 1</v>
      </c>
      <c r="H2189" s="56" t="str">
        <f t="shared" si="103"/>
        <v>Effectuez l’étape 1</v>
      </c>
      <c r="I2189" s="3">
        <f t="shared" si="104"/>
        <v>0</v>
      </c>
      <c r="K2189" s="114" t="e">
        <f>IF(revenueReduction&gt;0.3,MAX(IF($B2189="Non - avec lien de dépendance",MIN(2258,E2189,$D2189)*overallRate,MIN(2258,E2189)*overallRate),ROUND(MAX(IF($B2189="Non - avec lien de dépendance",0,MIN((0.75*E2189),1694)),MIN(E2189,(0.75*$D2189),1694)),2)),IF($B2189="Non - avec lien de dépendance",MIN(2258,E2189,$D2189)*overallRate,MIN(2258,E2189)*overallRate))</f>
        <v>#VALUE!</v>
      </c>
      <c r="L2189" s="114" t="e">
        <f>IF(revenueReduction&gt;0.3,MAX(IF($B2189="Non - avec lien de dépendance",MIN(2258,F2189,$D2189)*overallRate,MIN(2258,F2189)*overallRate),ROUND(MAX(IF($B2189="Non - avec lien de dépendance",0,MIN((0.75*F2189),1694)),MIN(F2189,(0.75*$D2189),1694)),2)),IF($B2189="Non - avec lien de dépendance",MIN(2258,F2189,$D2189)*overallRate,MIN(2258,F2189)*overallRate))</f>
        <v>#VALUE!</v>
      </c>
    </row>
    <row r="2190" spans="7:12" x14ac:dyDescent="0.5">
      <c r="G2190" s="56" t="str">
        <f t="shared" si="102"/>
        <v>Effectuez l’étape 1</v>
      </c>
      <c r="H2190" s="56" t="str">
        <f t="shared" si="103"/>
        <v>Effectuez l’étape 1</v>
      </c>
      <c r="I2190" s="3">
        <f t="shared" si="104"/>
        <v>0</v>
      </c>
      <c r="K2190" s="114" t="e">
        <f>IF(revenueReduction&gt;0.3,MAX(IF($B2190="Non - avec lien de dépendance",MIN(2258,E2190,$D2190)*overallRate,MIN(2258,E2190)*overallRate),ROUND(MAX(IF($B2190="Non - avec lien de dépendance",0,MIN((0.75*E2190),1694)),MIN(E2190,(0.75*$D2190),1694)),2)),IF($B2190="Non - avec lien de dépendance",MIN(2258,E2190,$D2190)*overallRate,MIN(2258,E2190)*overallRate))</f>
        <v>#VALUE!</v>
      </c>
      <c r="L2190" s="114" t="e">
        <f>IF(revenueReduction&gt;0.3,MAX(IF($B2190="Non - avec lien de dépendance",MIN(2258,F2190,$D2190)*overallRate,MIN(2258,F2190)*overallRate),ROUND(MAX(IF($B2190="Non - avec lien de dépendance",0,MIN((0.75*F2190),1694)),MIN(F2190,(0.75*$D2190),1694)),2)),IF($B2190="Non - avec lien de dépendance",MIN(2258,F2190,$D2190)*overallRate,MIN(2258,F2190)*overallRate))</f>
        <v>#VALUE!</v>
      </c>
    </row>
    <row r="2191" spans="7:12" x14ac:dyDescent="0.5">
      <c r="G2191" s="56" t="str">
        <f t="shared" si="102"/>
        <v>Effectuez l’étape 1</v>
      </c>
      <c r="H2191" s="56" t="str">
        <f t="shared" si="103"/>
        <v>Effectuez l’étape 1</v>
      </c>
      <c r="I2191" s="3">
        <f t="shared" si="104"/>
        <v>0</v>
      </c>
      <c r="K2191" s="114" t="e">
        <f>IF(revenueReduction&gt;0.3,MAX(IF($B2191="Non - avec lien de dépendance",MIN(2258,E2191,$D2191)*overallRate,MIN(2258,E2191)*overallRate),ROUND(MAX(IF($B2191="Non - avec lien de dépendance",0,MIN((0.75*E2191),1694)),MIN(E2191,(0.75*$D2191),1694)),2)),IF($B2191="Non - avec lien de dépendance",MIN(2258,E2191,$D2191)*overallRate,MIN(2258,E2191)*overallRate))</f>
        <v>#VALUE!</v>
      </c>
      <c r="L2191" s="114" t="e">
        <f>IF(revenueReduction&gt;0.3,MAX(IF($B2191="Non - avec lien de dépendance",MIN(2258,F2191,$D2191)*overallRate,MIN(2258,F2191)*overallRate),ROUND(MAX(IF($B2191="Non - avec lien de dépendance",0,MIN((0.75*F2191),1694)),MIN(F2191,(0.75*$D2191),1694)),2)),IF($B2191="Non - avec lien de dépendance",MIN(2258,F2191,$D2191)*overallRate,MIN(2258,F2191)*overallRate))</f>
        <v>#VALUE!</v>
      </c>
    </row>
    <row r="2192" spans="7:12" x14ac:dyDescent="0.5">
      <c r="G2192" s="56" t="str">
        <f t="shared" si="102"/>
        <v>Effectuez l’étape 1</v>
      </c>
      <c r="H2192" s="56" t="str">
        <f t="shared" si="103"/>
        <v>Effectuez l’étape 1</v>
      </c>
      <c r="I2192" s="3">
        <f t="shared" si="104"/>
        <v>0</v>
      </c>
      <c r="K2192" s="114" t="e">
        <f>IF(revenueReduction&gt;0.3,MAX(IF($B2192="Non - avec lien de dépendance",MIN(2258,E2192,$D2192)*overallRate,MIN(2258,E2192)*overallRate),ROUND(MAX(IF($B2192="Non - avec lien de dépendance",0,MIN((0.75*E2192),1694)),MIN(E2192,(0.75*$D2192),1694)),2)),IF($B2192="Non - avec lien de dépendance",MIN(2258,E2192,$D2192)*overallRate,MIN(2258,E2192)*overallRate))</f>
        <v>#VALUE!</v>
      </c>
      <c r="L2192" s="114" t="e">
        <f>IF(revenueReduction&gt;0.3,MAX(IF($B2192="Non - avec lien de dépendance",MIN(2258,F2192,$D2192)*overallRate,MIN(2258,F2192)*overallRate),ROUND(MAX(IF($B2192="Non - avec lien de dépendance",0,MIN((0.75*F2192),1694)),MIN(F2192,(0.75*$D2192),1694)),2)),IF($B2192="Non - avec lien de dépendance",MIN(2258,F2192,$D2192)*overallRate,MIN(2258,F2192)*overallRate))</f>
        <v>#VALUE!</v>
      </c>
    </row>
    <row r="2193" spans="7:12" x14ac:dyDescent="0.5">
      <c r="G2193" s="56" t="str">
        <f t="shared" si="102"/>
        <v>Effectuez l’étape 1</v>
      </c>
      <c r="H2193" s="56" t="str">
        <f t="shared" si="103"/>
        <v>Effectuez l’étape 1</v>
      </c>
      <c r="I2193" s="3">
        <f t="shared" si="104"/>
        <v>0</v>
      </c>
      <c r="K2193" s="114" t="e">
        <f>IF(revenueReduction&gt;0.3,MAX(IF($B2193="Non - avec lien de dépendance",MIN(2258,E2193,$D2193)*overallRate,MIN(2258,E2193)*overallRate),ROUND(MAX(IF($B2193="Non - avec lien de dépendance",0,MIN((0.75*E2193),1694)),MIN(E2193,(0.75*$D2193),1694)),2)),IF($B2193="Non - avec lien de dépendance",MIN(2258,E2193,$D2193)*overallRate,MIN(2258,E2193)*overallRate))</f>
        <v>#VALUE!</v>
      </c>
      <c r="L2193" s="114" t="e">
        <f>IF(revenueReduction&gt;0.3,MAX(IF($B2193="Non - avec lien de dépendance",MIN(2258,F2193,$D2193)*overallRate,MIN(2258,F2193)*overallRate),ROUND(MAX(IF($B2193="Non - avec lien de dépendance",0,MIN((0.75*F2193),1694)),MIN(F2193,(0.75*$D2193),1694)),2)),IF($B2193="Non - avec lien de dépendance",MIN(2258,F2193,$D2193)*overallRate,MIN(2258,F2193)*overallRate))</f>
        <v>#VALUE!</v>
      </c>
    </row>
    <row r="2194" spans="7:12" x14ac:dyDescent="0.5">
      <c r="G2194" s="56" t="str">
        <f t="shared" si="102"/>
        <v>Effectuez l’étape 1</v>
      </c>
      <c r="H2194" s="56" t="str">
        <f t="shared" si="103"/>
        <v>Effectuez l’étape 1</v>
      </c>
      <c r="I2194" s="3">
        <f t="shared" si="104"/>
        <v>0</v>
      </c>
      <c r="K2194" s="114" t="e">
        <f>IF(revenueReduction&gt;0.3,MAX(IF($B2194="Non - avec lien de dépendance",MIN(2258,E2194,$D2194)*overallRate,MIN(2258,E2194)*overallRate),ROUND(MAX(IF($B2194="Non - avec lien de dépendance",0,MIN((0.75*E2194),1694)),MIN(E2194,(0.75*$D2194),1694)),2)),IF($B2194="Non - avec lien de dépendance",MIN(2258,E2194,$D2194)*overallRate,MIN(2258,E2194)*overallRate))</f>
        <v>#VALUE!</v>
      </c>
      <c r="L2194" s="114" t="e">
        <f>IF(revenueReduction&gt;0.3,MAX(IF($B2194="Non - avec lien de dépendance",MIN(2258,F2194,$D2194)*overallRate,MIN(2258,F2194)*overallRate),ROUND(MAX(IF($B2194="Non - avec lien de dépendance",0,MIN((0.75*F2194),1694)),MIN(F2194,(0.75*$D2194),1694)),2)),IF($B2194="Non - avec lien de dépendance",MIN(2258,F2194,$D2194)*overallRate,MIN(2258,F2194)*overallRate))</f>
        <v>#VALUE!</v>
      </c>
    </row>
    <row r="2195" spans="7:12" x14ac:dyDescent="0.5">
      <c r="G2195" s="56" t="str">
        <f t="shared" si="102"/>
        <v>Effectuez l’étape 1</v>
      </c>
      <c r="H2195" s="56" t="str">
        <f t="shared" si="103"/>
        <v>Effectuez l’étape 1</v>
      </c>
      <c r="I2195" s="3">
        <f t="shared" si="104"/>
        <v>0</v>
      </c>
      <c r="K2195" s="114" t="e">
        <f>IF(revenueReduction&gt;0.3,MAX(IF($B2195="Non - avec lien de dépendance",MIN(2258,E2195,$D2195)*overallRate,MIN(2258,E2195)*overallRate),ROUND(MAX(IF($B2195="Non - avec lien de dépendance",0,MIN((0.75*E2195),1694)),MIN(E2195,(0.75*$D2195),1694)),2)),IF($B2195="Non - avec lien de dépendance",MIN(2258,E2195,$D2195)*overallRate,MIN(2258,E2195)*overallRate))</f>
        <v>#VALUE!</v>
      </c>
      <c r="L2195" s="114" t="e">
        <f>IF(revenueReduction&gt;0.3,MAX(IF($B2195="Non - avec lien de dépendance",MIN(2258,F2195,$D2195)*overallRate,MIN(2258,F2195)*overallRate),ROUND(MAX(IF($B2195="Non - avec lien de dépendance",0,MIN((0.75*F2195),1694)),MIN(F2195,(0.75*$D2195),1694)),2)),IF($B2195="Non - avec lien de dépendance",MIN(2258,F2195,$D2195)*overallRate,MIN(2258,F2195)*overallRate))</f>
        <v>#VALUE!</v>
      </c>
    </row>
    <row r="2196" spans="7:12" x14ac:dyDescent="0.5">
      <c r="G2196" s="56" t="str">
        <f t="shared" si="102"/>
        <v>Effectuez l’étape 1</v>
      </c>
      <c r="H2196" s="56" t="str">
        <f t="shared" si="103"/>
        <v>Effectuez l’étape 1</v>
      </c>
      <c r="I2196" s="3">
        <f t="shared" si="104"/>
        <v>0</v>
      </c>
      <c r="K2196" s="114" t="e">
        <f>IF(revenueReduction&gt;0.3,MAX(IF($B2196="Non - avec lien de dépendance",MIN(2258,E2196,$D2196)*overallRate,MIN(2258,E2196)*overallRate),ROUND(MAX(IF($B2196="Non - avec lien de dépendance",0,MIN((0.75*E2196),1694)),MIN(E2196,(0.75*$D2196),1694)),2)),IF($B2196="Non - avec lien de dépendance",MIN(2258,E2196,$D2196)*overallRate,MIN(2258,E2196)*overallRate))</f>
        <v>#VALUE!</v>
      </c>
      <c r="L2196" s="114" t="e">
        <f>IF(revenueReduction&gt;0.3,MAX(IF($B2196="Non - avec lien de dépendance",MIN(2258,F2196,$D2196)*overallRate,MIN(2258,F2196)*overallRate),ROUND(MAX(IF($B2196="Non - avec lien de dépendance",0,MIN((0.75*F2196),1694)),MIN(F2196,(0.75*$D2196),1694)),2)),IF($B2196="Non - avec lien de dépendance",MIN(2258,F2196,$D2196)*overallRate,MIN(2258,F2196)*overallRate))</f>
        <v>#VALUE!</v>
      </c>
    </row>
    <row r="2197" spans="7:12" x14ac:dyDescent="0.5">
      <c r="G2197" s="56" t="str">
        <f t="shared" si="102"/>
        <v>Effectuez l’étape 1</v>
      </c>
      <c r="H2197" s="56" t="str">
        <f t="shared" si="103"/>
        <v>Effectuez l’étape 1</v>
      </c>
      <c r="I2197" s="3">
        <f t="shared" si="104"/>
        <v>0</v>
      </c>
      <c r="K2197" s="114" t="e">
        <f>IF(revenueReduction&gt;0.3,MAX(IF($B2197="Non - avec lien de dépendance",MIN(2258,E2197,$D2197)*overallRate,MIN(2258,E2197)*overallRate),ROUND(MAX(IF($B2197="Non - avec lien de dépendance",0,MIN((0.75*E2197),1694)),MIN(E2197,(0.75*$D2197),1694)),2)),IF($B2197="Non - avec lien de dépendance",MIN(2258,E2197,$D2197)*overallRate,MIN(2258,E2197)*overallRate))</f>
        <v>#VALUE!</v>
      </c>
      <c r="L2197" s="114" t="e">
        <f>IF(revenueReduction&gt;0.3,MAX(IF($B2197="Non - avec lien de dépendance",MIN(2258,F2197,$D2197)*overallRate,MIN(2258,F2197)*overallRate),ROUND(MAX(IF($B2197="Non - avec lien de dépendance",0,MIN((0.75*F2197),1694)),MIN(F2197,(0.75*$D2197),1694)),2)),IF($B2197="Non - avec lien de dépendance",MIN(2258,F2197,$D2197)*overallRate,MIN(2258,F2197)*overallRate))</f>
        <v>#VALUE!</v>
      </c>
    </row>
    <row r="2198" spans="7:12" x14ac:dyDescent="0.5">
      <c r="G2198" s="56" t="str">
        <f t="shared" si="102"/>
        <v>Effectuez l’étape 1</v>
      </c>
      <c r="H2198" s="56" t="str">
        <f t="shared" si="103"/>
        <v>Effectuez l’étape 1</v>
      </c>
      <c r="I2198" s="3">
        <f t="shared" si="104"/>
        <v>0</v>
      </c>
      <c r="K2198" s="114" t="e">
        <f>IF(revenueReduction&gt;0.3,MAX(IF($B2198="Non - avec lien de dépendance",MIN(2258,E2198,$D2198)*overallRate,MIN(2258,E2198)*overallRate),ROUND(MAX(IF($B2198="Non - avec lien de dépendance",0,MIN((0.75*E2198),1694)),MIN(E2198,(0.75*$D2198),1694)),2)),IF($B2198="Non - avec lien de dépendance",MIN(2258,E2198,$D2198)*overallRate,MIN(2258,E2198)*overallRate))</f>
        <v>#VALUE!</v>
      </c>
      <c r="L2198" s="114" t="e">
        <f>IF(revenueReduction&gt;0.3,MAX(IF($B2198="Non - avec lien de dépendance",MIN(2258,F2198,$D2198)*overallRate,MIN(2258,F2198)*overallRate),ROUND(MAX(IF($B2198="Non - avec lien de dépendance",0,MIN((0.75*F2198),1694)),MIN(F2198,(0.75*$D2198),1694)),2)),IF($B2198="Non - avec lien de dépendance",MIN(2258,F2198,$D2198)*overallRate,MIN(2258,F2198)*overallRate))</f>
        <v>#VALUE!</v>
      </c>
    </row>
    <row r="2199" spans="7:12" x14ac:dyDescent="0.5">
      <c r="G2199" s="56" t="str">
        <f t="shared" si="102"/>
        <v>Effectuez l’étape 1</v>
      </c>
      <c r="H2199" s="56" t="str">
        <f t="shared" si="103"/>
        <v>Effectuez l’étape 1</v>
      </c>
      <c r="I2199" s="3">
        <f t="shared" si="104"/>
        <v>0</v>
      </c>
      <c r="K2199" s="114" t="e">
        <f>IF(revenueReduction&gt;0.3,MAX(IF($B2199="Non - avec lien de dépendance",MIN(2258,E2199,$D2199)*overallRate,MIN(2258,E2199)*overallRate),ROUND(MAX(IF($B2199="Non - avec lien de dépendance",0,MIN((0.75*E2199),1694)),MIN(E2199,(0.75*$D2199),1694)),2)),IF($B2199="Non - avec lien de dépendance",MIN(2258,E2199,$D2199)*overallRate,MIN(2258,E2199)*overallRate))</f>
        <v>#VALUE!</v>
      </c>
      <c r="L2199" s="114" t="e">
        <f>IF(revenueReduction&gt;0.3,MAX(IF($B2199="Non - avec lien de dépendance",MIN(2258,F2199,$D2199)*overallRate,MIN(2258,F2199)*overallRate),ROUND(MAX(IF($B2199="Non - avec lien de dépendance",0,MIN((0.75*F2199),1694)),MIN(F2199,(0.75*$D2199),1694)),2)),IF($B2199="Non - avec lien de dépendance",MIN(2258,F2199,$D2199)*overallRate,MIN(2258,F2199)*overallRate))</f>
        <v>#VALUE!</v>
      </c>
    </row>
    <row r="2200" spans="7:12" x14ac:dyDescent="0.5">
      <c r="G2200" s="56" t="str">
        <f t="shared" si="102"/>
        <v>Effectuez l’étape 1</v>
      </c>
      <c r="H2200" s="56" t="str">
        <f t="shared" si="103"/>
        <v>Effectuez l’étape 1</v>
      </c>
      <c r="I2200" s="3">
        <f t="shared" si="104"/>
        <v>0</v>
      </c>
      <c r="K2200" s="114" t="e">
        <f>IF(revenueReduction&gt;0.3,MAX(IF($B2200="Non - avec lien de dépendance",MIN(2258,E2200,$D2200)*overallRate,MIN(2258,E2200)*overallRate),ROUND(MAX(IF($B2200="Non - avec lien de dépendance",0,MIN((0.75*E2200),1694)),MIN(E2200,(0.75*$D2200),1694)),2)),IF($B2200="Non - avec lien de dépendance",MIN(2258,E2200,$D2200)*overallRate,MIN(2258,E2200)*overallRate))</f>
        <v>#VALUE!</v>
      </c>
      <c r="L2200" s="114" t="e">
        <f>IF(revenueReduction&gt;0.3,MAX(IF($B2200="Non - avec lien de dépendance",MIN(2258,F2200,$D2200)*overallRate,MIN(2258,F2200)*overallRate),ROUND(MAX(IF($B2200="Non - avec lien de dépendance",0,MIN((0.75*F2200),1694)),MIN(F2200,(0.75*$D2200),1694)),2)),IF($B2200="Non - avec lien de dépendance",MIN(2258,F2200,$D2200)*overallRate,MIN(2258,F2200)*overallRate))</f>
        <v>#VALUE!</v>
      </c>
    </row>
    <row r="2201" spans="7:12" x14ac:dyDescent="0.5">
      <c r="G2201" s="56" t="str">
        <f t="shared" si="102"/>
        <v>Effectuez l’étape 1</v>
      </c>
      <c r="H2201" s="56" t="str">
        <f t="shared" si="103"/>
        <v>Effectuez l’étape 1</v>
      </c>
      <c r="I2201" s="3">
        <f t="shared" si="104"/>
        <v>0</v>
      </c>
      <c r="K2201" s="114" t="e">
        <f>IF(revenueReduction&gt;0.3,MAX(IF($B2201="Non - avec lien de dépendance",MIN(2258,E2201,$D2201)*overallRate,MIN(2258,E2201)*overallRate),ROUND(MAX(IF($B2201="Non - avec lien de dépendance",0,MIN((0.75*E2201),1694)),MIN(E2201,(0.75*$D2201),1694)),2)),IF($B2201="Non - avec lien de dépendance",MIN(2258,E2201,$D2201)*overallRate,MIN(2258,E2201)*overallRate))</f>
        <v>#VALUE!</v>
      </c>
      <c r="L2201" s="114" t="e">
        <f>IF(revenueReduction&gt;0.3,MAX(IF($B2201="Non - avec lien de dépendance",MIN(2258,F2201,$D2201)*overallRate,MIN(2258,F2201)*overallRate),ROUND(MAX(IF($B2201="Non - avec lien de dépendance",0,MIN((0.75*F2201),1694)),MIN(F2201,(0.75*$D2201),1694)),2)),IF($B2201="Non - avec lien de dépendance",MIN(2258,F2201,$D2201)*overallRate,MIN(2258,F2201)*overallRate))</f>
        <v>#VALUE!</v>
      </c>
    </row>
    <row r="2202" spans="7:12" x14ac:dyDescent="0.5">
      <c r="G2202" s="56" t="str">
        <f t="shared" si="102"/>
        <v>Effectuez l’étape 1</v>
      </c>
      <c r="H2202" s="56" t="str">
        <f t="shared" si="103"/>
        <v>Effectuez l’étape 1</v>
      </c>
      <c r="I2202" s="3">
        <f t="shared" si="104"/>
        <v>0</v>
      </c>
      <c r="K2202" s="114" t="e">
        <f>IF(revenueReduction&gt;0.3,MAX(IF($B2202="Non - avec lien de dépendance",MIN(2258,E2202,$D2202)*overallRate,MIN(2258,E2202)*overallRate),ROUND(MAX(IF($B2202="Non - avec lien de dépendance",0,MIN((0.75*E2202),1694)),MIN(E2202,(0.75*$D2202),1694)),2)),IF($B2202="Non - avec lien de dépendance",MIN(2258,E2202,$D2202)*overallRate,MIN(2258,E2202)*overallRate))</f>
        <v>#VALUE!</v>
      </c>
      <c r="L2202" s="114" t="e">
        <f>IF(revenueReduction&gt;0.3,MAX(IF($B2202="Non - avec lien de dépendance",MIN(2258,F2202,$D2202)*overallRate,MIN(2258,F2202)*overallRate),ROUND(MAX(IF($B2202="Non - avec lien de dépendance",0,MIN((0.75*F2202),1694)),MIN(F2202,(0.75*$D2202),1694)),2)),IF($B2202="Non - avec lien de dépendance",MIN(2258,F2202,$D2202)*overallRate,MIN(2258,F2202)*overallRate))</f>
        <v>#VALUE!</v>
      </c>
    </row>
    <row r="2203" spans="7:12" x14ac:dyDescent="0.5">
      <c r="G2203" s="56" t="str">
        <f t="shared" si="102"/>
        <v>Effectuez l’étape 1</v>
      </c>
      <c r="H2203" s="56" t="str">
        <f t="shared" si="103"/>
        <v>Effectuez l’étape 1</v>
      </c>
      <c r="I2203" s="3">
        <f t="shared" si="104"/>
        <v>0</v>
      </c>
      <c r="K2203" s="114" t="e">
        <f>IF(revenueReduction&gt;0.3,MAX(IF($B2203="Non - avec lien de dépendance",MIN(2258,E2203,$D2203)*overallRate,MIN(2258,E2203)*overallRate),ROUND(MAX(IF($B2203="Non - avec lien de dépendance",0,MIN((0.75*E2203),1694)),MIN(E2203,(0.75*$D2203),1694)),2)),IF($B2203="Non - avec lien de dépendance",MIN(2258,E2203,$D2203)*overallRate,MIN(2258,E2203)*overallRate))</f>
        <v>#VALUE!</v>
      </c>
      <c r="L2203" s="114" t="e">
        <f>IF(revenueReduction&gt;0.3,MAX(IF($B2203="Non - avec lien de dépendance",MIN(2258,F2203,$D2203)*overallRate,MIN(2258,F2203)*overallRate),ROUND(MAX(IF($B2203="Non - avec lien de dépendance",0,MIN((0.75*F2203),1694)),MIN(F2203,(0.75*$D2203),1694)),2)),IF($B2203="Non - avec lien de dépendance",MIN(2258,F2203,$D2203)*overallRate,MIN(2258,F2203)*overallRate))</f>
        <v>#VALUE!</v>
      </c>
    </row>
    <row r="2204" spans="7:12" x14ac:dyDescent="0.5">
      <c r="G2204" s="56" t="str">
        <f t="shared" si="102"/>
        <v>Effectuez l’étape 1</v>
      </c>
      <c r="H2204" s="56" t="str">
        <f t="shared" si="103"/>
        <v>Effectuez l’étape 1</v>
      </c>
      <c r="I2204" s="3">
        <f t="shared" si="104"/>
        <v>0</v>
      </c>
      <c r="K2204" s="114" t="e">
        <f>IF(revenueReduction&gt;0.3,MAX(IF($B2204="Non - avec lien de dépendance",MIN(2258,E2204,$D2204)*overallRate,MIN(2258,E2204)*overallRate),ROUND(MAX(IF($B2204="Non - avec lien de dépendance",0,MIN((0.75*E2204),1694)),MIN(E2204,(0.75*$D2204),1694)),2)),IF($B2204="Non - avec lien de dépendance",MIN(2258,E2204,$D2204)*overallRate,MIN(2258,E2204)*overallRate))</f>
        <v>#VALUE!</v>
      </c>
      <c r="L2204" s="114" t="e">
        <f>IF(revenueReduction&gt;0.3,MAX(IF($B2204="Non - avec lien de dépendance",MIN(2258,F2204,$D2204)*overallRate,MIN(2258,F2204)*overallRate),ROUND(MAX(IF($B2204="Non - avec lien de dépendance",0,MIN((0.75*F2204),1694)),MIN(F2204,(0.75*$D2204),1694)),2)),IF($B2204="Non - avec lien de dépendance",MIN(2258,F2204,$D2204)*overallRate,MIN(2258,F2204)*overallRate))</f>
        <v>#VALUE!</v>
      </c>
    </row>
    <row r="2205" spans="7:12" x14ac:dyDescent="0.5">
      <c r="G2205" s="56" t="str">
        <f t="shared" si="102"/>
        <v>Effectuez l’étape 1</v>
      </c>
      <c r="H2205" s="56" t="str">
        <f t="shared" si="103"/>
        <v>Effectuez l’étape 1</v>
      </c>
      <c r="I2205" s="3">
        <f t="shared" si="104"/>
        <v>0</v>
      </c>
      <c r="K2205" s="114" t="e">
        <f>IF(revenueReduction&gt;0.3,MAX(IF($B2205="Non - avec lien de dépendance",MIN(2258,E2205,$D2205)*overallRate,MIN(2258,E2205)*overallRate),ROUND(MAX(IF($B2205="Non - avec lien de dépendance",0,MIN((0.75*E2205),1694)),MIN(E2205,(0.75*$D2205),1694)),2)),IF($B2205="Non - avec lien de dépendance",MIN(2258,E2205,$D2205)*overallRate,MIN(2258,E2205)*overallRate))</f>
        <v>#VALUE!</v>
      </c>
      <c r="L2205" s="114" t="e">
        <f>IF(revenueReduction&gt;0.3,MAX(IF($B2205="Non - avec lien de dépendance",MIN(2258,F2205,$D2205)*overallRate,MIN(2258,F2205)*overallRate),ROUND(MAX(IF($B2205="Non - avec lien de dépendance",0,MIN((0.75*F2205),1694)),MIN(F2205,(0.75*$D2205),1694)),2)),IF($B2205="Non - avec lien de dépendance",MIN(2258,F2205,$D2205)*overallRate,MIN(2258,F2205)*overallRate))</f>
        <v>#VALUE!</v>
      </c>
    </row>
    <row r="2206" spans="7:12" x14ac:dyDescent="0.5">
      <c r="G2206" s="56" t="str">
        <f t="shared" si="102"/>
        <v>Effectuez l’étape 1</v>
      </c>
      <c r="H2206" s="56" t="str">
        <f t="shared" si="103"/>
        <v>Effectuez l’étape 1</v>
      </c>
      <c r="I2206" s="3">
        <f t="shared" si="104"/>
        <v>0</v>
      </c>
      <c r="K2206" s="114" t="e">
        <f>IF(revenueReduction&gt;0.3,MAX(IF($B2206="Non - avec lien de dépendance",MIN(2258,E2206,$D2206)*overallRate,MIN(2258,E2206)*overallRate),ROUND(MAX(IF($B2206="Non - avec lien de dépendance",0,MIN((0.75*E2206),1694)),MIN(E2206,(0.75*$D2206),1694)),2)),IF($B2206="Non - avec lien de dépendance",MIN(2258,E2206,$D2206)*overallRate,MIN(2258,E2206)*overallRate))</f>
        <v>#VALUE!</v>
      </c>
      <c r="L2206" s="114" t="e">
        <f>IF(revenueReduction&gt;0.3,MAX(IF($B2206="Non - avec lien de dépendance",MIN(2258,F2206,$D2206)*overallRate,MIN(2258,F2206)*overallRate),ROUND(MAX(IF($B2206="Non - avec lien de dépendance",0,MIN((0.75*F2206),1694)),MIN(F2206,(0.75*$D2206),1694)),2)),IF($B2206="Non - avec lien de dépendance",MIN(2258,F2206,$D2206)*overallRate,MIN(2258,F2206)*overallRate))</f>
        <v>#VALUE!</v>
      </c>
    </row>
    <row r="2207" spans="7:12" x14ac:dyDescent="0.5">
      <c r="G2207" s="56" t="str">
        <f t="shared" si="102"/>
        <v>Effectuez l’étape 1</v>
      </c>
      <c r="H2207" s="56" t="str">
        <f t="shared" si="103"/>
        <v>Effectuez l’étape 1</v>
      </c>
      <c r="I2207" s="3">
        <f t="shared" si="104"/>
        <v>0</v>
      </c>
      <c r="K2207" s="114" t="e">
        <f>IF(revenueReduction&gt;0.3,MAX(IF($B2207="Non - avec lien de dépendance",MIN(2258,E2207,$D2207)*overallRate,MIN(2258,E2207)*overallRate),ROUND(MAX(IF($B2207="Non - avec lien de dépendance",0,MIN((0.75*E2207),1694)),MIN(E2207,(0.75*$D2207),1694)),2)),IF($B2207="Non - avec lien de dépendance",MIN(2258,E2207,$D2207)*overallRate,MIN(2258,E2207)*overallRate))</f>
        <v>#VALUE!</v>
      </c>
      <c r="L2207" s="114" t="e">
        <f>IF(revenueReduction&gt;0.3,MAX(IF($B2207="Non - avec lien de dépendance",MIN(2258,F2207,$D2207)*overallRate,MIN(2258,F2207)*overallRate),ROUND(MAX(IF($B2207="Non - avec lien de dépendance",0,MIN((0.75*F2207),1694)),MIN(F2207,(0.75*$D2207),1694)),2)),IF($B2207="Non - avec lien de dépendance",MIN(2258,F2207,$D2207)*overallRate,MIN(2258,F2207)*overallRate))</f>
        <v>#VALUE!</v>
      </c>
    </row>
    <row r="2208" spans="7:12" x14ac:dyDescent="0.5">
      <c r="G2208" s="56" t="str">
        <f t="shared" si="102"/>
        <v>Effectuez l’étape 1</v>
      </c>
      <c r="H2208" s="56" t="str">
        <f t="shared" si="103"/>
        <v>Effectuez l’étape 1</v>
      </c>
      <c r="I2208" s="3">
        <f t="shared" si="104"/>
        <v>0</v>
      </c>
      <c r="K2208" s="114" t="e">
        <f>IF(revenueReduction&gt;0.3,MAX(IF($B2208="Non - avec lien de dépendance",MIN(2258,E2208,$D2208)*overallRate,MIN(2258,E2208)*overallRate),ROUND(MAX(IF($B2208="Non - avec lien de dépendance",0,MIN((0.75*E2208),1694)),MIN(E2208,(0.75*$D2208),1694)),2)),IF($B2208="Non - avec lien de dépendance",MIN(2258,E2208,$D2208)*overallRate,MIN(2258,E2208)*overallRate))</f>
        <v>#VALUE!</v>
      </c>
      <c r="L2208" s="114" t="e">
        <f>IF(revenueReduction&gt;0.3,MAX(IF($B2208="Non - avec lien de dépendance",MIN(2258,F2208,$D2208)*overallRate,MIN(2258,F2208)*overallRate),ROUND(MAX(IF($B2208="Non - avec lien de dépendance",0,MIN((0.75*F2208),1694)),MIN(F2208,(0.75*$D2208),1694)),2)),IF($B2208="Non - avec lien de dépendance",MIN(2258,F2208,$D2208)*overallRate,MIN(2258,F2208)*overallRate))</f>
        <v>#VALUE!</v>
      </c>
    </row>
    <row r="2209" spans="7:12" x14ac:dyDescent="0.5">
      <c r="G2209" s="56" t="str">
        <f t="shared" si="102"/>
        <v>Effectuez l’étape 1</v>
      </c>
      <c r="H2209" s="56" t="str">
        <f t="shared" si="103"/>
        <v>Effectuez l’étape 1</v>
      </c>
      <c r="I2209" s="3">
        <f t="shared" si="104"/>
        <v>0</v>
      </c>
      <c r="K2209" s="114" t="e">
        <f>IF(revenueReduction&gt;0.3,MAX(IF($B2209="Non - avec lien de dépendance",MIN(2258,E2209,$D2209)*overallRate,MIN(2258,E2209)*overallRate),ROUND(MAX(IF($B2209="Non - avec lien de dépendance",0,MIN((0.75*E2209),1694)),MIN(E2209,(0.75*$D2209),1694)),2)),IF($B2209="Non - avec lien de dépendance",MIN(2258,E2209,$D2209)*overallRate,MIN(2258,E2209)*overallRate))</f>
        <v>#VALUE!</v>
      </c>
      <c r="L2209" s="114" t="e">
        <f>IF(revenueReduction&gt;0.3,MAX(IF($B2209="Non - avec lien de dépendance",MIN(2258,F2209,$D2209)*overallRate,MIN(2258,F2209)*overallRate),ROUND(MAX(IF($B2209="Non - avec lien de dépendance",0,MIN((0.75*F2209),1694)),MIN(F2209,(0.75*$D2209),1694)),2)),IF($B2209="Non - avec lien de dépendance",MIN(2258,F2209,$D2209)*overallRate,MIN(2258,F2209)*overallRate))</f>
        <v>#VALUE!</v>
      </c>
    </row>
    <row r="2210" spans="7:12" x14ac:dyDescent="0.5">
      <c r="G2210" s="56" t="str">
        <f t="shared" si="102"/>
        <v>Effectuez l’étape 1</v>
      </c>
      <c r="H2210" s="56" t="str">
        <f t="shared" si="103"/>
        <v>Effectuez l’étape 1</v>
      </c>
      <c r="I2210" s="3">
        <f t="shared" si="104"/>
        <v>0</v>
      </c>
      <c r="K2210" s="114" t="e">
        <f>IF(revenueReduction&gt;0.3,MAX(IF($B2210="Non - avec lien de dépendance",MIN(2258,E2210,$D2210)*overallRate,MIN(2258,E2210)*overallRate),ROUND(MAX(IF($B2210="Non - avec lien de dépendance",0,MIN((0.75*E2210),1694)),MIN(E2210,(0.75*$D2210),1694)),2)),IF($B2210="Non - avec lien de dépendance",MIN(2258,E2210,$D2210)*overallRate,MIN(2258,E2210)*overallRate))</f>
        <v>#VALUE!</v>
      </c>
      <c r="L2210" s="114" t="e">
        <f>IF(revenueReduction&gt;0.3,MAX(IF($B2210="Non - avec lien de dépendance",MIN(2258,F2210,$D2210)*overallRate,MIN(2258,F2210)*overallRate),ROUND(MAX(IF($B2210="Non - avec lien de dépendance",0,MIN((0.75*F2210),1694)),MIN(F2210,(0.75*$D2210),1694)),2)),IF($B2210="Non - avec lien de dépendance",MIN(2258,F2210,$D2210)*overallRate,MIN(2258,F2210)*overallRate))</f>
        <v>#VALUE!</v>
      </c>
    </row>
    <row r="2211" spans="7:12" x14ac:dyDescent="0.5">
      <c r="G2211" s="56" t="str">
        <f t="shared" si="102"/>
        <v>Effectuez l’étape 1</v>
      </c>
      <c r="H2211" s="56" t="str">
        <f t="shared" si="103"/>
        <v>Effectuez l’étape 1</v>
      </c>
      <c r="I2211" s="3">
        <f t="shared" si="104"/>
        <v>0</v>
      </c>
      <c r="K2211" s="114" t="e">
        <f>IF(revenueReduction&gt;0.3,MAX(IF($B2211="Non - avec lien de dépendance",MIN(2258,E2211,$D2211)*overallRate,MIN(2258,E2211)*overallRate),ROUND(MAX(IF($B2211="Non - avec lien de dépendance",0,MIN((0.75*E2211),1694)),MIN(E2211,(0.75*$D2211),1694)),2)),IF($B2211="Non - avec lien de dépendance",MIN(2258,E2211,$D2211)*overallRate,MIN(2258,E2211)*overallRate))</f>
        <v>#VALUE!</v>
      </c>
      <c r="L2211" s="114" t="e">
        <f>IF(revenueReduction&gt;0.3,MAX(IF($B2211="Non - avec lien de dépendance",MIN(2258,F2211,$D2211)*overallRate,MIN(2258,F2211)*overallRate),ROUND(MAX(IF($B2211="Non - avec lien de dépendance",0,MIN((0.75*F2211),1694)),MIN(F2211,(0.75*$D2211),1694)),2)),IF($B2211="Non - avec lien de dépendance",MIN(2258,F2211,$D2211)*overallRate,MIN(2258,F2211)*overallRate))</f>
        <v>#VALUE!</v>
      </c>
    </row>
    <row r="2212" spans="7:12" x14ac:dyDescent="0.5">
      <c r="G2212" s="56" t="str">
        <f t="shared" si="102"/>
        <v>Effectuez l’étape 1</v>
      </c>
      <c r="H2212" s="56" t="str">
        <f t="shared" si="103"/>
        <v>Effectuez l’étape 1</v>
      </c>
      <c r="I2212" s="3">
        <f t="shared" si="104"/>
        <v>0</v>
      </c>
      <c r="K2212" s="114" t="e">
        <f>IF(revenueReduction&gt;0.3,MAX(IF($B2212="Non - avec lien de dépendance",MIN(2258,E2212,$D2212)*overallRate,MIN(2258,E2212)*overallRate),ROUND(MAX(IF($B2212="Non - avec lien de dépendance",0,MIN((0.75*E2212),1694)),MIN(E2212,(0.75*$D2212),1694)),2)),IF($B2212="Non - avec lien de dépendance",MIN(2258,E2212,$D2212)*overallRate,MIN(2258,E2212)*overallRate))</f>
        <v>#VALUE!</v>
      </c>
      <c r="L2212" s="114" t="e">
        <f>IF(revenueReduction&gt;0.3,MAX(IF($B2212="Non - avec lien de dépendance",MIN(2258,F2212,$D2212)*overallRate,MIN(2258,F2212)*overallRate),ROUND(MAX(IF($B2212="Non - avec lien de dépendance",0,MIN((0.75*F2212),1694)),MIN(F2212,(0.75*$D2212),1694)),2)),IF($B2212="Non - avec lien de dépendance",MIN(2258,F2212,$D2212)*overallRate,MIN(2258,F2212)*overallRate))</f>
        <v>#VALUE!</v>
      </c>
    </row>
    <row r="2213" spans="7:12" x14ac:dyDescent="0.5">
      <c r="G2213" s="56" t="str">
        <f t="shared" si="102"/>
        <v>Effectuez l’étape 1</v>
      </c>
      <c r="H2213" s="56" t="str">
        <f t="shared" si="103"/>
        <v>Effectuez l’étape 1</v>
      </c>
      <c r="I2213" s="3">
        <f t="shared" si="104"/>
        <v>0</v>
      </c>
      <c r="K2213" s="114" t="e">
        <f>IF(revenueReduction&gt;0.3,MAX(IF($B2213="Non - avec lien de dépendance",MIN(2258,E2213,$D2213)*overallRate,MIN(2258,E2213)*overallRate),ROUND(MAX(IF($B2213="Non - avec lien de dépendance",0,MIN((0.75*E2213),1694)),MIN(E2213,(0.75*$D2213),1694)),2)),IF($B2213="Non - avec lien de dépendance",MIN(2258,E2213,$D2213)*overallRate,MIN(2258,E2213)*overallRate))</f>
        <v>#VALUE!</v>
      </c>
      <c r="L2213" s="114" t="e">
        <f>IF(revenueReduction&gt;0.3,MAX(IF($B2213="Non - avec lien de dépendance",MIN(2258,F2213,$D2213)*overallRate,MIN(2258,F2213)*overallRate),ROUND(MAX(IF($B2213="Non - avec lien de dépendance",0,MIN((0.75*F2213),1694)),MIN(F2213,(0.75*$D2213),1694)),2)),IF($B2213="Non - avec lien de dépendance",MIN(2258,F2213,$D2213)*overallRate,MIN(2258,F2213)*overallRate))</f>
        <v>#VALUE!</v>
      </c>
    </row>
    <row r="2214" spans="7:12" x14ac:dyDescent="0.5">
      <c r="G2214" s="56" t="str">
        <f t="shared" si="102"/>
        <v>Effectuez l’étape 1</v>
      </c>
      <c r="H2214" s="56" t="str">
        <f t="shared" si="103"/>
        <v>Effectuez l’étape 1</v>
      </c>
      <c r="I2214" s="3">
        <f t="shared" si="104"/>
        <v>0</v>
      </c>
      <c r="K2214" s="114" t="e">
        <f>IF(revenueReduction&gt;0.3,MAX(IF($B2214="Non - avec lien de dépendance",MIN(2258,E2214,$D2214)*overallRate,MIN(2258,E2214)*overallRate),ROUND(MAX(IF($B2214="Non - avec lien de dépendance",0,MIN((0.75*E2214),1694)),MIN(E2214,(0.75*$D2214),1694)),2)),IF($B2214="Non - avec lien de dépendance",MIN(2258,E2214,$D2214)*overallRate,MIN(2258,E2214)*overallRate))</f>
        <v>#VALUE!</v>
      </c>
      <c r="L2214" s="114" t="e">
        <f>IF(revenueReduction&gt;0.3,MAX(IF($B2214="Non - avec lien de dépendance",MIN(2258,F2214,$D2214)*overallRate,MIN(2258,F2214)*overallRate),ROUND(MAX(IF($B2214="Non - avec lien de dépendance",0,MIN((0.75*F2214),1694)),MIN(F2214,(0.75*$D2214),1694)),2)),IF($B2214="Non - avec lien de dépendance",MIN(2258,F2214,$D2214)*overallRate,MIN(2258,F2214)*overallRate))</f>
        <v>#VALUE!</v>
      </c>
    </row>
    <row r="2215" spans="7:12" x14ac:dyDescent="0.5">
      <c r="G2215" s="56" t="str">
        <f t="shared" si="102"/>
        <v>Effectuez l’étape 1</v>
      </c>
      <c r="H2215" s="56" t="str">
        <f t="shared" si="103"/>
        <v>Effectuez l’étape 1</v>
      </c>
      <c r="I2215" s="3">
        <f t="shared" si="104"/>
        <v>0</v>
      </c>
      <c r="K2215" s="114" t="e">
        <f>IF(revenueReduction&gt;0.3,MAX(IF($B2215="Non - avec lien de dépendance",MIN(2258,E2215,$D2215)*overallRate,MIN(2258,E2215)*overallRate),ROUND(MAX(IF($B2215="Non - avec lien de dépendance",0,MIN((0.75*E2215),1694)),MIN(E2215,(0.75*$D2215),1694)),2)),IF($B2215="Non - avec lien de dépendance",MIN(2258,E2215,$D2215)*overallRate,MIN(2258,E2215)*overallRate))</f>
        <v>#VALUE!</v>
      </c>
      <c r="L2215" s="114" t="e">
        <f>IF(revenueReduction&gt;0.3,MAX(IF($B2215="Non - avec lien de dépendance",MIN(2258,F2215,$D2215)*overallRate,MIN(2258,F2215)*overallRate),ROUND(MAX(IF($B2215="Non - avec lien de dépendance",0,MIN((0.75*F2215),1694)),MIN(F2215,(0.75*$D2215),1694)),2)),IF($B2215="Non - avec lien de dépendance",MIN(2258,F2215,$D2215)*overallRate,MIN(2258,F2215)*overallRate))</f>
        <v>#VALUE!</v>
      </c>
    </row>
    <row r="2216" spans="7:12" x14ac:dyDescent="0.5">
      <c r="G2216" s="56" t="str">
        <f t="shared" si="102"/>
        <v>Effectuez l’étape 1</v>
      </c>
      <c r="H2216" s="56" t="str">
        <f t="shared" si="103"/>
        <v>Effectuez l’étape 1</v>
      </c>
      <c r="I2216" s="3">
        <f t="shared" si="104"/>
        <v>0</v>
      </c>
      <c r="K2216" s="114" t="e">
        <f>IF(revenueReduction&gt;0.3,MAX(IF($B2216="Non - avec lien de dépendance",MIN(2258,E2216,$D2216)*overallRate,MIN(2258,E2216)*overallRate),ROUND(MAX(IF($B2216="Non - avec lien de dépendance",0,MIN((0.75*E2216),1694)),MIN(E2216,(0.75*$D2216),1694)),2)),IF($B2216="Non - avec lien de dépendance",MIN(2258,E2216,$D2216)*overallRate,MIN(2258,E2216)*overallRate))</f>
        <v>#VALUE!</v>
      </c>
      <c r="L2216" s="114" t="e">
        <f>IF(revenueReduction&gt;0.3,MAX(IF($B2216="Non - avec lien de dépendance",MIN(2258,F2216,$D2216)*overallRate,MIN(2258,F2216)*overallRate),ROUND(MAX(IF($B2216="Non - avec lien de dépendance",0,MIN((0.75*F2216),1694)),MIN(F2216,(0.75*$D2216),1694)),2)),IF($B2216="Non - avec lien de dépendance",MIN(2258,F2216,$D2216)*overallRate,MIN(2258,F2216)*overallRate))</f>
        <v>#VALUE!</v>
      </c>
    </row>
    <row r="2217" spans="7:12" x14ac:dyDescent="0.5">
      <c r="G2217" s="56" t="str">
        <f t="shared" si="102"/>
        <v>Effectuez l’étape 1</v>
      </c>
      <c r="H2217" s="56" t="str">
        <f t="shared" si="103"/>
        <v>Effectuez l’étape 1</v>
      </c>
      <c r="I2217" s="3">
        <f t="shared" si="104"/>
        <v>0</v>
      </c>
      <c r="K2217" s="114" t="e">
        <f>IF(revenueReduction&gt;0.3,MAX(IF($B2217="Non - avec lien de dépendance",MIN(2258,E2217,$D2217)*overallRate,MIN(2258,E2217)*overallRate),ROUND(MAX(IF($B2217="Non - avec lien de dépendance",0,MIN((0.75*E2217),1694)),MIN(E2217,(0.75*$D2217),1694)),2)),IF($B2217="Non - avec lien de dépendance",MIN(2258,E2217,$D2217)*overallRate,MIN(2258,E2217)*overallRate))</f>
        <v>#VALUE!</v>
      </c>
      <c r="L2217" s="114" t="e">
        <f>IF(revenueReduction&gt;0.3,MAX(IF($B2217="Non - avec lien de dépendance",MIN(2258,F2217,$D2217)*overallRate,MIN(2258,F2217)*overallRate),ROUND(MAX(IF($B2217="Non - avec lien de dépendance",0,MIN((0.75*F2217),1694)),MIN(F2217,(0.75*$D2217),1694)),2)),IF($B2217="Non - avec lien de dépendance",MIN(2258,F2217,$D2217)*overallRate,MIN(2258,F2217)*overallRate))</f>
        <v>#VALUE!</v>
      </c>
    </row>
    <row r="2218" spans="7:12" x14ac:dyDescent="0.5">
      <c r="G2218" s="56" t="str">
        <f t="shared" si="102"/>
        <v>Effectuez l’étape 1</v>
      </c>
      <c r="H2218" s="56" t="str">
        <f t="shared" si="103"/>
        <v>Effectuez l’étape 1</v>
      </c>
      <c r="I2218" s="3">
        <f t="shared" si="104"/>
        <v>0</v>
      </c>
      <c r="K2218" s="114" t="e">
        <f>IF(revenueReduction&gt;0.3,MAX(IF($B2218="Non - avec lien de dépendance",MIN(2258,E2218,$D2218)*overallRate,MIN(2258,E2218)*overallRate),ROUND(MAX(IF($B2218="Non - avec lien de dépendance",0,MIN((0.75*E2218),1694)),MIN(E2218,(0.75*$D2218),1694)),2)),IF($B2218="Non - avec lien de dépendance",MIN(2258,E2218,$D2218)*overallRate,MIN(2258,E2218)*overallRate))</f>
        <v>#VALUE!</v>
      </c>
      <c r="L2218" s="114" t="e">
        <f>IF(revenueReduction&gt;0.3,MAX(IF($B2218="Non - avec lien de dépendance",MIN(2258,F2218,$D2218)*overallRate,MIN(2258,F2218)*overallRate),ROUND(MAX(IF($B2218="Non - avec lien de dépendance",0,MIN((0.75*F2218),1694)),MIN(F2218,(0.75*$D2218),1694)),2)),IF($B2218="Non - avec lien de dépendance",MIN(2258,F2218,$D2218)*overallRate,MIN(2258,F2218)*overallRate))</f>
        <v>#VALUE!</v>
      </c>
    </row>
    <row r="2219" spans="7:12" x14ac:dyDescent="0.5">
      <c r="G2219" s="56" t="str">
        <f t="shared" si="102"/>
        <v>Effectuez l’étape 1</v>
      </c>
      <c r="H2219" s="56" t="str">
        <f t="shared" si="103"/>
        <v>Effectuez l’étape 1</v>
      </c>
      <c r="I2219" s="3">
        <f t="shared" si="104"/>
        <v>0</v>
      </c>
      <c r="K2219" s="114" t="e">
        <f>IF(revenueReduction&gt;0.3,MAX(IF($B2219="Non - avec lien de dépendance",MIN(2258,E2219,$D2219)*overallRate,MIN(2258,E2219)*overallRate),ROUND(MAX(IF($B2219="Non - avec lien de dépendance",0,MIN((0.75*E2219),1694)),MIN(E2219,(0.75*$D2219),1694)),2)),IF($B2219="Non - avec lien de dépendance",MIN(2258,E2219,$D2219)*overallRate,MIN(2258,E2219)*overallRate))</f>
        <v>#VALUE!</v>
      </c>
      <c r="L2219" s="114" t="e">
        <f>IF(revenueReduction&gt;0.3,MAX(IF($B2219="Non - avec lien de dépendance",MIN(2258,F2219,$D2219)*overallRate,MIN(2258,F2219)*overallRate),ROUND(MAX(IF($B2219="Non - avec lien de dépendance",0,MIN((0.75*F2219),1694)),MIN(F2219,(0.75*$D2219),1694)),2)),IF($B2219="Non - avec lien de dépendance",MIN(2258,F2219,$D2219)*overallRate,MIN(2258,F2219)*overallRate))</f>
        <v>#VALUE!</v>
      </c>
    </row>
    <row r="2220" spans="7:12" x14ac:dyDescent="0.5">
      <c r="G2220" s="56" t="str">
        <f t="shared" si="102"/>
        <v>Effectuez l’étape 1</v>
      </c>
      <c r="H2220" s="56" t="str">
        <f t="shared" si="103"/>
        <v>Effectuez l’étape 1</v>
      </c>
      <c r="I2220" s="3">
        <f t="shared" si="104"/>
        <v>0</v>
      </c>
      <c r="K2220" s="114" t="e">
        <f>IF(revenueReduction&gt;0.3,MAX(IF($B2220="Non - avec lien de dépendance",MIN(2258,E2220,$D2220)*overallRate,MIN(2258,E2220)*overallRate),ROUND(MAX(IF($B2220="Non - avec lien de dépendance",0,MIN((0.75*E2220),1694)),MIN(E2220,(0.75*$D2220),1694)),2)),IF($B2220="Non - avec lien de dépendance",MIN(2258,E2220,$D2220)*overallRate,MIN(2258,E2220)*overallRate))</f>
        <v>#VALUE!</v>
      </c>
      <c r="L2220" s="114" t="e">
        <f>IF(revenueReduction&gt;0.3,MAX(IF($B2220="Non - avec lien de dépendance",MIN(2258,F2220,$D2220)*overallRate,MIN(2258,F2220)*overallRate),ROUND(MAX(IF($B2220="Non - avec lien de dépendance",0,MIN((0.75*F2220),1694)),MIN(F2220,(0.75*$D2220),1694)),2)),IF($B2220="Non - avec lien de dépendance",MIN(2258,F2220,$D2220)*overallRate,MIN(2258,F2220)*overallRate))</f>
        <v>#VALUE!</v>
      </c>
    </row>
    <row r="2221" spans="7:12" x14ac:dyDescent="0.5">
      <c r="G2221" s="56" t="str">
        <f t="shared" si="102"/>
        <v>Effectuez l’étape 1</v>
      </c>
      <c r="H2221" s="56" t="str">
        <f t="shared" si="103"/>
        <v>Effectuez l’étape 1</v>
      </c>
      <c r="I2221" s="3">
        <f t="shared" si="104"/>
        <v>0</v>
      </c>
      <c r="K2221" s="114" t="e">
        <f>IF(revenueReduction&gt;0.3,MAX(IF($B2221="Non - avec lien de dépendance",MIN(2258,E2221,$D2221)*overallRate,MIN(2258,E2221)*overallRate),ROUND(MAX(IF($B2221="Non - avec lien de dépendance",0,MIN((0.75*E2221),1694)),MIN(E2221,(0.75*$D2221),1694)),2)),IF($B2221="Non - avec lien de dépendance",MIN(2258,E2221,$D2221)*overallRate,MIN(2258,E2221)*overallRate))</f>
        <v>#VALUE!</v>
      </c>
      <c r="L2221" s="114" t="e">
        <f>IF(revenueReduction&gt;0.3,MAX(IF($B2221="Non - avec lien de dépendance",MIN(2258,F2221,$D2221)*overallRate,MIN(2258,F2221)*overallRate),ROUND(MAX(IF($B2221="Non - avec lien de dépendance",0,MIN((0.75*F2221),1694)),MIN(F2221,(0.75*$D2221),1694)),2)),IF($B2221="Non - avec lien de dépendance",MIN(2258,F2221,$D2221)*overallRate,MIN(2258,F2221)*overallRate))</f>
        <v>#VALUE!</v>
      </c>
    </row>
    <row r="2222" spans="7:12" x14ac:dyDescent="0.5">
      <c r="G2222" s="56" t="str">
        <f t="shared" si="102"/>
        <v>Effectuez l’étape 1</v>
      </c>
      <c r="H2222" s="56" t="str">
        <f t="shared" si="103"/>
        <v>Effectuez l’étape 1</v>
      </c>
      <c r="I2222" s="3">
        <f t="shared" si="104"/>
        <v>0</v>
      </c>
      <c r="K2222" s="114" t="e">
        <f>IF(revenueReduction&gt;0.3,MAX(IF($B2222="Non - avec lien de dépendance",MIN(2258,E2222,$D2222)*overallRate,MIN(2258,E2222)*overallRate),ROUND(MAX(IF($B2222="Non - avec lien de dépendance",0,MIN((0.75*E2222),1694)),MIN(E2222,(0.75*$D2222),1694)),2)),IF($B2222="Non - avec lien de dépendance",MIN(2258,E2222,$D2222)*overallRate,MIN(2258,E2222)*overallRate))</f>
        <v>#VALUE!</v>
      </c>
      <c r="L2222" s="114" t="e">
        <f>IF(revenueReduction&gt;0.3,MAX(IF($B2222="Non - avec lien de dépendance",MIN(2258,F2222,$D2222)*overallRate,MIN(2258,F2222)*overallRate),ROUND(MAX(IF($B2222="Non - avec lien de dépendance",0,MIN((0.75*F2222),1694)),MIN(F2222,(0.75*$D2222),1694)),2)),IF($B2222="Non - avec lien de dépendance",MIN(2258,F2222,$D2222)*overallRate,MIN(2258,F2222)*overallRate))</f>
        <v>#VALUE!</v>
      </c>
    </row>
    <row r="2223" spans="7:12" x14ac:dyDescent="0.5">
      <c r="G2223" s="56" t="str">
        <f t="shared" si="102"/>
        <v>Effectuez l’étape 1</v>
      </c>
      <c r="H2223" s="56" t="str">
        <f t="shared" si="103"/>
        <v>Effectuez l’étape 1</v>
      </c>
      <c r="I2223" s="3">
        <f t="shared" si="104"/>
        <v>0</v>
      </c>
      <c r="K2223" s="114" t="e">
        <f>IF(revenueReduction&gt;0.3,MAX(IF($B2223="Non - avec lien de dépendance",MIN(2258,E2223,$D2223)*overallRate,MIN(2258,E2223)*overallRate),ROUND(MAX(IF($B2223="Non - avec lien de dépendance",0,MIN((0.75*E2223),1694)),MIN(E2223,(0.75*$D2223),1694)),2)),IF($B2223="Non - avec lien de dépendance",MIN(2258,E2223,$D2223)*overallRate,MIN(2258,E2223)*overallRate))</f>
        <v>#VALUE!</v>
      </c>
      <c r="L2223" s="114" t="e">
        <f>IF(revenueReduction&gt;0.3,MAX(IF($B2223="Non - avec lien de dépendance",MIN(2258,F2223,$D2223)*overallRate,MIN(2258,F2223)*overallRate),ROUND(MAX(IF($B2223="Non - avec lien de dépendance",0,MIN((0.75*F2223),1694)),MIN(F2223,(0.75*$D2223),1694)),2)),IF($B2223="Non - avec lien de dépendance",MIN(2258,F2223,$D2223)*overallRate,MIN(2258,F2223)*overallRate))</f>
        <v>#VALUE!</v>
      </c>
    </row>
    <row r="2224" spans="7:12" x14ac:dyDescent="0.5">
      <c r="G2224" s="56" t="str">
        <f t="shared" si="102"/>
        <v>Effectuez l’étape 1</v>
      </c>
      <c r="H2224" s="56" t="str">
        <f t="shared" si="103"/>
        <v>Effectuez l’étape 1</v>
      </c>
      <c r="I2224" s="3">
        <f t="shared" si="104"/>
        <v>0</v>
      </c>
      <c r="K2224" s="114" t="e">
        <f>IF(revenueReduction&gt;0.3,MAX(IF($B2224="Non - avec lien de dépendance",MIN(2258,E2224,$D2224)*overallRate,MIN(2258,E2224)*overallRate),ROUND(MAX(IF($B2224="Non - avec lien de dépendance",0,MIN((0.75*E2224),1694)),MIN(E2224,(0.75*$D2224),1694)),2)),IF($B2224="Non - avec lien de dépendance",MIN(2258,E2224,$D2224)*overallRate,MIN(2258,E2224)*overallRate))</f>
        <v>#VALUE!</v>
      </c>
      <c r="L2224" s="114" t="e">
        <f>IF(revenueReduction&gt;0.3,MAX(IF($B2224="Non - avec lien de dépendance",MIN(2258,F2224,$D2224)*overallRate,MIN(2258,F2224)*overallRate),ROUND(MAX(IF($B2224="Non - avec lien de dépendance",0,MIN((0.75*F2224),1694)),MIN(F2224,(0.75*$D2224),1694)),2)),IF($B2224="Non - avec lien de dépendance",MIN(2258,F2224,$D2224)*overallRate,MIN(2258,F2224)*overallRate))</f>
        <v>#VALUE!</v>
      </c>
    </row>
    <row r="2225" spans="7:12" x14ac:dyDescent="0.5">
      <c r="G2225" s="56" t="str">
        <f t="shared" si="102"/>
        <v>Effectuez l’étape 1</v>
      </c>
      <c r="H2225" s="56" t="str">
        <f t="shared" si="103"/>
        <v>Effectuez l’étape 1</v>
      </c>
      <c r="I2225" s="3">
        <f t="shared" si="104"/>
        <v>0</v>
      </c>
      <c r="K2225" s="114" t="e">
        <f>IF(revenueReduction&gt;0.3,MAX(IF($B2225="Non - avec lien de dépendance",MIN(2258,E2225,$D2225)*overallRate,MIN(2258,E2225)*overallRate),ROUND(MAX(IF($B2225="Non - avec lien de dépendance",0,MIN((0.75*E2225),1694)),MIN(E2225,(0.75*$D2225),1694)),2)),IF($B2225="Non - avec lien de dépendance",MIN(2258,E2225,$D2225)*overallRate,MIN(2258,E2225)*overallRate))</f>
        <v>#VALUE!</v>
      </c>
      <c r="L2225" s="114" t="e">
        <f>IF(revenueReduction&gt;0.3,MAX(IF($B2225="Non - avec lien de dépendance",MIN(2258,F2225,$D2225)*overallRate,MIN(2258,F2225)*overallRate),ROUND(MAX(IF($B2225="Non - avec lien de dépendance",0,MIN((0.75*F2225),1694)),MIN(F2225,(0.75*$D2225),1694)),2)),IF($B2225="Non - avec lien de dépendance",MIN(2258,F2225,$D2225)*overallRate,MIN(2258,F2225)*overallRate))</f>
        <v>#VALUE!</v>
      </c>
    </row>
    <row r="2226" spans="7:12" x14ac:dyDescent="0.5">
      <c r="G2226" s="56" t="str">
        <f t="shared" si="102"/>
        <v>Effectuez l’étape 1</v>
      </c>
      <c r="H2226" s="56" t="str">
        <f t="shared" si="103"/>
        <v>Effectuez l’étape 1</v>
      </c>
      <c r="I2226" s="3">
        <f t="shared" si="104"/>
        <v>0</v>
      </c>
      <c r="K2226" s="114" t="e">
        <f>IF(revenueReduction&gt;0.3,MAX(IF($B2226="Non - avec lien de dépendance",MIN(2258,E2226,$D2226)*overallRate,MIN(2258,E2226)*overallRate),ROUND(MAX(IF($B2226="Non - avec lien de dépendance",0,MIN((0.75*E2226),1694)),MIN(E2226,(0.75*$D2226),1694)),2)),IF($B2226="Non - avec lien de dépendance",MIN(2258,E2226,$D2226)*overallRate,MIN(2258,E2226)*overallRate))</f>
        <v>#VALUE!</v>
      </c>
      <c r="L2226" s="114" t="e">
        <f>IF(revenueReduction&gt;0.3,MAX(IF($B2226="Non - avec lien de dépendance",MIN(2258,F2226,$D2226)*overallRate,MIN(2258,F2226)*overallRate),ROUND(MAX(IF($B2226="Non - avec lien de dépendance",0,MIN((0.75*F2226),1694)),MIN(F2226,(0.75*$D2226),1694)),2)),IF($B2226="Non - avec lien de dépendance",MIN(2258,F2226,$D2226)*overallRate,MIN(2258,F2226)*overallRate))</f>
        <v>#VALUE!</v>
      </c>
    </row>
    <row r="2227" spans="7:12" x14ac:dyDescent="0.5">
      <c r="G2227" s="56" t="str">
        <f t="shared" si="102"/>
        <v>Effectuez l’étape 1</v>
      </c>
      <c r="H2227" s="56" t="str">
        <f t="shared" si="103"/>
        <v>Effectuez l’étape 1</v>
      </c>
      <c r="I2227" s="3">
        <f t="shared" si="104"/>
        <v>0</v>
      </c>
      <c r="K2227" s="114" t="e">
        <f>IF(revenueReduction&gt;0.3,MAX(IF($B2227="Non - avec lien de dépendance",MIN(2258,E2227,$D2227)*overallRate,MIN(2258,E2227)*overallRate),ROUND(MAX(IF($B2227="Non - avec lien de dépendance",0,MIN((0.75*E2227),1694)),MIN(E2227,(0.75*$D2227),1694)),2)),IF($B2227="Non - avec lien de dépendance",MIN(2258,E2227,$D2227)*overallRate,MIN(2258,E2227)*overallRate))</f>
        <v>#VALUE!</v>
      </c>
      <c r="L2227" s="114" t="e">
        <f>IF(revenueReduction&gt;0.3,MAX(IF($B2227="Non - avec lien de dépendance",MIN(2258,F2227,$D2227)*overallRate,MIN(2258,F2227)*overallRate),ROUND(MAX(IF($B2227="Non - avec lien de dépendance",0,MIN((0.75*F2227),1694)),MIN(F2227,(0.75*$D2227),1694)),2)),IF($B2227="Non - avec lien de dépendance",MIN(2258,F2227,$D2227)*overallRate,MIN(2258,F2227)*overallRate))</f>
        <v>#VALUE!</v>
      </c>
    </row>
    <row r="2228" spans="7:12" x14ac:dyDescent="0.5">
      <c r="G2228" s="56" t="str">
        <f t="shared" si="102"/>
        <v>Effectuez l’étape 1</v>
      </c>
      <c r="H2228" s="56" t="str">
        <f t="shared" si="103"/>
        <v>Effectuez l’étape 1</v>
      </c>
      <c r="I2228" s="3">
        <f t="shared" si="104"/>
        <v>0</v>
      </c>
      <c r="K2228" s="114" t="e">
        <f>IF(revenueReduction&gt;0.3,MAX(IF($B2228="Non - avec lien de dépendance",MIN(2258,E2228,$D2228)*overallRate,MIN(2258,E2228)*overallRate),ROUND(MAX(IF($B2228="Non - avec lien de dépendance",0,MIN((0.75*E2228),1694)),MIN(E2228,(0.75*$D2228),1694)),2)),IF($B2228="Non - avec lien de dépendance",MIN(2258,E2228,$D2228)*overallRate,MIN(2258,E2228)*overallRate))</f>
        <v>#VALUE!</v>
      </c>
      <c r="L2228" s="114" t="e">
        <f>IF(revenueReduction&gt;0.3,MAX(IF($B2228="Non - avec lien de dépendance",MIN(2258,F2228,$D2228)*overallRate,MIN(2258,F2228)*overallRate),ROUND(MAX(IF($B2228="Non - avec lien de dépendance",0,MIN((0.75*F2228),1694)),MIN(F2228,(0.75*$D2228),1694)),2)),IF($B2228="Non - avec lien de dépendance",MIN(2258,F2228,$D2228)*overallRate,MIN(2258,F2228)*overallRate))</f>
        <v>#VALUE!</v>
      </c>
    </row>
    <row r="2229" spans="7:12" x14ac:dyDescent="0.5">
      <c r="G2229" s="56" t="str">
        <f t="shared" si="102"/>
        <v>Effectuez l’étape 1</v>
      </c>
      <c r="H2229" s="56" t="str">
        <f t="shared" si="103"/>
        <v>Effectuez l’étape 1</v>
      </c>
      <c r="I2229" s="3">
        <f t="shared" si="104"/>
        <v>0</v>
      </c>
      <c r="K2229" s="114" t="e">
        <f>IF(revenueReduction&gt;0.3,MAX(IF($B2229="Non - avec lien de dépendance",MIN(2258,E2229,$D2229)*overallRate,MIN(2258,E2229)*overallRate),ROUND(MAX(IF($B2229="Non - avec lien de dépendance",0,MIN((0.75*E2229),1694)),MIN(E2229,(0.75*$D2229),1694)),2)),IF($B2229="Non - avec lien de dépendance",MIN(2258,E2229,$D2229)*overallRate,MIN(2258,E2229)*overallRate))</f>
        <v>#VALUE!</v>
      </c>
      <c r="L2229" s="114" t="e">
        <f>IF(revenueReduction&gt;0.3,MAX(IF($B2229="Non - avec lien de dépendance",MIN(2258,F2229,$D2229)*overallRate,MIN(2258,F2229)*overallRate),ROUND(MAX(IF($B2229="Non - avec lien de dépendance",0,MIN((0.75*F2229),1694)),MIN(F2229,(0.75*$D2229),1694)),2)),IF($B2229="Non - avec lien de dépendance",MIN(2258,F2229,$D2229)*overallRate,MIN(2258,F2229)*overallRate))</f>
        <v>#VALUE!</v>
      </c>
    </row>
    <row r="2230" spans="7:12" x14ac:dyDescent="0.5">
      <c r="G2230" s="56" t="str">
        <f t="shared" si="102"/>
        <v>Effectuez l’étape 1</v>
      </c>
      <c r="H2230" s="56" t="str">
        <f t="shared" si="103"/>
        <v>Effectuez l’étape 1</v>
      </c>
      <c r="I2230" s="3">
        <f t="shared" si="104"/>
        <v>0</v>
      </c>
      <c r="K2230" s="114" t="e">
        <f>IF(revenueReduction&gt;0.3,MAX(IF($B2230="Non - avec lien de dépendance",MIN(2258,E2230,$D2230)*overallRate,MIN(2258,E2230)*overallRate),ROUND(MAX(IF($B2230="Non - avec lien de dépendance",0,MIN((0.75*E2230),1694)),MIN(E2230,(0.75*$D2230),1694)),2)),IF($B2230="Non - avec lien de dépendance",MIN(2258,E2230,$D2230)*overallRate,MIN(2258,E2230)*overallRate))</f>
        <v>#VALUE!</v>
      </c>
      <c r="L2230" s="114" t="e">
        <f>IF(revenueReduction&gt;0.3,MAX(IF($B2230="Non - avec lien de dépendance",MIN(2258,F2230,$D2230)*overallRate,MIN(2258,F2230)*overallRate),ROUND(MAX(IF($B2230="Non - avec lien de dépendance",0,MIN((0.75*F2230),1694)),MIN(F2230,(0.75*$D2230),1694)),2)),IF($B2230="Non - avec lien de dépendance",MIN(2258,F2230,$D2230)*overallRate,MIN(2258,F2230)*overallRate))</f>
        <v>#VALUE!</v>
      </c>
    </row>
    <row r="2231" spans="7:12" x14ac:dyDescent="0.5">
      <c r="G2231" s="56" t="str">
        <f t="shared" si="102"/>
        <v>Effectuez l’étape 1</v>
      </c>
      <c r="H2231" s="56" t="str">
        <f t="shared" si="103"/>
        <v>Effectuez l’étape 1</v>
      </c>
      <c r="I2231" s="3">
        <f t="shared" si="104"/>
        <v>0</v>
      </c>
      <c r="K2231" s="114" t="e">
        <f>IF(revenueReduction&gt;0.3,MAX(IF($B2231="Non - avec lien de dépendance",MIN(2258,E2231,$D2231)*overallRate,MIN(2258,E2231)*overallRate),ROUND(MAX(IF($B2231="Non - avec lien de dépendance",0,MIN((0.75*E2231),1694)),MIN(E2231,(0.75*$D2231),1694)),2)),IF($B2231="Non - avec lien de dépendance",MIN(2258,E2231,$D2231)*overallRate,MIN(2258,E2231)*overallRate))</f>
        <v>#VALUE!</v>
      </c>
      <c r="L2231" s="114" t="e">
        <f>IF(revenueReduction&gt;0.3,MAX(IF($B2231="Non - avec lien de dépendance",MIN(2258,F2231,$D2231)*overallRate,MIN(2258,F2231)*overallRate),ROUND(MAX(IF($B2231="Non - avec lien de dépendance",0,MIN((0.75*F2231),1694)),MIN(F2231,(0.75*$D2231),1694)),2)),IF($B2231="Non - avec lien de dépendance",MIN(2258,F2231,$D2231)*overallRate,MIN(2258,F2231)*overallRate))</f>
        <v>#VALUE!</v>
      </c>
    </row>
    <row r="2232" spans="7:12" x14ac:dyDescent="0.5">
      <c r="G2232" s="56" t="str">
        <f t="shared" si="102"/>
        <v>Effectuez l’étape 1</v>
      </c>
      <c r="H2232" s="56" t="str">
        <f t="shared" si="103"/>
        <v>Effectuez l’étape 1</v>
      </c>
      <c r="I2232" s="3">
        <f t="shared" si="104"/>
        <v>0</v>
      </c>
      <c r="K2232" s="114" t="e">
        <f>IF(revenueReduction&gt;0.3,MAX(IF($B2232="Non - avec lien de dépendance",MIN(2258,E2232,$D2232)*overallRate,MIN(2258,E2232)*overallRate),ROUND(MAX(IF($B2232="Non - avec lien de dépendance",0,MIN((0.75*E2232),1694)),MIN(E2232,(0.75*$D2232),1694)),2)),IF($B2232="Non - avec lien de dépendance",MIN(2258,E2232,$D2232)*overallRate,MIN(2258,E2232)*overallRate))</f>
        <v>#VALUE!</v>
      </c>
      <c r="L2232" s="114" t="e">
        <f>IF(revenueReduction&gt;0.3,MAX(IF($B2232="Non - avec lien de dépendance",MIN(2258,F2232,$D2232)*overallRate,MIN(2258,F2232)*overallRate),ROUND(MAX(IF($B2232="Non - avec lien de dépendance",0,MIN((0.75*F2232),1694)),MIN(F2232,(0.75*$D2232),1694)),2)),IF($B2232="Non - avec lien de dépendance",MIN(2258,F2232,$D2232)*overallRate,MIN(2258,F2232)*overallRate))</f>
        <v>#VALUE!</v>
      </c>
    </row>
    <row r="2233" spans="7:12" x14ac:dyDescent="0.5">
      <c r="G2233" s="56" t="str">
        <f t="shared" si="102"/>
        <v>Effectuez l’étape 1</v>
      </c>
      <c r="H2233" s="56" t="str">
        <f t="shared" si="103"/>
        <v>Effectuez l’étape 1</v>
      </c>
      <c r="I2233" s="3">
        <f t="shared" si="104"/>
        <v>0</v>
      </c>
      <c r="K2233" s="114" t="e">
        <f>IF(revenueReduction&gt;0.3,MAX(IF($B2233="Non - avec lien de dépendance",MIN(2258,E2233,$D2233)*overallRate,MIN(2258,E2233)*overallRate),ROUND(MAX(IF($B2233="Non - avec lien de dépendance",0,MIN((0.75*E2233),1694)),MIN(E2233,(0.75*$D2233),1694)),2)),IF($B2233="Non - avec lien de dépendance",MIN(2258,E2233,$D2233)*overallRate,MIN(2258,E2233)*overallRate))</f>
        <v>#VALUE!</v>
      </c>
      <c r="L2233" s="114" t="e">
        <f>IF(revenueReduction&gt;0.3,MAX(IF($B2233="Non - avec lien de dépendance",MIN(2258,F2233,$D2233)*overallRate,MIN(2258,F2233)*overallRate),ROUND(MAX(IF($B2233="Non - avec lien de dépendance",0,MIN((0.75*F2233),1694)),MIN(F2233,(0.75*$D2233),1694)),2)),IF($B2233="Non - avec lien de dépendance",MIN(2258,F2233,$D2233)*overallRate,MIN(2258,F2233)*overallRate))</f>
        <v>#VALUE!</v>
      </c>
    </row>
    <row r="2234" spans="7:12" x14ac:dyDescent="0.5">
      <c r="G2234" s="56" t="str">
        <f t="shared" si="102"/>
        <v>Effectuez l’étape 1</v>
      </c>
      <c r="H2234" s="56" t="str">
        <f t="shared" si="103"/>
        <v>Effectuez l’étape 1</v>
      </c>
      <c r="I2234" s="3">
        <f t="shared" si="104"/>
        <v>0</v>
      </c>
      <c r="K2234" s="114" t="e">
        <f>IF(revenueReduction&gt;0.3,MAX(IF($B2234="Non - avec lien de dépendance",MIN(2258,E2234,$D2234)*overallRate,MIN(2258,E2234)*overallRate),ROUND(MAX(IF($B2234="Non - avec lien de dépendance",0,MIN((0.75*E2234),1694)),MIN(E2234,(0.75*$D2234),1694)),2)),IF($B2234="Non - avec lien de dépendance",MIN(2258,E2234,$D2234)*overallRate,MIN(2258,E2234)*overallRate))</f>
        <v>#VALUE!</v>
      </c>
      <c r="L2234" s="114" t="e">
        <f>IF(revenueReduction&gt;0.3,MAX(IF($B2234="Non - avec lien de dépendance",MIN(2258,F2234,$D2234)*overallRate,MIN(2258,F2234)*overallRate),ROUND(MAX(IF($B2234="Non - avec lien de dépendance",0,MIN((0.75*F2234),1694)),MIN(F2234,(0.75*$D2234),1694)),2)),IF($B2234="Non - avec lien de dépendance",MIN(2258,F2234,$D2234)*overallRate,MIN(2258,F2234)*overallRate))</f>
        <v>#VALUE!</v>
      </c>
    </row>
    <row r="2235" spans="7:12" x14ac:dyDescent="0.5">
      <c r="G2235" s="56" t="str">
        <f t="shared" si="102"/>
        <v>Effectuez l’étape 1</v>
      </c>
      <c r="H2235" s="56" t="str">
        <f t="shared" si="103"/>
        <v>Effectuez l’étape 1</v>
      </c>
      <c r="I2235" s="3">
        <f t="shared" si="104"/>
        <v>0</v>
      </c>
      <c r="K2235" s="114" t="e">
        <f>IF(revenueReduction&gt;0.3,MAX(IF($B2235="Non - avec lien de dépendance",MIN(2258,E2235,$D2235)*overallRate,MIN(2258,E2235)*overallRate),ROUND(MAX(IF($B2235="Non - avec lien de dépendance",0,MIN((0.75*E2235),1694)),MIN(E2235,(0.75*$D2235),1694)),2)),IF($B2235="Non - avec lien de dépendance",MIN(2258,E2235,$D2235)*overallRate,MIN(2258,E2235)*overallRate))</f>
        <v>#VALUE!</v>
      </c>
      <c r="L2235" s="114" t="e">
        <f>IF(revenueReduction&gt;0.3,MAX(IF($B2235="Non - avec lien de dépendance",MIN(2258,F2235,$D2235)*overallRate,MIN(2258,F2235)*overallRate),ROUND(MAX(IF($B2235="Non - avec lien de dépendance",0,MIN((0.75*F2235),1694)),MIN(F2235,(0.75*$D2235),1694)),2)),IF($B2235="Non - avec lien de dépendance",MIN(2258,F2235,$D2235)*overallRate,MIN(2258,F2235)*overallRate))</f>
        <v>#VALUE!</v>
      </c>
    </row>
    <row r="2236" spans="7:12" x14ac:dyDescent="0.5">
      <c r="G2236" s="56" t="str">
        <f t="shared" si="102"/>
        <v>Effectuez l’étape 1</v>
      </c>
      <c r="H2236" s="56" t="str">
        <f t="shared" si="103"/>
        <v>Effectuez l’étape 1</v>
      </c>
      <c r="I2236" s="3">
        <f t="shared" si="104"/>
        <v>0</v>
      </c>
      <c r="K2236" s="114" t="e">
        <f>IF(revenueReduction&gt;0.3,MAX(IF($B2236="Non - avec lien de dépendance",MIN(2258,E2236,$D2236)*overallRate,MIN(2258,E2236)*overallRate),ROUND(MAX(IF($B2236="Non - avec lien de dépendance",0,MIN((0.75*E2236),1694)),MIN(E2236,(0.75*$D2236),1694)),2)),IF($B2236="Non - avec lien de dépendance",MIN(2258,E2236,$D2236)*overallRate,MIN(2258,E2236)*overallRate))</f>
        <v>#VALUE!</v>
      </c>
      <c r="L2236" s="114" t="e">
        <f>IF(revenueReduction&gt;0.3,MAX(IF($B2236="Non - avec lien de dépendance",MIN(2258,F2236,$D2236)*overallRate,MIN(2258,F2236)*overallRate),ROUND(MAX(IF($B2236="Non - avec lien de dépendance",0,MIN((0.75*F2236),1694)),MIN(F2236,(0.75*$D2236),1694)),2)),IF($B2236="Non - avec lien de dépendance",MIN(2258,F2236,$D2236)*overallRate,MIN(2258,F2236)*overallRate))</f>
        <v>#VALUE!</v>
      </c>
    </row>
    <row r="2237" spans="7:12" x14ac:dyDescent="0.5">
      <c r="G2237" s="56" t="str">
        <f t="shared" si="102"/>
        <v>Effectuez l’étape 1</v>
      </c>
      <c r="H2237" s="56" t="str">
        <f t="shared" si="103"/>
        <v>Effectuez l’étape 1</v>
      </c>
      <c r="I2237" s="3">
        <f t="shared" si="104"/>
        <v>0</v>
      </c>
      <c r="K2237" s="114" t="e">
        <f>IF(revenueReduction&gt;0.3,MAX(IF($B2237="Non - avec lien de dépendance",MIN(2258,E2237,$D2237)*overallRate,MIN(2258,E2237)*overallRate),ROUND(MAX(IF($B2237="Non - avec lien de dépendance",0,MIN((0.75*E2237),1694)),MIN(E2237,(0.75*$D2237),1694)),2)),IF($B2237="Non - avec lien de dépendance",MIN(2258,E2237,$D2237)*overallRate,MIN(2258,E2237)*overallRate))</f>
        <v>#VALUE!</v>
      </c>
      <c r="L2237" s="114" t="e">
        <f>IF(revenueReduction&gt;0.3,MAX(IF($B2237="Non - avec lien de dépendance",MIN(2258,F2237,$D2237)*overallRate,MIN(2258,F2237)*overallRate),ROUND(MAX(IF($B2237="Non - avec lien de dépendance",0,MIN((0.75*F2237),1694)),MIN(F2237,(0.75*$D2237),1694)),2)),IF($B2237="Non - avec lien de dépendance",MIN(2258,F2237,$D2237)*overallRate,MIN(2258,F2237)*overallRate))</f>
        <v>#VALUE!</v>
      </c>
    </row>
    <row r="2238" spans="7:12" x14ac:dyDescent="0.5">
      <c r="G2238" s="56" t="str">
        <f t="shared" si="102"/>
        <v>Effectuez l’étape 1</v>
      </c>
      <c r="H2238" s="56" t="str">
        <f t="shared" si="103"/>
        <v>Effectuez l’étape 1</v>
      </c>
      <c r="I2238" s="3">
        <f t="shared" si="104"/>
        <v>0</v>
      </c>
      <c r="K2238" s="114" t="e">
        <f>IF(revenueReduction&gt;0.3,MAX(IF($B2238="Non - avec lien de dépendance",MIN(2258,E2238,$D2238)*overallRate,MIN(2258,E2238)*overallRate),ROUND(MAX(IF($B2238="Non - avec lien de dépendance",0,MIN((0.75*E2238),1694)),MIN(E2238,(0.75*$D2238),1694)),2)),IF($B2238="Non - avec lien de dépendance",MIN(2258,E2238,$D2238)*overallRate,MIN(2258,E2238)*overallRate))</f>
        <v>#VALUE!</v>
      </c>
      <c r="L2238" s="114" t="e">
        <f>IF(revenueReduction&gt;0.3,MAX(IF($B2238="Non - avec lien de dépendance",MIN(2258,F2238,$D2238)*overallRate,MIN(2258,F2238)*overallRate),ROUND(MAX(IF($B2238="Non - avec lien de dépendance",0,MIN((0.75*F2238),1694)),MIN(F2238,(0.75*$D2238),1694)),2)),IF($B2238="Non - avec lien de dépendance",MIN(2258,F2238,$D2238)*overallRate,MIN(2258,F2238)*overallRate))</f>
        <v>#VALUE!</v>
      </c>
    </row>
    <row r="2239" spans="7:12" x14ac:dyDescent="0.5">
      <c r="G2239" s="56" t="str">
        <f t="shared" si="102"/>
        <v>Effectuez l’étape 1</v>
      </c>
      <c r="H2239" s="56" t="str">
        <f t="shared" si="103"/>
        <v>Effectuez l’étape 1</v>
      </c>
      <c r="I2239" s="3">
        <f t="shared" si="104"/>
        <v>0</v>
      </c>
      <c r="K2239" s="114" t="e">
        <f>IF(revenueReduction&gt;0.3,MAX(IF($B2239="Non - avec lien de dépendance",MIN(2258,E2239,$D2239)*overallRate,MIN(2258,E2239)*overallRate),ROUND(MAX(IF($B2239="Non - avec lien de dépendance",0,MIN((0.75*E2239),1694)),MIN(E2239,(0.75*$D2239),1694)),2)),IF($B2239="Non - avec lien de dépendance",MIN(2258,E2239,$D2239)*overallRate,MIN(2258,E2239)*overallRate))</f>
        <v>#VALUE!</v>
      </c>
      <c r="L2239" s="114" t="e">
        <f>IF(revenueReduction&gt;0.3,MAX(IF($B2239="Non - avec lien de dépendance",MIN(2258,F2239,$D2239)*overallRate,MIN(2258,F2239)*overallRate),ROUND(MAX(IF($B2239="Non - avec lien de dépendance",0,MIN((0.75*F2239),1694)),MIN(F2239,(0.75*$D2239),1694)),2)),IF($B2239="Non - avec lien de dépendance",MIN(2258,F2239,$D2239)*overallRate,MIN(2258,F2239)*overallRate))</f>
        <v>#VALUE!</v>
      </c>
    </row>
    <row r="2240" spans="7:12" x14ac:dyDescent="0.5">
      <c r="G2240" s="56" t="str">
        <f t="shared" si="102"/>
        <v>Effectuez l’étape 1</v>
      </c>
      <c r="H2240" s="56" t="str">
        <f t="shared" si="103"/>
        <v>Effectuez l’étape 1</v>
      </c>
      <c r="I2240" s="3">
        <f t="shared" si="104"/>
        <v>0</v>
      </c>
      <c r="K2240" s="114" t="e">
        <f>IF(revenueReduction&gt;0.3,MAX(IF($B2240="Non - avec lien de dépendance",MIN(2258,E2240,$D2240)*overallRate,MIN(2258,E2240)*overallRate),ROUND(MAX(IF($B2240="Non - avec lien de dépendance",0,MIN((0.75*E2240),1694)),MIN(E2240,(0.75*$D2240),1694)),2)),IF($B2240="Non - avec lien de dépendance",MIN(2258,E2240,$D2240)*overallRate,MIN(2258,E2240)*overallRate))</f>
        <v>#VALUE!</v>
      </c>
      <c r="L2240" s="114" t="e">
        <f>IF(revenueReduction&gt;0.3,MAX(IF($B2240="Non - avec lien de dépendance",MIN(2258,F2240,$D2240)*overallRate,MIN(2258,F2240)*overallRate),ROUND(MAX(IF($B2240="Non - avec lien de dépendance",0,MIN((0.75*F2240),1694)),MIN(F2240,(0.75*$D2240),1694)),2)),IF($B2240="Non - avec lien de dépendance",MIN(2258,F2240,$D2240)*overallRate,MIN(2258,F2240)*overallRate))</f>
        <v>#VALUE!</v>
      </c>
    </row>
    <row r="2241" spans="7:12" x14ac:dyDescent="0.5">
      <c r="G2241" s="56" t="str">
        <f t="shared" si="102"/>
        <v>Effectuez l’étape 1</v>
      </c>
      <c r="H2241" s="56" t="str">
        <f t="shared" si="103"/>
        <v>Effectuez l’étape 1</v>
      </c>
      <c r="I2241" s="3">
        <f t="shared" si="104"/>
        <v>0</v>
      </c>
      <c r="K2241" s="114" t="e">
        <f>IF(revenueReduction&gt;0.3,MAX(IF($B2241="Non - avec lien de dépendance",MIN(2258,E2241,$D2241)*overallRate,MIN(2258,E2241)*overallRate),ROUND(MAX(IF($B2241="Non - avec lien de dépendance",0,MIN((0.75*E2241),1694)),MIN(E2241,(0.75*$D2241),1694)),2)),IF($B2241="Non - avec lien de dépendance",MIN(2258,E2241,$D2241)*overallRate,MIN(2258,E2241)*overallRate))</f>
        <v>#VALUE!</v>
      </c>
      <c r="L2241" s="114" t="e">
        <f>IF(revenueReduction&gt;0.3,MAX(IF($B2241="Non - avec lien de dépendance",MIN(2258,F2241,$D2241)*overallRate,MIN(2258,F2241)*overallRate),ROUND(MAX(IF($B2241="Non - avec lien de dépendance",0,MIN((0.75*F2241),1694)),MIN(F2241,(0.75*$D2241),1694)),2)),IF($B2241="Non - avec lien de dépendance",MIN(2258,F2241,$D2241)*overallRate,MIN(2258,F2241)*overallRate))</f>
        <v>#VALUE!</v>
      </c>
    </row>
    <row r="2242" spans="7:12" x14ac:dyDescent="0.5">
      <c r="G2242" s="56" t="str">
        <f t="shared" si="102"/>
        <v>Effectuez l’étape 1</v>
      </c>
      <c r="H2242" s="56" t="str">
        <f t="shared" si="103"/>
        <v>Effectuez l’étape 1</v>
      </c>
      <c r="I2242" s="3">
        <f t="shared" si="104"/>
        <v>0</v>
      </c>
      <c r="K2242" s="114" t="e">
        <f>IF(revenueReduction&gt;0.3,MAX(IF($B2242="Non - avec lien de dépendance",MIN(2258,E2242,$D2242)*overallRate,MIN(2258,E2242)*overallRate),ROUND(MAX(IF($B2242="Non - avec lien de dépendance",0,MIN((0.75*E2242),1694)),MIN(E2242,(0.75*$D2242),1694)),2)),IF($B2242="Non - avec lien de dépendance",MIN(2258,E2242,$D2242)*overallRate,MIN(2258,E2242)*overallRate))</f>
        <v>#VALUE!</v>
      </c>
      <c r="L2242" s="114" t="e">
        <f>IF(revenueReduction&gt;0.3,MAX(IF($B2242="Non - avec lien de dépendance",MIN(2258,F2242,$D2242)*overallRate,MIN(2258,F2242)*overallRate),ROUND(MAX(IF($B2242="Non - avec lien de dépendance",0,MIN((0.75*F2242),1694)),MIN(F2242,(0.75*$D2242),1694)),2)),IF($B2242="Non - avec lien de dépendance",MIN(2258,F2242,$D2242)*overallRate,MIN(2258,F2242)*overallRate))</f>
        <v>#VALUE!</v>
      </c>
    </row>
    <row r="2243" spans="7:12" x14ac:dyDescent="0.5">
      <c r="G2243" s="56" t="str">
        <f t="shared" si="102"/>
        <v>Effectuez l’étape 1</v>
      </c>
      <c r="H2243" s="56" t="str">
        <f t="shared" si="103"/>
        <v>Effectuez l’étape 1</v>
      </c>
      <c r="I2243" s="3">
        <f t="shared" si="104"/>
        <v>0</v>
      </c>
      <c r="K2243" s="114" t="e">
        <f>IF(revenueReduction&gt;0.3,MAX(IF($B2243="Non - avec lien de dépendance",MIN(2258,E2243,$D2243)*overallRate,MIN(2258,E2243)*overallRate),ROUND(MAX(IF($B2243="Non - avec lien de dépendance",0,MIN((0.75*E2243),1694)),MIN(E2243,(0.75*$D2243),1694)),2)),IF($B2243="Non - avec lien de dépendance",MIN(2258,E2243,$D2243)*overallRate,MIN(2258,E2243)*overallRate))</f>
        <v>#VALUE!</v>
      </c>
      <c r="L2243" s="114" t="e">
        <f>IF(revenueReduction&gt;0.3,MAX(IF($B2243="Non - avec lien de dépendance",MIN(2258,F2243,$D2243)*overallRate,MIN(2258,F2243)*overallRate),ROUND(MAX(IF($B2243="Non - avec lien de dépendance",0,MIN((0.75*F2243),1694)),MIN(F2243,(0.75*$D2243),1694)),2)),IF($B2243="Non - avec lien de dépendance",MIN(2258,F2243,$D2243)*overallRate,MIN(2258,F2243)*overallRate))</f>
        <v>#VALUE!</v>
      </c>
    </row>
    <row r="2244" spans="7:12" x14ac:dyDescent="0.5">
      <c r="G2244" s="56" t="str">
        <f t="shared" si="102"/>
        <v>Effectuez l’étape 1</v>
      </c>
      <c r="H2244" s="56" t="str">
        <f t="shared" si="103"/>
        <v>Effectuez l’étape 1</v>
      </c>
      <c r="I2244" s="3">
        <f t="shared" si="104"/>
        <v>0</v>
      </c>
      <c r="K2244" s="114" t="e">
        <f>IF(revenueReduction&gt;0.3,MAX(IF($B2244="Non - avec lien de dépendance",MIN(2258,E2244,$D2244)*overallRate,MIN(2258,E2244)*overallRate),ROUND(MAX(IF($B2244="Non - avec lien de dépendance",0,MIN((0.75*E2244),1694)),MIN(E2244,(0.75*$D2244),1694)),2)),IF($B2244="Non - avec lien de dépendance",MIN(2258,E2244,$D2244)*overallRate,MIN(2258,E2244)*overallRate))</f>
        <v>#VALUE!</v>
      </c>
      <c r="L2244" s="114" t="e">
        <f>IF(revenueReduction&gt;0.3,MAX(IF($B2244="Non - avec lien de dépendance",MIN(2258,F2244,$D2244)*overallRate,MIN(2258,F2244)*overallRate),ROUND(MAX(IF($B2244="Non - avec lien de dépendance",0,MIN((0.75*F2244),1694)),MIN(F2244,(0.75*$D2244),1694)),2)),IF($B2244="Non - avec lien de dépendance",MIN(2258,F2244,$D2244)*overallRate,MIN(2258,F2244)*overallRate))</f>
        <v>#VALUE!</v>
      </c>
    </row>
    <row r="2245" spans="7:12" x14ac:dyDescent="0.5">
      <c r="G2245" s="56" t="str">
        <f t="shared" si="102"/>
        <v>Effectuez l’étape 1</v>
      </c>
      <c r="H2245" s="56" t="str">
        <f t="shared" si="103"/>
        <v>Effectuez l’étape 1</v>
      </c>
      <c r="I2245" s="3">
        <f t="shared" si="104"/>
        <v>0</v>
      </c>
      <c r="K2245" s="114" t="e">
        <f>IF(revenueReduction&gt;0.3,MAX(IF($B2245="Non - avec lien de dépendance",MIN(2258,E2245,$D2245)*overallRate,MIN(2258,E2245)*overallRate),ROUND(MAX(IF($B2245="Non - avec lien de dépendance",0,MIN((0.75*E2245),1694)),MIN(E2245,(0.75*$D2245),1694)),2)),IF($B2245="Non - avec lien de dépendance",MIN(2258,E2245,$D2245)*overallRate,MIN(2258,E2245)*overallRate))</f>
        <v>#VALUE!</v>
      </c>
      <c r="L2245" s="114" t="e">
        <f>IF(revenueReduction&gt;0.3,MAX(IF($B2245="Non - avec lien de dépendance",MIN(2258,F2245,$D2245)*overallRate,MIN(2258,F2245)*overallRate),ROUND(MAX(IF($B2245="Non - avec lien de dépendance",0,MIN((0.75*F2245),1694)),MIN(F2245,(0.75*$D2245),1694)),2)),IF($B2245="Non - avec lien de dépendance",MIN(2258,F2245,$D2245)*overallRate,MIN(2258,F2245)*overallRate))</f>
        <v>#VALUE!</v>
      </c>
    </row>
    <row r="2246" spans="7:12" x14ac:dyDescent="0.5">
      <c r="G2246" s="56" t="str">
        <f t="shared" ref="G2246:G2309" si="10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0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04"/>
        <v>0</v>
      </c>
      <c r="K2246" s="114" t="e">
        <f>IF(revenueReduction&gt;0.3,MAX(IF($B2246="Non - avec lien de dépendance",MIN(2258,E2246,$D2246)*overallRate,MIN(2258,E2246)*overallRate),ROUND(MAX(IF($B2246="Non - avec lien de dépendance",0,MIN((0.75*E2246),1694)),MIN(E2246,(0.75*$D2246),1694)),2)),IF($B2246="Non - avec lien de dépendance",MIN(2258,E2246,$D2246)*overallRate,MIN(2258,E2246)*overallRate))</f>
        <v>#VALUE!</v>
      </c>
      <c r="L2246" s="114" t="e">
        <f>IF(revenueReduction&gt;0.3,MAX(IF($B2246="Non - avec lien de dépendance",MIN(2258,F2246,$D2246)*overallRate,MIN(2258,F2246)*overallRate),ROUND(MAX(IF($B2246="Non - avec lien de dépendance",0,MIN((0.75*F2246),1694)),MIN(F2246,(0.75*$D2246),1694)),2)),IF($B2246="Non - avec lien de dépendance",MIN(2258,F2246,$D2246)*overallRate,MIN(2258,F2246)*overallRate))</f>
        <v>#VALUE!</v>
      </c>
    </row>
    <row r="2247" spans="7:12" x14ac:dyDescent="0.5">
      <c r="G2247" s="56" t="str">
        <f t="shared" si="105"/>
        <v>Effectuez l’étape 1</v>
      </c>
      <c r="H2247" s="56" t="str">
        <f t="shared" si="106"/>
        <v>Effectuez l’étape 1</v>
      </c>
      <c r="I2247" s="3">
        <f t="shared" ref="I2247:I2310" si="107">IF(AND(COUNT(B2247:F2247)&gt;0,OR(COUNT(D2247:F2247)&lt;&gt;3,ISBLANK(B2247))),"Fill out all amounts",SUM(G2247:H2247))</f>
        <v>0</v>
      </c>
      <c r="K2247" s="114" t="e">
        <f>IF(revenueReduction&gt;0.3,MAX(IF($B2247="Non - avec lien de dépendance",MIN(2258,E2247,$D2247)*overallRate,MIN(2258,E2247)*overallRate),ROUND(MAX(IF($B2247="Non - avec lien de dépendance",0,MIN((0.75*E2247),1694)),MIN(E2247,(0.75*$D2247),1694)),2)),IF($B2247="Non - avec lien de dépendance",MIN(2258,E2247,$D2247)*overallRate,MIN(2258,E2247)*overallRate))</f>
        <v>#VALUE!</v>
      </c>
      <c r="L2247" s="114" t="e">
        <f>IF(revenueReduction&gt;0.3,MAX(IF($B2247="Non - avec lien de dépendance",MIN(2258,F2247,$D2247)*overallRate,MIN(2258,F2247)*overallRate),ROUND(MAX(IF($B2247="Non - avec lien de dépendance",0,MIN((0.75*F2247),1694)),MIN(F2247,(0.75*$D2247),1694)),2)),IF($B2247="Non - avec lien de dépendance",MIN(2258,F2247,$D2247)*overallRate,MIN(2258,F2247)*overallRate))</f>
        <v>#VALUE!</v>
      </c>
    </row>
    <row r="2248" spans="7:12" x14ac:dyDescent="0.5">
      <c r="G2248" s="56" t="str">
        <f t="shared" si="105"/>
        <v>Effectuez l’étape 1</v>
      </c>
      <c r="H2248" s="56" t="str">
        <f t="shared" si="106"/>
        <v>Effectuez l’étape 1</v>
      </c>
      <c r="I2248" s="3">
        <f t="shared" si="107"/>
        <v>0</v>
      </c>
      <c r="K2248" s="114" t="e">
        <f>IF(revenueReduction&gt;0.3,MAX(IF($B2248="Non - avec lien de dépendance",MIN(2258,E2248,$D2248)*overallRate,MIN(2258,E2248)*overallRate),ROUND(MAX(IF($B2248="Non - avec lien de dépendance",0,MIN((0.75*E2248),1694)),MIN(E2248,(0.75*$D2248),1694)),2)),IF($B2248="Non - avec lien de dépendance",MIN(2258,E2248,$D2248)*overallRate,MIN(2258,E2248)*overallRate))</f>
        <v>#VALUE!</v>
      </c>
      <c r="L2248" s="114" t="e">
        <f>IF(revenueReduction&gt;0.3,MAX(IF($B2248="Non - avec lien de dépendance",MIN(2258,F2248,$D2248)*overallRate,MIN(2258,F2248)*overallRate),ROUND(MAX(IF($B2248="Non - avec lien de dépendance",0,MIN((0.75*F2248),1694)),MIN(F2248,(0.75*$D2248),1694)),2)),IF($B2248="Non - avec lien de dépendance",MIN(2258,F2248,$D2248)*overallRate,MIN(2258,F2248)*overallRate))</f>
        <v>#VALUE!</v>
      </c>
    </row>
    <row r="2249" spans="7:12" x14ac:dyDescent="0.5">
      <c r="G2249" s="56" t="str">
        <f t="shared" si="105"/>
        <v>Effectuez l’étape 1</v>
      </c>
      <c r="H2249" s="56" t="str">
        <f t="shared" si="106"/>
        <v>Effectuez l’étape 1</v>
      </c>
      <c r="I2249" s="3">
        <f t="shared" si="107"/>
        <v>0</v>
      </c>
      <c r="K2249" s="114" t="e">
        <f>IF(revenueReduction&gt;0.3,MAX(IF($B2249="Non - avec lien de dépendance",MIN(2258,E2249,$D2249)*overallRate,MIN(2258,E2249)*overallRate),ROUND(MAX(IF($B2249="Non - avec lien de dépendance",0,MIN((0.75*E2249),1694)),MIN(E2249,(0.75*$D2249),1694)),2)),IF($B2249="Non - avec lien de dépendance",MIN(2258,E2249,$D2249)*overallRate,MIN(2258,E2249)*overallRate))</f>
        <v>#VALUE!</v>
      </c>
      <c r="L2249" s="114" t="e">
        <f>IF(revenueReduction&gt;0.3,MAX(IF($B2249="Non - avec lien de dépendance",MIN(2258,F2249,$D2249)*overallRate,MIN(2258,F2249)*overallRate),ROUND(MAX(IF($B2249="Non - avec lien de dépendance",0,MIN((0.75*F2249),1694)),MIN(F2249,(0.75*$D2249),1694)),2)),IF($B2249="Non - avec lien de dépendance",MIN(2258,F2249,$D2249)*overallRate,MIN(2258,F2249)*overallRate))</f>
        <v>#VALUE!</v>
      </c>
    </row>
    <row r="2250" spans="7:12" x14ac:dyDescent="0.5">
      <c r="G2250" s="56" t="str">
        <f t="shared" si="105"/>
        <v>Effectuez l’étape 1</v>
      </c>
      <c r="H2250" s="56" t="str">
        <f t="shared" si="106"/>
        <v>Effectuez l’étape 1</v>
      </c>
      <c r="I2250" s="3">
        <f t="shared" si="107"/>
        <v>0</v>
      </c>
      <c r="K2250" s="114" t="e">
        <f>IF(revenueReduction&gt;0.3,MAX(IF($B2250="Non - avec lien de dépendance",MIN(2258,E2250,$D2250)*overallRate,MIN(2258,E2250)*overallRate),ROUND(MAX(IF($B2250="Non - avec lien de dépendance",0,MIN((0.75*E2250),1694)),MIN(E2250,(0.75*$D2250),1694)),2)),IF($B2250="Non - avec lien de dépendance",MIN(2258,E2250,$D2250)*overallRate,MIN(2258,E2250)*overallRate))</f>
        <v>#VALUE!</v>
      </c>
      <c r="L2250" s="114" t="e">
        <f>IF(revenueReduction&gt;0.3,MAX(IF($B2250="Non - avec lien de dépendance",MIN(2258,F2250,$D2250)*overallRate,MIN(2258,F2250)*overallRate),ROUND(MAX(IF($B2250="Non - avec lien de dépendance",0,MIN((0.75*F2250),1694)),MIN(F2250,(0.75*$D2250),1694)),2)),IF($B2250="Non - avec lien de dépendance",MIN(2258,F2250,$D2250)*overallRate,MIN(2258,F2250)*overallRate))</f>
        <v>#VALUE!</v>
      </c>
    </row>
    <row r="2251" spans="7:12" x14ac:dyDescent="0.5">
      <c r="G2251" s="56" t="str">
        <f t="shared" si="105"/>
        <v>Effectuez l’étape 1</v>
      </c>
      <c r="H2251" s="56" t="str">
        <f t="shared" si="106"/>
        <v>Effectuez l’étape 1</v>
      </c>
      <c r="I2251" s="3">
        <f t="shared" si="107"/>
        <v>0</v>
      </c>
      <c r="K2251" s="114" t="e">
        <f>IF(revenueReduction&gt;0.3,MAX(IF($B2251="Non - avec lien de dépendance",MIN(2258,E2251,$D2251)*overallRate,MIN(2258,E2251)*overallRate),ROUND(MAX(IF($B2251="Non - avec lien de dépendance",0,MIN((0.75*E2251),1694)),MIN(E2251,(0.75*$D2251),1694)),2)),IF($B2251="Non - avec lien de dépendance",MIN(2258,E2251,$D2251)*overallRate,MIN(2258,E2251)*overallRate))</f>
        <v>#VALUE!</v>
      </c>
      <c r="L2251" s="114" t="e">
        <f>IF(revenueReduction&gt;0.3,MAX(IF($B2251="Non - avec lien de dépendance",MIN(2258,F2251,$D2251)*overallRate,MIN(2258,F2251)*overallRate),ROUND(MAX(IF($B2251="Non - avec lien de dépendance",0,MIN((0.75*F2251),1694)),MIN(F2251,(0.75*$D2251),1694)),2)),IF($B2251="Non - avec lien de dépendance",MIN(2258,F2251,$D2251)*overallRate,MIN(2258,F2251)*overallRate))</f>
        <v>#VALUE!</v>
      </c>
    </row>
    <row r="2252" spans="7:12" x14ac:dyDescent="0.5">
      <c r="G2252" s="56" t="str">
        <f t="shared" si="105"/>
        <v>Effectuez l’étape 1</v>
      </c>
      <c r="H2252" s="56" t="str">
        <f t="shared" si="106"/>
        <v>Effectuez l’étape 1</v>
      </c>
      <c r="I2252" s="3">
        <f t="shared" si="107"/>
        <v>0</v>
      </c>
      <c r="K2252" s="114" t="e">
        <f>IF(revenueReduction&gt;0.3,MAX(IF($B2252="Non - avec lien de dépendance",MIN(2258,E2252,$D2252)*overallRate,MIN(2258,E2252)*overallRate),ROUND(MAX(IF($B2252="Non - avec lien de dépendance",0,MIN((0.75*E2252),1694)),MIN(E2252,(0.75*$D2252),1694)),2)),IF($B2252="Non - avec lien de dépendance",MIN(2258,E2252,$D2252)*overallRate,MIN(2258,E2252)*overallRate))</f>
        <v>#VALUE!</v>
      </c>
      <c r="L2252" s="114" t="e">
        <f>IF(revenueReduction&gt;0.3,MAX(IF($B2252="Non - avec lien de dépendance",MIN(2258,F2252,$D2252)*overallRate,MIN(2258,F2252)*overallRate),ROUND(MAX(IF($B2252="Non - avec lien de dépendance",0,MIN((0.75*F2252),1694)),MIN(F2252,(0.75*$D2252),1694)),2)),IF($B2252="Non - avec lien de dépendance",MIN(2258,F2252,$D2252)*overallRate,MIN(2258,F2252)*overallRate))</f>
        <v>#VALUE!</v>
      </c>
    </row>
    <row r="2253" spans="7:12" x14ac:dyDescent="0.5">
      <c r="G2253" s="56" t="str">
        <f t="shared" si="105"/>
        <v>Effectuez l’étape 1</v>
      </c>
      <c r="H2253" s="56" t="str">
        <f t="shared" si="106"/>
        <v>Effectuez l’étape 1</v>
      </c>
      <c r="I2253" s="3">
        <f t="shared" si="107"/>
        <v>0</v>
      </c>
      <c r="K2253" s="114" t="e">
        <f>IF(revenueReduction&gt;0.3,MAX(IF($B2253="Non - avec lien de dépendance",MIN(2258,E2253,$D2253)*overallRate,MIN(2258,E2253)*overallRate),ROUND(MAX(IF($B2253="Non - avec lien de dépendance",0,MIN((0.75*E2253),1694)),MIN(E2253,(0.75*$D2253),1694)),2)),IF($B2253="Non - avec lien de dépendance",MIN(2258,E2253,$D2253)*overallRate,MIN(2258,E2253)*overallRate))</f>
        <v>#VALUE!</v>
      </c>
      <c r="L2253" s="114" t="e">
        <f>IF(revenueReduction&gt;0.3,MAX(IF($B2253="Non - avec lien de dépendance",MIN(2258,F2253,$D2253)*overallRate,MIN(2258,F2253)*overallRate),ROUND(MAX(IF($B2253="Non - avec lien de dépendance",0,MIN((0.75*F2253),1694)),MIN(F2253,(0.75*$D2253),1694)),2)),IF($B2253="Non - avec lien de dépendance",MIN(2258,F2253,$D2253)*overallRate,MIN(2258,F2253)*overallRate))</f>
        <v>#VALUE!</v>
      </c>
    </row>
    <row r="2254" spans="7:12" x14ac:dyDescent="0.5">
      <c r="G2254" s="56" t="str">
        <f t="shared" si="105"/>
        <v>Effectuez l’étape 1</v>
      </c>
      <c r="H2254" s="56" t="str">
        <f t="shared" si="106"/>
        <v>Effectuez l’étape 1</v>
      </c>
      <c r="I2254" s="3">
        <f t="shared" si="107"/>
        <v>0</v>
      </c>
      <c r="K2254" s="114" t="e">
        <f>IF(revenueReduction&gt;0.3,MAX(IF($B2254="Non - avec lien de dépendance",MIN(2258,E2254,$D2254)*overallRate,MIN(2258,E2254)*overallRate),ROUND(MAX(IF($B2254="Non - avec lien de dépendance",0,MIN((0.75*E2254),1694)),MIN(E2254,(0.75*$D2254),1694)),2)),IF($B2254="Non - avec lien de dépendance",MIN(2258,E2254,$D2254)*overallRate,MIN(2258,E2254)*overallRate))</f>
        <v>#VALUE!</v>
      </c>
      <c r="L2254" s="114" t="e">
        <f>IF(revenueReduction&gt;0.3,MAX(IF($B2254="Non - avec lien de dépendance",MIN(2258,F2254,$D2254)*overallRate,MIN(2258,F2254)*overallRate),ROUND(MAX(IF($B2254="Non - avec lien de dépendance",0,MIN((0.75*F2254),1694)),MIN(F2254,(0.75*$D2254),1694)),2)),IF($B2254="Non - avec lien de dépendance",MIN(2258,F2254,$D2254)*overallRate,MIN(2258,F2254)*overallRate))</f>
        <v>#VALUE!</v>
      </c>
    </row>
    <row r="2255" spans="7:12" x14ac:dyDescent="0.5">
      <c r="G2255" s="56" t="str">
        <f t="shared" si="105"/>
        <v>Effectuez l’étape 1</v>
      </c>
      <c r="H2255" s="56" t="str">
        <f t="shared" si="106"/>
        <v>Effectuez l’étape 1</v>
      </c>
      <c r="I2255" s="3">
        <f t="shared" si="107"/>
        <v>0</v>
      </c>
      <c r="K2255" s="114" t="e">
        <f>IF(revenueReduction&gt;0.3,MAX(IF($B2255="Non - avec lien de dépendance",MIN(2258,E2255,$D2255)*overallRate,MIN(2258,E2255)*overallRate),ROUND(MAX(IF($B2255="Non - avec lien de dépendance",0,MIN((0.75*E2255),1694)),MIN(E2255,(0.75*$D2255),1694)),2)),IF($B2255="Non - avec lien de dépendance",MIN(2258,E2255,$D2255)*overallRate,MIN(2258,E2255)*overallRate))</f>
        <v>#VALUE!</v>
      </c>
      <c r="L2255" s="114" t="e">
        <f>IF(revenueReduction&gt;0.3,MAX(IF($B2255="Non - avec lien de dépendance",MIN(2258,F2255,$D2255)*overallRate,MIN(2258,F2255)*overallRate),ROUND(MAX(IF($B2255="Non - avec lien de dépendance",0,MIN((0.75*F2255),1694)),MIN(F2255,(0.75*$D2255),1694)),2)),IF($B2255="Non - avec lien de dépendance",MIN(2258,F2255,$D2255)*overallRate,MIN(2258,F2255)*overallRate))</f>
        <v>#VALUE!</v>
      </c>
    </row>
    <row r="2256" spans="7:12" x14ac:dyDescent="0.5">
      <c r="G2256" s="56" t="str">
        <f t="shared" si="105"/>
        <v>Effectuez l’étape 1</v>
      </c>
      <c r="H2256" s="56" t="str">
        <f t="shared" si="106"/>
        <v>Effectuez l’étape 1</v>
      </c>
      <c r="I2256" s="3">
        <f t="shared" si="107"/>
        <v>0</v>
      </c>
      <c r="K2256" s="114" t="e">
        <f>IF(revenueReduction&gt;0.3,MAX(IF($B2256="Non - avec lien de dépendance",MIN(2258,E2256,$D2256)*overallRate,MIN(2258,E2256)*overallRate),ROUND(MAX(IF($B2256="Non - avec lien de dépendance",0,MIN((0.75*E2256),1694)),MIN(E2256,(0.75*$D2256),1694)),2)),IF($B2256="Non - avec lien de dépendance",MIN(2258,E2256,$D2256)*overallRate,MIN(2258,E2256)*overallRate))</f>
        <v>#VALUE!</v>
      </c>
      <c r="L2256" s="114" t="e">
        <f>IF(revenueReduction&gt;0.3,MAX(IF($B2256="Non - avec lien de dépendance",MIN(2258,F2256,$D2256)*overallRate,MIN(2258,F2256)*overallRate),ROUND(MAX(IF($B2256="Non - avec lien de dépendance",0,MIN((0.75*F2256),1694)),MIN(F2256,(0.75*$D2256),1694)),2)),IF($B2256="Non - avec lien de dépendance",MIN(2258,F2256,$D2256)*overallRate,MIN(2258,F2256)*overallRate))</f>
        <v>#VALUE!</v>
      </c>
    </row>
    <row r="2257" spans="7:12" x14ac:dyDescent="0.5">
      <c r="G2257" s="56" t="str">
        <f t="shared" si="105"/>
        <v>Effectuez l’étape 1</v>
      </c>
      <c r="H2257" s="56" t="str">
        <f t="shared" si="106"/>
        <v>Effectuez l’étape 1</v>
      </c>
      <c r="I2257" s="3">
        <f t="shared" si="107"/>
        <v>0</v>
      </c>
      <c r="K2257" s="114" t="e">
        <f>IF(revenueReduction&gt;0.3,MAX(IF($B2257="Non - avec lien de dépendance",MIN(2258,E2257,$D2257)*overallRate,MIN(2258,E2257)*overallRate),ROUND(MAX(IF($B2257="Non - avec lien de dépendance",0,MIN((0.75*E2257),1694)),MIN(E2257,(0.75*$D2257),1694)),2)),IF($B2257="Non - avec lien de dépendance",MIN(2258,E2257,$D2257)*overallRate,MIN(2258,E2257)*overallRate))</f>
        <v>#VALUE!</v>
      </c>
      <c r="L2257" s="114" t="e">
        <f>IF(revenueReduction&gt;0.3,MAX(IF($B2257="Non - avec lien de dépendance",MIN(2258,F2257,$D2257)*overallRate,MIN(2258,F2257)*overallRate),ROUND(MAX(IF($B2257="Non - avec lien de dépendance",0,MIN((0.75*F2257),1694)),MIN(F2257,(0.75*$D2257),1694)),2)),IF($B2257="Non - avec lien de dépendance",MIN(2258,F2257,$D2257)*overallRate,MIN(2258,F2257)*overallRate))</f>
        <v>#VALUE!</v>
      </c>
    </row>
    <row r="2258" spans="7:12" x14ac:dyDescent="0.5">
      <c r="G2258" s="56" t="str">
        <f t="shared" si="105"/>
        <v>Effectuez l’étape 1</v>
      </c>
      <c r="H2258" s="56" t="str">
        <f t="shared" si="106"/>
        <v>Effectuez l’étape 1</v>
      </c>
      <c r="I2258" s="3">
        <f t="shared" si="107"/>
        <v>0</v>
      </c>
      <c r="K2258" s="114" t="e">
        <f>IF(revenueReduction&gt;0.3,MAX(IF($B2258="Non - avec lien de dépendance",MIN(2258,E2258,$D2258)*overallRate,MIN(2258,E2258)*overallRate),ROUND(MAX(IF($B2258="Non - avec lien de dépendance",0,MIN((0.75*E2258),1694)),MIN(E2258,(0.75*$D2258),1694)),2)),IF($B2258="Non - avec lien de dépendance",MIN(2258,E2258,$D2258)*overallRate,MIN(2258,E2258)*overallRate))</f>
        <v>#VALUE!</v>
      </c>
      <c r="L2258" s="114" t="e">
        <f>IF(revenueReduction&gt;0.3,MAX(IF($B2258="Non - avec lien de dépendance",MIN(2258,F2258,$D2258)*overallRate,MIN(2258,F2258)*overallRate),ROUND(MAX(IF($B2258="Non - avec lien de dépendance",0,MIN((0.75*F2258),1694)),MIN(F2258,(0.75*$D2258),1694)),2)),IF($B2258="Non - avec lien de dépendance",MIN(2258,F2258,$D2258)*overallRate,MIN(2258,F2258)*overallRate))</f>
        <v>#VALUE!</v>
      </c>
    </row>
    <row r="2259" spans="7:12" x14ac:dyDescent="0.5">
      <c r="G2259" s="56" t="str">
        <f t="shared" si="105"/>
        <v>Effectuez l’étape 1</v>
      </c>
      <c r="H2259" s="56" t="str">
        <f t="shared" si="106"/>
        <v>Effectuez l’étape 1</v>
      </c>
      <c r="I2259" s="3">
        <f t="shared" si="107"/>
        <v>0</v>
      </c>
      <c r="K2259" s="114" t="e">
        <f>IF(revenueReduction&gt;0.3,MAX(IF($B2259="Non - avec lien de dépendance",MIN(2258,E2259,$D2259)*overallRate,MIN(2258,E2259)*overallRate),ROUND(MAX(IF($B2259="Non - avec lien de dépendance",0,MIN((0.75*E2259),1694)),MIN(E2259,(0.75*$D2259),1694)),2)),IF($B2259="Non - avec lien de dépendance",MIN(2258,E2259,$D2259)*overallRate,MIN(2258,E2259)*overallRate))</f>
        <v>#VALUE!</v>
      </c>
      <c r="L2259" s="114" t="e">
        <f>IF(revenueReduction&gt;0.3,MAX(IF($B2259="Non - avec lien de dépendance",MIN(2258,F2259,$D2259)*overallRate,MIN(2258,F2259)*overallRate),ROUND(MAX(IF($B2259="Non - avec lien de dépendance",0,MIN((0.75*F2259),1694)),MIN(F2259,(0.75*$D2259),1694)),2)),IF($B2259="Non - avec lien de dépendance",MIN(2258,F2259,$D2259)*overallRate,MIN(2258,F2259)*overallRate))</f>
        <v>#VALUE!</v>
      </c>
    </row>
    <row r="2260" spans="7:12" x14ac:dyDescent="0.5">
      <c r="G2260" s="56" t="str">
        <f t="shared" si="105"/>
        <v>Effectuez l’étape 1</v>
      </c>
      <c r="H2260" s="56" t="str">
        <f t="shared" si="106"/>
        <v>Effectuez l’étape 1</v>
      </c>
      <c r="I2260" s="3">
        <f t="shared" si="107"/>
        <v>0</v>
      </c>
      <c r="K2260" s="114" t="e">
        <f>IF(revenueReduction&gt;0.3,MAX(IF($B2260="Non - avec lien de dépendance",MIN(2258,E2260,$D2260)*overallRate,MIN(2258,E2260)*overallRate),ROUND(MAX(IF($B2260="Non - avec lien de dépendance",0,MIN((0.75*E2260),1694)),MIN(E2260,(0.75*$D2260),1694)),2)),IF($B2260="Non - avec lien de dépendance",MIN(2258,E2260,$D2260)*overallRate,MIN(2258,E2260)*overallRate))</f>
        <v>#VALUE!</v>
      </c>
      <c r="L2260" s="114" t="e">
        <f>IF(revenueReduction&gt;0.3,MAX(IF($B2260="Non - avec lien de dépendance",MIN(2258,F2260,$D2260)*overallRate,MIN(2258,F2260)*overallRate),ROUND(MAX(IF($B2260="Non - avec lien de dépendance",0,MIN((0.75*F2260),1694)),MIN(F2260,(0.75*$D2260),1694)),2)),IF($B2260="Non - avec lien de dépendance",MIN(2258,F2260,$D2260)*overallRate,MIN(2258,F2260)*overallRate))</f>
        <v>#VALUE!</v>
      </c>
    </row>
    <row r="2261" spans="7:12" x14ac:dyDescent="0.5">
      <c r="G2261" s="56" t="str">
        <f t="shared" si="105"/>
        <v>Effectuez l’étape 1</v>
      </c>
      <c r="H2261" s="56" t="str">
        <f t="shared" si="106"/>
        <v>Effectuez l’étape 1</v>
      </c>
      <c r="I2261" s="3">
        <f t="shared" si="107"/>
        <v>0</v>
      </c>
      <c r="K2261" s="114" t="e">
        <f>IF(revenueReduction&gt;0.3,MAX(IF($B2261="Non - avec lien de dépendance",MIN(2258,E2261,$D2261)*overallRate,MIN(2258,E2261)*overallRate),ROUND(MAX(IF($B2261="Non - avec lien de dépendance",0,MIN((0.75*E2261),1694)),MIN(E2261,(0.75*$D2261),1694)),2)),IF($B2261="Non - avec lien de dépendance",MIN(2258,E2261,$D2261)*overallRate,MIN(2258,E2261)*overallRate))</f>
        <v>#VALUE!</v>
      </c>
      <c r="L2261" s="114" t="e">
        <f>IF(revenueReduction&gt;0.3,MAX(IF($B2261="Non - avec lien de dépendance",MIN(2258,F2261,$D2261)*overallRate,MIN(2258,F2261)*overallRate),ROUND(MAX(IF($B2261="Non - avec lien de dépendance",0,MIN((0.75*F2261),1694)),MIN(F2261,(0.75*$D2261),1694)),2)),IF($B2261="Non - avec lien de dépendance",MIN(2258,F2261,$D2261)*overallRate,MIN(2258,F2261)*overallRate))</f>
        <v>#VALUE!</v>
      </c>
    </row>
    <row r="2262" spans="7:12" x14ac:dyDescent="0.5">
      <c r="G2262" s="56" t="str">
        <f t="shared" si="105"/>
        <v>Effectuez l’étape 1</v>
      </c>
      <c r="H2262" s="56" t="str">
        <f t="shared" si="106"/>
        <v>Effectuez l’étape 1</v>
      </c>
      <c r="I2262" s="3">
        <f t="shared" si="107"/>
        <v>0</v>
      </c>
      <c r="K2262" s="114" t="e">
        <f>IF(revenueReduction&gt;0.3,MAX(IF($B2262="Non - avec lien de dépendance",MIN(2258,E2262,$D2262)*overallRate,MIN(2258,E2262)*overallRate),ROUND(MAX(IF($B2262="Non - avec lien de dépendance",0,MIN((0.75*E2262),1694)),MIN(E2262,(0.75*$D2262),1694)),2)),IF($B2262="Non - avec lien de dépendance",MIN(2258,E2262,$D2262)*overallRate,MIN(2258,E2262)*overallRate))</f>
        <v>#VALUE!</v>
      </c>
      <c r="L2262" s="114" t="e">
        <f>IF(revenueReduction&gt;0.3,MAX(IF($B2262="Non - avec lien de dépendance",MIN(2258,F2262,$D2262)*overallRate,MIN(2258,F2262)*overallRate),ROUND(MAX(IF($B2262="Non - avec lien de dépendance",0,MIN((0.75*F2262),1694)),MIN(F2262,(0.75*$D2262),1694)),2)),IF($B2262="Non - avec lien de dépendance",MIN(2258,F2262,$D2262)*overallRate,MIN(2258,F2262)*overallRate))</f>
        <v>#VALUE!</v>
      </c>
    </row>
    <row r="2263" spans="7:12" x14ac:dyDescent="0.5">
      <c r="G2263" s="56" t="str">
        <f t="shared" si="105"/>
        <v>Effectuez l’étape 1</v>
      </c>
      <c r="H2263" s="56" t="str">
        <f t="shared" si="106"/>
        <v>Effectuez l’étape 1</v>
      </c>
      <c r="I2263" s="3">
        <f t="shared" si="107"/>
        <v>0</v>
      </c>
      <c r="K2263" s="114" t="e">
        <f>IF(revenueReduction&gt;0.3,MAX(IF($B2263="Non - avec lien de dépendance",MIN(2258,E2263,$D2263)*overallRate,MIN(2258,E2263)*overallRate),ROUND(MAX(IF($B2263="Non - avec lien de dépendance",0,MIN((0.75*E2263),1694)),MIN(E2263,(0.75*$D2263),1694)),2)),IF($B2263="Non - avec lien de dépendance",MIN(2258,E2263,$D2263)*overallRate,MIN(2258,E2263)*overallRate))</f>
        <v>#VALUE!</v>
      </c>
      <c r="L2263" s="114" t="e">
        <f>IF(revenueReduction&gt;0.3,MAX(IF($B2263="Non - avec lien de dépendance",MIN(2258,F2263,$D2263)*overallRate,MIN(2258,F2263)*overallRate),ROUND(MAX(IF($B2263="Non - avec lien de dépendance",0,MIN((0.75*F2263),1694)),MIN(F2263,(0.75*$D2263),1694)),2)),IF($B2263="Non - avec lien de dépendance",MIN(2258,F2263,$D2263)*overallRate,MIN(2258,F2263)*overallRate))</f>
        <v>#VALUE!</v>
      </c>
    </row>
    <row r="2264" spans="7:12" x14ac:dyDescent="0.5">
      <c r="G2264" s="56" t="str">
        <f t="shared" si="105"/>
        <v>Effectuez l’étape 1</v>
      </c>
      <c r="H2264" s="56" t="str">
        <f t="shared" si="106"/>
        <v>Effectuez l’étape 1</v>
      </c>
      <c r="I2264" s="3">
        <f t="shared" si="107"/>
        <v>0</v>
      </c>
      <c r="K2264" s="114" t="e">
        <f>IF(revenueReduction&gt;0.3,MAX(IF($B2264="Non - avec lien de dépendance",MIN(2258,E2264,$D2264)*overallRate,MIN(2258,E2264)*overallRate),ROUND(MAX(IF($B2264="Non - avec lien de dépendance",0,MIN((0.75*E2264),1694)),MIN(E2264,(0.75*$D2264),1694)),2)),IF($B2264="Non - avec lien de dépendance",MIN(2258,E2264,$D2264)*overallRate,MIN(2258,E2264)*overallRate))</f>
        <v>#VALUE!</v>
      </c>
      <c r="L2264" s="114" t="e">
        <f>IF(revenueReduction&gt;0.3,MAX(IF($B2264="Non - avec lien de dépendance",MIN(2258,F2264,$D2264)*overallRate,MIN(2258,F2264)*overallRate),ROUND(MAX(IF($B2264="Non - avec lien de dépendance",0,MIN((0.75*F2264),1694)),MIN(F2264,(0.75*$D2264),1694)),2)),IF($B2264="Non - avec lien de dépendance",MIN(2258,F2264,$D2264)*overallRate,MIN(2258,F2264)*overallRate))</f>
        <v>#VALUE!</v>
      </c>
    </row>
    <row r="2265" spans="7:12" x14ac:dyDescent="0.5">
      <c r="G2265" s="56" t="str">
        <f t="shared" si="105"/>
        <v>Effectuez l’étape 1</v>
      </c>
      <c r="H2265" s="56" t="str">
        <f t="shared" si="106"/>
        <v>Effectuez l’étape 1</v>
      </c>
      <c r="I2265" s="3">
        <f t="shared" si="107"/>
        <v>0</v>
      </c>
      <c r="K2265" s="114" t="e">
        <f>IF(revenueReduction&gt;0.3,MAX(IF($B2265="Non - avec lien de dépendance",MIN(2258,E2265,$D2265)*overallRate,MIN(2258,E2265)*overallRate),ROUND(MAX(IF($B2265="Non - avec lien de dépendance",0,MIN((0.75*E2265),1694)),MIN(E2265,(0.75*$D2265),1694)),2)),IF($B2265="Non - avec lien de dépendance",MIN(2258,E2265,$D2265)*overallRate,MIN(2258,E2265)*overallRate))</f>
        <v>#VALUE!</v>
      </c>
      <c r="L2265" s="114" t="e">
        <f>IF(revenueReduction&gt;0.3,MAX(IF($B2265="Non - avec lien de dépendance",MIN(2258,F2265,$D2265)*overallRate,MIN(2258,F2265)*overallRate),ROUND(MAX(IF($B2265="Non - avec lien de dépendance",0,MIN((0.75*F2265),1694)),MIN(F2265,(0.75*$D2265),1694)),2)),IF($B2265="Non - avec lien de dépendance",MIN(2258,F2265,$D2265)*overallRate,MIN(2258,F2265)*overallRate))</f>
        <v>#VALUE!</v>
      </c>
    </row>
    <row r="2266" spans="7:12" x14ac:dyDescent="0.5">
      <c r="G2266" s="56" t="str">
        <f t="shared" si="105"/>
        <v>Effectuez l’étape 1</v>
      </c>
      <c r="H2266" s="56" t="str">
        <f t="shared" si="106"/>
        <v>Effectuez l’étape 1</v>
      </c>
      <c r="I2266" s="3">
        <f t="shared" si="107"/>
        <v>0</v>
      </c>
      <c r="K2266" s="114" t="e">
        <f>IF(revenueReduction&gt;0.3,MAX(IF($B2266="Non - avec lien de dépendance",MIN(2258,E2266,$D2266)*overallRate,MIN(2258,E2266)*overallRate),ROUND(MAX(IF($B2266="Non - avec lien de dépendance",0,MIN((0.75*E2266),1694)),MIN(E2266,(0.75*$D2266),1694)),2)),IF($B2266="Non - avec lien de dépendance",MIN(2258,E2266,$D2266)*overallRate,MIN(2258,E2266)*overallRate))</f>
        <v>#VALUE!</v>
      </c>
      <c r="L2266" s="114" t="e">
        <f>IF(revenueReduction&gt;0.3,MAX(IF($B2266="Non - avec lien de dépendance",MIN(2258,F2266,$D2266)*overallRate,MIN(2258,F2266)*overallRate),ROUND(MAX(IF($B2266="Non - avec lien de dépendance",0,MIN((0.75*F2266),1694)),MIN(F2266,(0.75*$D2266),1694)),2)),IF($B2266="Non - avec lien de dépendance",MIN(2258,F2266,$D2266)*overallRate,MIN(2258,F2266)*overallRate))</f>
        <v>#VALUE!</v>
      </c>
    </row>
    <row r="2267" spans="7:12" x14ac:dyDescent="0.5">
      <c r="G2267" s="56" t="str">
        <f t="shared" si="105"/>
        <v>Effectuez l’étape 1</v>
      </c>
      <c r="H2267" s="56" t="str">
        <f t="shared" si="106"/>
        <v>Effectuez l’étape 1</v>
      </c>
      <c r="I2267" s="3">
        <f t="shared" si="107"/>
        <v>0</v>
      </c>
      <c r="K2267" s="114" t="e">
        <f>IF(revenueReduction&gt;0.3,MAX(IF($B2267="Non - avec lien de dépendance",MIN(2258,E2267,$D2267)*overallRate,MIN(2258,E2267)*overallRate),ROUND(MAX(IF($B2267="Non - avec lien de dépendance",0,MIN((0.75*E2267),1694)),MIN(E2267,(0.75*$D2267),1694)),2)),IF($B2267="Non - avec lien de dépendance",MIN(2258,E2267,$D2267)*overallRate,MIN(2258,E2267)*overallRate))</f>
        <v>#VALUE!</v>
      </c>
      <c r="L2267" s="114" t="e">
        <f>IF(revenueReduction&gt;0.3,MAX(IF($B2267="Non - avec lien de dépendance",MIN(2258,F2267,$D2267)*overallRate,MIN(2258,F2267)*overallRate),ROUND(MAX(IF($B2267="Non - avec lien de dépendance",0,MIN((0.75*F2267),1694)),MIN(F2267,(0.75*$D2267),1694)),2)),IF($B2267="Non - avec lien de dépendance",MIN(2258,F2267,$D2267)*overallRate,MIN(2258,F2267)*overallRate))</f>
        <v>#VALUE!</v>
      </c>
    </row>
    <row r="2268" spans="7:12" x14ac:dyDescent="0.5">
      <c r="G2268" s="56" t="str">
        <f t="shared" si="105"/>
        <v>Effectuez l’étape 1</v>
      </c>
      <c r="H2268" s="56" t="str">
        <f t="shared" si="106"/>
        <v>Effectuez l’étape 1</v>
      </c>
      <c r="I2268" s="3">
        <f t="shared" si="107"/>
        <v>0</v>
      </c>
      <c r="K2268" s="114" t="e">
        <f>IF(revenueReduction&gt;0.3,MAX(IF($B2268="Non - avec lien de dépendance",MIN(2258,E2268,$D2268)*overallRate,MIN(2258,E2268)*overallRate),ROUND(MAX(IF($B2268="Non - avec lien de dépendance",0,MIN((0.75*E2268),1694)),MIN(E2268,(0.75*$D2268),1694)),2)),IF($B2268="Non - avec lien de dépendance",MIN(2258,E2268,$D2268)*overallRate,MIN(2258,E2268)*overallRate))</f>
        <v>#VALUE!</v>
      </c>
      <c r="L2268" s="114" t="e">
        <f>IF(revenueReduction&gt;0.3,MAX(IF($B2268="Non - avec lien de dépendance",MIN(2258,F2268,$D2268)*overallRate,MIN(2258,F2268)*overallRate),ROUND(MAX(IF($B2268="Non - avec lien de dépendance",0,MIN((0.75*F2268),1694)),MIN(F2268,(0.75*$D2268),1694)),2)),IF($B2268="Non - avec lien de dépendance",MIN(2258,F2268,$D2268)*overallRate,MIN(2258,F2268)*overallRate))</f>
        <v>#VALUE!</v>
      </c>
    </row>
    <row r="2269" spans="7:12" x14ac:dyDescent="0.5">
      <c r="G2269" s="56" t="str">
        <f t="shared" si="105"/>
        <v>Effectuez l’étape 1</v>
      </c>
      <c r="H2269" s="56" t="str">
        <f t="shared" si="106"/>
        <v>Effectuez l’étape 1</v>
      </c>
      <c r="I2269" s="3">
        <f t="shared" si="107"/>
        <v>0</v>
      </c>
      <c r="K2269" s="114" t="e">
        <f>IF(revenueReduction&gt;0.3,MAX(IF($B2269="Non - avec lien de dépendance",MIN(2258,E2269,$D2269)*overallRate,MIN(2258,E2269)*overallRate),ROUND(MAX(IF($B2269="Non - avec lien de dépendance",0,MIN((0.75*E2269),1694)),MIN(E2269,(0.75*$D2269),1694)),2)),IF($B2269="Non - avec lien de dépendance",MIN(2258,E2269,$D2269)*overallRate,MIN(2258,E2269)*overallRate))</f>
        <v>#VALUE!</v>
      </c>
      <c r="L2269" s="114" t="e">
        <f>IF(revenueReduction&gt;0.3,MAX(IF($B2269="Non - avec lien de dépendance",MIN(2258,F2269,$D2269)*overallRate,MIN(2258,F2269)*overallRate),ROUND(MAX(IF($B2269="Non - avec lien de dépendance",0,MIN((0.75*F2269),1694)),MIN(F2269,(0.75*$D2269),1694)),2)),IF($B2269="Non - avec lien de dépendance",MIN(2258,F2269,$D2269)*overallRate,MIN(2258,F2269)*overallRate))</f>
        <v>#VALUE!</v>
      </c>
    </row>
    <row r="2270" spans="7:12" x14ac:dyDescent="0.5">
      <c r="G2270" s="56" t="str">
        <f t="shared" si="105"/>
        <v>Effectuez l’étape 1</v>
      </c>
      <c r="H2270" s="56" t="str">
        <f t="shared" si="106"/>
        <v>Effectuez l’étape 1</v>
      </c>
      <c r="I2270" s="3">
        <f t="shared" si="107"/>
        <v>0</v>
      </c>
      <c r="K2270" s="114" t="e">
        <f>IF(revenueReduction&gt;0.3,MAX(IF($B2270="Non - avec lien de dépendance",MIN(2258,E2270,$D2270)*overallRate,MIN(2258,E2270)*overallRate),ROUND(MAX(IF($B2270="Non - avec lien de dépendance",0,MIN((0.75*E2270),1694)),MIN(E2270,(0.75*$D2270),1694)),2)),IF($B2270="Non - avec lien de dépendance",MIN(2258,E2270,$D2270)*overallRate,MIN(2258,E2270)*overallRate))</f>
        <v>#VALUE!</v>
      </c>
      <c r="L2270" s="114" t="e">
        <f>IF(revenueReduction&gt;0.3,MAX(IF($B2270="Non - avec lien de dépendance",MIN(2258,F2270,$D2270)*overallRate,MIN(2258,F2270)*overallRate),ROUND(MAX(IF($B2270="Non - avec lien de dépendance",0,MIN((0.75*F2270),1694)),MIN(F2270,(0.75*$D2270),1694)),2)),IF($B2270="Non - avec lien de dépendance",MIN(2258,F2270,$D2270)*overallRate,MIN(2258,F2270)*overallRate))</f>
        <v>#VALUE!</v>
      </c>
    </row>
    <row r="2271" spans="7:12" x14ac:dyDescent="0.5">
      <c r="G2271" s="56" t="str">
        <f t="shared" si="105"/>
        <v>Effectuez l’étape 1</v>
      </c>
      <c r="H2271" s="56" t="str">
        <f t="shared" si="106"/>
        <v>Effectuez l’étape 1</v>
      </c>
      <c r="I2271" s="3">
        <f t="shared" si="107"/>
        <v>0</v>
      </c>
      <c r="K2271" s="114" t="e">
        <f>IF(revenueReduction&gt;0.3,MAX(IF($B2271="Non - avec lien de dépendance",MIN(2258,E2271,$D2271)*overallRate,MIN(2258,E2271)*overallRate),ROUND(MAX(IF($B2271="Non - avec lien de dépendance",0,MIN((0.75*E2271),1694)),MIN(E2271,(0.75*$D2271),1694)),2)),IF($B2271="Non - avec lien de dépendance",MIN(2258,E2271,$D2271)*overallRate,MIN(2258,E2271)*overallRate))</f>
        <v>#VALUE!</v>
      </c>
      <c r="L2271" s="114" t="e">
        <f>IF(revenueReduction&gt;0.3,MAX(IF($B2271="Non - avec lien de dépendance",MIN(2258,F2271,$D2271)*overallRate,MIN(2258,F2271)*overallRate),ROUND(MAX(IF($B2271="Non - avec lien de dépendance",0,MIN((0.75*F2271),1694)),MIN(F2271,(0.75*$D2271),1694)),2)),IF($B2271="Non - avec lien de dépendance",MIN(2258,F2271,$D2271)*overallRate,MIN(2258,F2271)*overallRate))</f>
        <v>#VALUE!</v>
      </c>
    </row>
    <row r="2272" spans="7:12" x14ac:dyDescent="0.5">
      <c r="G2272" s="56" t="str">
        <f t="shared" si="105"/>
        <v>Effectuez l’étape 1</v>
      </c>
      <c r="H2272" s="56" t="str">
        <f t="shared" si="106"/>
        <v>Effectuez l’étape 1</v>
      </c>
      <c r="I2272" s="3">
        <f t="shared" si="107"/>
        <v>0</v>
      </c>
      <c r="K2272" s="114" t="e">
        <f>IF(revenueReduction&gt;0.3,MAX(IF($B2272="Non - avec lien de dépendance",MIN(2258,E2272,$D2272)*overallRate,MIN(2258,E2272)*overallRate),ROUND(MAX(IF($B2272="Non - avec lien de dépendance",0,MIN((0.75*E2272),1694)),MIN(E2272,(0.75*$D2272),1694)),2)),IF($B2272="Non - avec lien de dépendance",MIN(2258,E2272,$D2272)*overallRate,MIN(2258,E2272)*overallRate))</f>
        <v>#VALUE!</v>
      </c>
      <c r="L2272" s="114" t="e">
        <f>IF(revenueReduction&gt;0.3,MAX(IF($B2272="Non - avec lien de dépendance",MIN(2258,F2272,$D2272)*overallRate,MIN(2258,F2272)*overallRate),ROUND(MAX(IF($B2272="Non - avec lien de dépendance",0,MIN((0.75*F2272),1694)),MIN(F2272,(0.75*$D2272),1694)),2)),IF($B2272="Non - avec lien de dépendance",MIN(2258,F2272,$D2272)*overallRate,MIN(2258,F2272)*overallRate))</f>
        <v>#VALUE!</v>
      </c>
    </row>
    <row r="2273" spans="7:12" x14ac:dyDescent="0.5">
      <c r="G2273" s="56" t="str">
        <f t="shared" si="105"/>
        <v>Effectuez l’étape 1</v>
      </c>
      <c r="H2273" s="56" t="str">
        <f t="shared" si="106"/>
        <v>Effectuez l’étape 1</v>
      </c>
      <c r="I2273" s="3">
        <f t="shared" si="107"/>
        <v>0</v>
      </c>
      <c r="K2273" s="114" t="e">
        <f>IF(revenueReduction&gt;0.3,MAX(IF($B2273="Non - avec lien de dépendance",MIN(2258,E2273,$D2273)*overallRate,MIN(2258,E2273)*overallRate),ROUND(MAX(IF($B2273="Non - avec lien de dépendance",0,MIN((0.75*E2273),1694)),MIN(E2273,(0.75*$D2273),1694)),2)),IF($B2273="Non - avec lien de dépendance",MIN(2258,E2273,$D2273)*overallRate,MIN(2258,E2273)*overallRate))</f>
        <v>#VALUE!</v>
      </c>
      <c r="L2273" s="114" t="e">
        <f>IF(revenueReduction&gt;0.3,MAX(IF($B2273="Non - avec lien de dépendance",MIN(2258,F2273,$D2273)*overallRate,MIN(2258,F2273)*overallRate),ROUND(MAX(IF($B2273="Non - avec lien de dépendance",0,MIN((0.75*F2273),1694)),MIN(F2273,(0.75*$D2273),1694)),2)),IF($B2273="Non - avec lien de dépendance",MIN(2258,F2273,$D2273)*overallRate,MIN(2258,F2273)*overallRate))</f>
        <v>#VALUE!</v>
      </c>
    </row>
    <row r="2274" spans="7:12" x14ac:dyDescent="0.5">
      <c r="G2274" s="56" t="str">
        <f t="shared" si="105"/>
        <v>Effectuez l’étape 1</v>
      </c>
      <c r="H2274" s="56" t="str">
        <f t="shared" si="106"/>
        <v>Effectuez l’étape 1</v>
      </c>
      <c r="I2274" s="3">
        <f t="shared" si="107"/>
        <v>0</v>
      </c>
      <c r="K2274" s="114" t="e">
        <f>IF(revenueReduction&gt;0.3,MAX(IF($B2274="Non - avec lien de dépendance",MIN(2258,E2274,$D2274)*overallRate,MIN(2258,E2274)*overallRate),ROUND(MAX(IF($B2274="Non - avec lien de dépendance",0,MIN((0.75*E2274),1694)),MIN(E2274,(0.75*$D2274),1694)),2)),IF($B2274="Non - avec lien de dépendance",MIN(2258,E2274,$D2274)*overallRate,MIN(2258,E2274)*overallRate))</f>
        <v>#VALUE!</v>
      </c>
      <c r="L2274" s="114" t="e">
        <f>IF(revenueReduction&gt;0.3,MAX(IF($B2274="Non - avec lien de dépendance",MIN(2258,F2274,$D2274)*overallRate,MIN(2258,F2274)*overallRate),ROUND(MAX(IF($B2274="Non - avec lien de dépendance",0,MIN((0.75*F2274),1694)),MIN(F2274,(0.75*$D2274),1694)),2)),IF($B2274="Non - avec lien de dépendance",MIN(2258,F2274,$D2274)*overallRate,MIN(2258,F2274)*overallRate))</f>
        <v>#VALUE!</v>
      </c>
    </row>
    <row r="2275" spans="7:12" x14ac:dyDescent="0.5">
      <c r="G2275" s="56" t="str">
        <f t="shared" si="105"/>
        <v>Effectuez l’étape 1</v>
      </c>
      <c r="H2275" s="56" t="str">
        <f t="shared" si="106"/>
        <v>Effectuez l’étape 1</v>
      </c>
      <c r="I2275" s="3">
        <f t="shared" si="107"/>
        <v>0</v>
      </c>
      <c r="K2275" s="114" t="e">
        <f>IF(revenueReduction&gt;0.3,MAX(IF($B2275="Non - avec lien de dépendance",MIN(2258,E2275,$D2275)*overallRate,MIN(2258,E2275)*overallRate),ROUND(MAX(IF($B2275="Non - avec lien de dépendance",0,MIN((0.75*E2275),1694)),MIN(E2275,(0.75*$D2275),1694)),2)),IF($B2275="Non - avec lien de dépendance",MIN(2258,E2275,$D2275)*overallRate,MIN(2258,E2275)*overallRate))</f>
        <v>#VALUE!</v>
      </c>
      <c r="L2275" s="114" t="e">
        <f>IF(revenueReduction&gt;0.3,MAX(IF($B2275="Non - avec lien de dépendance",MIN(2258,F2275,$D2275)*overallRate,MIN(2258,F2275)*overallRate),ROUND(MAX(IF($B2275="Non - avec lien de dépendance",0,MIN((0.75*F2275),1694)),MIN(F2275,(0.75*$D2275),1694)),2)),IF($B2275="Non - avec lien de dépendance",MIN(2258,F2275,$D2275)*overallRate,MIN(2258,F2275)*overallRate))</f>
        <v>#VALUE!</v>
      </c>
    </row>
    <row r="2276" spans="7:12" x14ac:dyDescent="0.5">
      <c r="G2276" s="56" t="str">
        <f t="shared" si="105"/>
        <v>Effectuez l’étape 1</v>
      </c>
      <c r="H2276" s="56" t="str">
        <f t="shared" si="106"/>
        <v>Effectuez l’étape 1</v>
      </c>
      <c r="I2276" s="3">
        <f t="shared" si="107"/>
        <v>0</v>
      </c>
      <c r="K2276" s="114" t="e">
        <f>IF(revenueReduction&gt;0.3,MAX(IF($B2276="Non - avec lien de dépendance",MIN(2258,E2276,$D2276)*overallRate,MIN(2258,E2276)*overallRate),ROUND(MAX(IF($B2276="Non - avec lien de dépendance",0,MIN((0.75*E2276),1694)),MIN(E2276,(0.75*$D2276),1694)),2)),IF($B2276="Non - avec lien de dépendance",MIN(2258,E2276,$D2276)*overallRate,MIN(2258,E2276)*overallRate))</f>
        <v>#VALUE!</v>
      </c>
      <c r="L2276" s="114" t="e">
        <f>IF(revenueReduction&gt;0.3,MAX(IF($B2276="Non - avec lien de dépendance",MIN(2258,F2276,$D2276)*overallRate,MIN(2258,F2276)*overallRate),ROUND(MAX(IF($B2276="Non - avec lien de dépendance",0,MIN((0.75*F2276),1694)),MIN(F2276,(0.75*$D2276),1694)),2)),IF($B2276="Non - avec lien de dépendance",MIN(2258,F2276,$D2276)*overallRate,MIN(2258,F2276)*overallRate))</f>
        <v>#VALUE!</v>
      </c>
    </row>
    <row r="2277" spans="7:12" x14ac:dyDescent="0.5">
      <c r="G2277" s="56" t="str">
        <f t="shared" si="105"/>
        <v>Effectuez l’étape 1</v>
      </c>
      <c r="H2277" s="56" t="str">
        <f t="shared" si="106"/>
        <v>Effectuez l’étape 1</v>
      </c>
      <c r="I2277" s="3">
        <f t="shared" si="107"/>
        <v>0</v>
      </c>
      <c r="K2277" s="114" t="e">
        <f>IF(revenueReduction&gt;0.3,MAX(IF($B2277="Non - avec lien de dépendance",MIN(2258,E2277,$D2277)*overallRate,MIN(2258,E2277)*overallRate),ROUND(MAX(IF($B2277="Non - avec lien de dépendance",0,MIN((0.75*E2277),1694)),MIN(E2277,(0.75*$D2277),1694)),2)),IF($B2277="Non - avec lien de dépendance",MIN(2258,E2277,$D2277)*overallRate,MIN(2258,E2277)*overallRate))</f>
        <v>#VALUE!</v>
      </c>
      <c r="L2277" s="114" t="e">
        <f>IF(revenueReduction&gt;0.3,MAX(IF($B2277="Non - avec lien de dépendance",MIN(2258,F2277,$D2277)*overallRate,MIN(2258,F2277)*overallRate),ROUND(MAX(IF($B2277="Non - avec lien de dépendance",0,MIN((0.75*F2277),1694)),MIN(F2277,(0.75*$D2277),1694)),2)),IF($B2277="Non - avec lien de dépendance",MIN(2258,F2277,$D2277)*overallRate,MIN(2258,F2277)*overallRate))</f>
        <v>#VALUE!</v>
      </c>
    </row>
    <row r="2278" spans="7:12" x14ac:dyDescent="0.5">
      <c r="G2278" s="56" t="str">
        <f t="shared" si="105"/>
        <v>Effectuez l’étape 1</v>
      </c>
      <c r="H2278" s="56" t="str">
        <f t="shared" si="106"/>
        <v>Effectuez l’étape 1</v>
      </c>
      <c r="I2278" s="3">
        <f t="shared" si="107"/>
        <v>0</v>
      </c>
      <c r="K2278" s="114" t="e">
        <f>IF(revenueReduction&gt;0.3,MAX(IF($B2278="Non - avec lien de dépendance",MIN(2258,E2278,$D2278)*overallRate,MIN(2258,E2278)*overallRate),ROUND(MAX(IF($B2278="Non - avec lien de dépendance",0,MIN((0.75*E2278),1694)),MIN(E2278,(0.75*$D2278),1694)),2)),IF($B2278="Non - avec lien de dépendance",MIN(2258,E2278,$D2278)*overallRate,MIN(2258,E2278)*overallRate))</f>
        <v>#VALUE!</v>
      </c>
      <c r="L2278" s="114" t="e">
        <f>IF(revenueReduction&gt;0.3,MAX(IF($B2278="Non - avec lien de dépendance",MIN(2258,F2278,$D2278)*overallRate,MIN(2258,F2278)*overallRate),ROUND(MAX(IF($B2278="Non - avec lien de dépendance",0,MIN((0.75*F2278),1694)),MIN(F2278,(0.75*$D2278),1694)),2)),IF($B2278="Non - avec lien de dépendance",MIN(2258,F2278,$D2278)*overallRate,MIN(2258,F2278)*overallRate))</f>
        <v>#VALUE!</v>
      </c>
    </row>
    <row r="2279" spans="7:12" x14ac:dyDescent="0.5">
      <c r="G2279" s="56" t="str">
        <f t="shared" si="105"/>
        <v>Effectuez l’étape 1</v>
      </c>
      <c r="H2279" s="56" t="str">
        <f t="shared" si="106"/>
        <v>Effectuez l’étape 1</v>
      </c>
      <c r="I2279" s="3">
        <f t="shared" si="107"/>
        <v>0</v>
      </c>
      <c r="K2279" s="114" t="e">
        <f>IF(revenueReduction&gt;0.3,MAX(IF($B2279="Non - avec lien de dépendance",MIN(2258,E2279,$D2279)*overallRate,MIN(2258,E2279)*overallRate),ROUND(MAX(IF($B2279="Non - avec lien de dépendance",0,MIN((0.75*E2279),1694)),MIN(E2279,(0.75*$D2279),1694)),2)),IF($B2279="Non - avec lien de dépendance",MIN(2258,E2279,$D2279)*overallRate,MIN(2258,E2279)*overallRate))</f>
        <v>#VALUE!</v>
      </c>
      <c r="L2279" s="114" t="e">
        <f>IF(revenueReduction&gt;0.3,MAX(IF($B2279="Non - avec lien de dépendance",MIN(2258,F2279,$D2279)*overallRate,MIN(2258,F2279)*overallRate),ROUND(MAX(IF($B2279="Non - avec lien de dépendance",0,MIN((0.75*F2279),1694)),MIN(F2279,(0.75*$D2279),1694)),2)),IF($B2279="Non - avec lien de dépendance",MIN(2258,F2279,$D2279)*overallRate,MIN(2258,F2279)*overallRate))</f>
        <v>#VALUE!</v>
      </c>
    </row>
    <row r="2280" spans="7:12" x14ac:dyDescent="0.5">
      <c r="G2280" s="56" t="str">
        <f t="shared" si="105"/>
        <v>Effectuez l’étape 1</v>
      </c>
      <c r="H2280" s="56" t="str">
        <f t="shared" si="106"/>
        <v>Effectuez l’étape 1</v>
      </c>
      <c r="I2280" s="3">
        <f t="shared" si="107"/>
        <v>0</v>
      </c>
      <c r="K2280" s="114" t="e">
        <f>IF(revenueReduction&gt;0.3,MAX(IF($B2280="Non - avec lien de dépendance",MIN(2258,E2280,$D2280)*overallRate,MIN(2258,E2280)*overallRate),ROUND(MAX(IF($B2280="Non - avec lien de dépendance",0,MIN((0.75*E2280),1694)),MIN(E2280,(0.75*$D2280),1694)),2)),IF($B2280="Non - avec lien de dépendance",MIN(2258,E2280,$D2280)*overallRate,MIN(2258,E2280)*overallRate))</f>
        <v>#VALUE!</v>
      </c>
      <c r="L2280" s="114" t="e">
        <f>IF(revenueReduction&gt;0.3,MAX(IF($B2280="Non - avec lien de dépendance",MIN(2258,F2280,$D2280)*overallRate,MIN(2258,F2280)*overallRate),ROUND(MAX(IF($B2280="Non - avec lien de dépendance",0,MIN((0.75*F2280),1694)),MIN(F2280,(0.75*$D2280),1694)),2)),IF($B2280="Non - avec lien de dépendance",MIN(2258,F2280,$D2280)*overallRate,MIN(2258,F2280)*overallRate))</f>
        <v>#VALUE!</v>
      </c>
    </row>
    <row r="2281" spans="7:12" x14ac:dyDescent="0.5">
      <c r="G2281" s="56" t="str">
        <f t="shared" si="105"/>
        <v>Effectuez l’étape 1</v>
      </c>
      <c r="H2281" s="56" t="str">
        <f t="shared" si="106"/>
        <v>Effectuez l’étape 1</v>
      </c>
      <c r="I2281" s="3">
        <f t="shared" si="107"/>
        <v>0</v>
      </c>
      <c r="K2281" s="114" t="e">
        <f>IF(revenueReduction&gt;0.3,MAX(IF($B2281="Non - avec lien de dépendance",MIN(2258,E2281,$D2281)*overallRate,MIN(2258,E2281)*overallRate),ROUND(MAX(IF($B2281="Non - avec lien de dépendance",0,MIN((0.75*E2281),1694)),MIN(E2281,(0.75*$D2281),1694)),2)),IF($B2281="Non - avec lien de dépendance",MIN(2258,E2281,$D2281)*overallRate,MIN(2258,E2281)*overallRate))</f>
        <v>#VALUE!</v>
      </c>
      <c r="L2281" s="114" t="e">
        <f>IF(revenueReduction&gt;0.3,MAX(IF($B2281="Non - avec lien de dépendance",MIN(2258,F2281,$D2281)*overallRate,MIN(2258,F2281)*overallRate),ROUND(MAX(IF($B2281="Non - avec lien de dépendance",0,MIN((0.75*F2281),1694)),MIN(F2281,(0.75*$D2281),1694)),2)),IF($B2281="Non - avec lien de dépendance",MIN(2258,F2281,$D2281)*overallRate,MIN(2258,F2281)*overallRate))</f>
        <v>#VALUE!</v>
      </c>
    </row>
    <row r="2282" spans="7:12" x14ac:dyDescent="0.5">
      <c r="G2282" s="56" t="str">
        <f t="shared" si="105"/>
        <v>Effectuez l’étape 1</v>
      </c>
      <c r="H2282" s="56" t="str">
        <f t="shared" si="106"/>
        <v>Effectuez l’étape 1</v>
      </c>
      <c r="I2282" s="3">
        <f t="shared" si="107"/>
        <v>0</v>
      </c>
      <c r="K2282" s="114" t="e">
        <f>IF(revenueReduction&gt;0.3,MAX(IF($B2282="Non - avec lien de dépendance",MIN(2258,E2282,$D2282)*overallRate,MIN(2258,E2282)*overallRate),ROUND(MAX(IF($B2282="Non - avec lien de dépendance",0,MIN((0.75*E2282),1694)),MIN(E2282,(0.75*$D2282),1694)),2)),IF($B2282="Non - avec lien de dépendance",MIN(2258,E2282,$D2282)*overallRate,MIN(2258,E2282)*overallRate))</f>
        <v>#VALUE!</v>
      </c>
      <c r="L2282" s="114" t="e">
        <f>IF(revenueReduction&gt;0.3,MAX(IF($B2282="Non - avec lien de dépendance",MIN(2258,F2282,$D2282)*overallRate,MIN(2258,F2282)*overallRate),ROUND(MAX(IF($B2282="Non - avec lien de dépendance",0,MIN((0.75*F2282),1694)),MIN(F2282,(0.75*$D2282),1694)),2)),IF($B2282="Non - avec lien de dépendance",MIN(2258,F2282,$D2282)*overallRate,MIN(2258,F2282)*overallRate))</f>
        <v>#VALUE!</v>
      </c>
    </row>
    <row r="2283" spans="7:12" x14ac:dyDescent="0.5">
      <c r="G2283" s="56" t="str">
        <f t="shared" si="105"/>
        <v>Effectuez l’étape 1</v>
      </c>
      <c r="H2283" s="56" t="str">
        <f t="shared" si="106"/>
        <v>Effectuez l’étape 1</v>
      </c>
      <c r="I2283" s="3">
        <f t="shared" si="107"/>
        <v>0</v>
      </c>
      <c r="K2283" s="114" t="e">
        <f>IF(revenueReduction&gt;0.3,MAX(IF($B2283="Non - avec lien de dépendance",MIN(2258,E2283,$D2283)*overallRate,MIN(2258,E2283)*overallRate),ROUND(MAX(IF($B2283="Non - avec lien de dépendance",0,MIN((0.75*E2283),1694)),MIN(E2283,(0.75*$D2283),1694)),2)),IF($B2283="Non - avec lien de dépendance",MIN(2258,E2283,$D2283)*overallRate,MIN(2258,E2283)*overallRate))</f>
        <v>#VALUE!</v>
      </c>
      <c r="L2283" s="114" t="e">
        <f>IF(revenueReduction&gt;0.3,MAX(IF($B2283="Non - avec lien de dépendance",MIN(2258,F2283,$D2283)*overallRate,MIN(2258,F2283)*overallRate),ROUND(MAX(IF($B2283="Non - avec lien de dépendance",0,MIN((0.75*F2283),1694)),MIN(F2283,(0.75*$D2283),1694)),2)),IF($B2283="Non - avec lien de dépendance",MIN(2258,F2283,$D2283)*overallRate,MIN(2258,F2283)*overallRate))</f>
        <v>#VALUE!</v>
      </c>
    </row>
    <row r="2284" spans="7:12" x14ac:dyDescent="0.5">
      <c r="G2284" s="56" t="str">
        <f t="shared" si="105"/>
        <v>Effectuez l’étape 1</v>
      </c>
      <c r="H2284" s="56" t="str">
        <f t="shared" si="106"/>
        <v>Effectuez l’étape 1</v>
      </c>
      <c r="I2284" s="3">
        <f t="shared" si="107"/>
        <v>0</v>
      </c>
      <c r="K2284" s="114" t="e">
        <f>IF(revenueReduction&gt;0.3,MAX(IF($B2284="Non - avec lien de dépendance",MIN(2258,E2284,$D2284)*overallRate,MIN(2258,E2284)*overallRate),ROUND(MAX(IF($B2284="Non - avec lien de dépendance",0,MIN((0.75*E2284),1694)),MIN(E2284,(0.75*$D2284),1694)),2)),IF($B2284="Non - avec lien de dépendance",MIN(2258,E2284,$D2284)*overallRate,MIN(2258,E2284)*overallRate))</f>
        <v>#VALUE!</v>
      </c>
      <c r="L2284" s="114" t="e">
        <f>IF(revenueReduction&gt;0.3,MAX(IF($B2284="Non - avec lien de dépendance",MIN(2258,F2284,$D2284)*overallRate,MIN(2258,F2284)*overallRate),ROUND(MAX(IF($B2284="Non - avec lien de dépendance",0,MIN((0.75*F2284),1694)),MIN(F2284,(0.75*$D2284),1694)),2)),IF($B2284="Non - avec lien de dépendance",MIN(2258,F2284,$D2284)*overallRate,MIN(2258,F2284)*overallRate))</f>
        <v>#VALUE!</v>
      </c>
    </row>
    <row r="2285" spans="7:12" x14ac:dyDescent="0.5">
      <c r="G2285" s="56" t="str">
        <f t="shared" si="105"/>
        <v>Effectuez l’étape 1</v>
      </c>
      <c r="H2285" s="56" t="str">
        <f t="shared" si="106"/>
        <v>Effectuez l’étape 1</v>
      </c>
      <c r="I2285" s="3">
        <f t="shared" si="107"/>
        <v>0</v>
      </c>
      <c r="K2285" s="114" t="e">
        <f>IF(revenueReduction&gt;0.3,MAX(IF($B2285="Non - avec lien de dépendance",MIN(2258,E2285,$D2285)*overallRate,MIN(2258,E2285)*overallRate),ROUND(MAX(IF($B2285="Non - avec lien de dépendance",0,MIN((0.75*E2285),1694)),MIN(E2285,(0.75*$D2285),1694)),2)),IF($B2285="Non - avec lien de dépendance",MIN(2258,E2285,$D2285)*overallRate,MIN(2258,E2285)*overallRate))</f>
        <v>#VALUE!</v>
      </c>
      <c r="L2285" s="114" t="e">
        <f>IF(revenueReduction&gt;0.3,MAX(IF($B2285="Non - avec lien de dépendance",MIN(2258,F2285,$D2285)*overallRate,MIN(2258,F2285)*overallRate),ROUND(MAX(IF($B2285="Non - avec lien de dépendance",0,MIN((0.75*F2285),1694)),MIN(F2285,(0.75*$D2285),1694)),2)),IF($B2285="Non - avec lien de dépendance",MIN(2258,F2285,$D2285)*overallRate,MIN(2258,F2285)*overallRate))</f>
        <v>#VALUE!</v>
      </c>
    </row>
    <row r="2286" spans="7:12" x14ac:dyDescent="0.5">
      <c r="G2286" s="56" t="str">
        <f t="shared" si="105"/>
        <v>Effectuez l’étape 1</v>
      </c>
      <c r="H2286" s="56" t="str">
        <f t="shared" si="106"/>
        <v>Effectuez l’étape 1</v>
      </c>
      <c r="I2286" s="3">
        <f t="shared" si="107"/>
        <v>0</v>
      </c>
      <c r="K2286" s="114" t="e">
        <f>IF(revenueReduction&gt;0.3,MAX(IF($B2286="Non - avec lien de dépendance",MIN(2258,E2286,$D2286)*overallRate,MIN(2258,E2286)*overallRate),ROUND(MAX(IF($B2286="Non - avec lien de dépendance",0,MIN((0.75*E2286),1694)),MIN(E2286,(0.75*$D2286),1694)),2)),IF($B2286="Non - avec lien de dépendance",MIN(2258,E2286,$D2286)*overallRate,MIN(2258,E2286)*overallRate))</f>
        <v>#VALUE!</v>
      </c>
      <c r="L2286" s="114" t="e">
        <f>IF(revenueReduction&gt;0.3,MAX(IF($B2286="Non - avec lien de dépendance",MIN(2258,F2286,$D2286)*overallRate,MIN(2258,F2286)*overallRate),ROUND(MAX(IF($B2286="Non - avec lien de dépendance",0,MIN((0.75*F2286),1694)),MIN(F2286,(0.75*$D2286),1694)),2)),IF($B2286="Non - avec lien de dépendance",MIN(2258,F2286,$D2286)*overallRate,MIN(2258,F2286)*overallRate))</f>
        <v>#VALUE!</v>
      </c>
    </row>
    <row r="2287" spans="7:12" x14ac:dyDescent="0.5">
      <c r="G2287" s="56" t="str">
        <f t="shared" si="105"/>
        <v>Effectuez l’étape 1</v>
      </c>
      <c r="H2287" s="56" t="str">
        <f t="shared" si="106"/>
        <v>Effectuez l’étape 1</v>
      </c>
      <c r="I2287" s="3">
        <f t="shared" si="107"/>
        <v>0</v>
      </c>
      <c r="K2287" s="114" t="e">
        <f>IF(revenueReduction&gt;0.3,MAX(IF($B2287="Non - avec lien de dépendance",MIN(2258,E2287,$D2287)*overallRate,MIN(2258,E2287)*overallRate),ROUND(MAX(IF($B2287="Non - avec lien de dépendance",0,MIN((0.75*E2287),1694)),MIN(E2287,(0.75*$D2287),1694)),2)),IF($B2287="Non - avec lien de dépendance",MIN(2258,E2287,$D2287)*overallRate,MIN(2258,E2287)*overallRate))</f>
        <v>#VALUE!</v>
      </c>
      <c r="L2287" s="114" t="e">
        <f>IF(revenueReduction&gt;0.3,MAX(IF($B2287="Non - avec lien de dépendance",MIN(2258,F2287,$D2287)*overallRate,MIN(2258,F2287)*overallRate),ROUND(MAX(IF($B2287="Non - avec lien de dépendance",0,MIN((0.75*F2287),1694)),MIN(F2287,(0.75*$D2287),1694)),2)),IF($B2287="Non - avec lien de dépendance",MIN(2258,F2287,$D2287)*overallRate,MIN(2258,F2287)*overallRate))</f>
        <v>#VALUE!</v>
      </c>
    </row>
    <row r="2288" spans="7:12" x14ac:dyDescent="0.5">
      <c r="G2288" s="56" t="str">
        <f t="shared" si="105"/>
        <v>Effectuez l’étape 1</v>
      </c>
      <c r="H2288" s="56" t="str">
        <f t="shared" si="106"/>
        <v>Effectuez l’étape 1</v>
      </c>
      <c r="I2288" s="3">
        <f t="shared" si="107"/>
        <v>0</v>
      </c>
      <c r="K2288" s="114" t="e">
        <f>IF(revenueReduction&gt;0.3,MAX(IF($B2288="Non - avec lien de dépendance",MIN(2258,E2288,$D2288)*overallRate,MIN(2258,E2288)*overallRate),ROUND(MAX(IF($B2288="Non - avec lien de dépendance",0,MIN((0.75*E2288),1694)),MIN(E2288,(0.75*$D2288),1694)),2)),IF($B2288="Non - avec lien de dépendance",MIN(2258,E2288,$D2288)*overallRate,MIN(2258,E2288)*overallRate))</f>
        <v>#VALUE!</v>
      </c>
      <c r="L2288" s="114" t="e">
        <f>IF(revenueReduction&gt;0.3,MAX(IF($B2288="Non - avec lien de dépendance",MIN(2258,F2288,$D2288)*overallRate,MIN(2258,F2288)*overallRate),ROUND(MAX(IF($B2288="Non - avec lien de dépendance",0,MIN((0.75*F2288),1694)),MIN(F2288,(0.75*$D2288),1694)),2)),IF($B2288="Non - avec lien de dépendance",MIN(2258,F2288,$D2288)*overallRate,MIN(2258,F2288)*overallRate))</f>
        <v>#VALUE!</v>
      </c>
    </row>
    <row r="2289" spans="7:12" x14ac:dyDescent="0.5">
      <c r="G2289" s="56" t="str">
        <f t="shared" si="105"/>
        <v>Effectuez l’étape 1</v>
      </c>
      <c r="H2289" s="56" t="str">
        <f t="shared" si="106"/>
        <v>Effectuez l’étape 1</v>
      </c>
      <c r="I2289" s="3">
        <f t="shared" si="107"/>
        <v>0</v>
      </c>
      <c r="K2289" s="114" t="e">
        <f>IF(revenueReduction&gt;0.3,MAX(IF($B2289="Non - avec lien de dépendance",MIN(2258,E2289,$D2289)*overallRate,MIN(2258,E2289)*overallRate),ROUND(MAX(IF($B2289="Non - avec lien de dépendance",0,MIN((0.75*E2289),1694)),MIN(E2289,(0.75*$D2289),1694)),2)),IF($B2289="Non - avec lien de dépendance",MIN(2258,E2289,$D2289)*overallRate,MIN(2258,E2289)*overallRate))</f>
        <v>#VALUE!</v>
      </c>
      <c r="L2289" s="114" t="e">
        <f>IF(revenueReduction&gt;0.3,MAX(IF($B2289="Non - avec lien de dépendance",MIN(2258,F2289,$D2289)*overallRate,MIN(2258,F2289)*overallRate),ROUND(MAX(IF($B2289="Non - avec lien de dépendance",0,MIN((0.75*F2289),1694)),MIN(F2289,(0.75*$D2289),1694)),2)),IF($B2289="Non - avec lien de dépendance",MIN(2258,F2289,$D2289)*overallRate,MIN(2258,F2289)*overallRate))</f>
        <v>#VALUE!</v>
      </c>
    </row>
    <row r="2290" spans="7:12" x14ac:dyDescent="0.5">
      <c r="G2290" s="56" t="str">
        <f t="shared" si="105"/>
        <v>Effectuez l’étape 1</v>
      </c>
      <c r="H2290" s="56" t="str">
        <f t="shared" si="106"/>
        <v>Effectuez l’étape 1</v>
      </c>
      <c r="I2290" s="3">
        <f t="shared" si="107"/>
        <v>0</v>
      </c>
      <c r="K2290" s="114" t="e">
        <f>IF(revenueReduction&gt;0.3,MAX(IF($B2290="Non - avec lien de dépendance",MIN(2258,E2290,$D2290)*overallRate,MIN(2258,E2290)*overallRate),ROUND(MAX(IF($B2290="Non - avec lien de dépendance",0,MIN((0.75*E2290),1694)),MIN(E2290,(0.75*$D2290),1694)),2)),IF($B2290="Non - avec lien de dépendance",MIN(2258,E2290,$D2290)*overallRate,MIN(2258,E2290)*overallRate))</f>
        <v>#VALUE!</v>
      </c>
      <c r="L2290" s="114" t="e">
        <f>IF(revenueReduction&gt;0.3,MAX(IF($B2290="Non - avec lien de dépendance",MIN(2258,F2290,$D2290)*overallRate,MIN(2258,F2290)*overallRate),ROUND(MAX(IF($B2290="Non - avec lien de dépendance",0,MIN((0.75*F2290),1694)),MIN(F2290,(0.75*$D2290),1694)),2)),IF($B2290="Non - avec lien de dépendance",MIN(2258,F2290,$D2290)*overallRate,MIN(2258,F2290)*overallRate))</f>
        <v>#VALUE!</v>
      </c>
    </row>
    <row r="2291" spans="7:12" x14ac:dyDescent="0.5">
      <c r="G2291" s="56" t="str">
        <f t="shared" si="105"/>
        <v>Effectuez l’étape 1</v>
      </c>
      <c r="H2291" s="56" t="str">
        <f t="shared" si="106"/>
        <v>Effectuez l’étape 1</v>
      </c>
      <c r="I2291" s="3">
        <f t="shared" si="107"/>
        <v>0</v>
      </c>
      <c r="K2291" s="114" t="e">
        <f>IF(revenueReduction&gt;0.3,MAX(IF($B2291="Non - avec lien de dépendance",MIN(2258,E2291,$D2291)*overallRate,MIN(2258,E2291)*overallRate),ROUND(MAX(IF($B2291="Non - avec lien de dépendance",0,MIN((0.75*E2291),1694)),MIN(E2291,(0.75*$D2291),1694)),2)),IF($B2291="Non - avec lien de dépendance",MIN(2258,E2291,$D2291)*overallRate,MIN(2258,E2291)*overallRate))</f>
        <v>#VALUE!</v>
      </c>
      <c r="L2291" s="114" t="e">
        <f>IF(revenueReduction&gt;0.3,MAX(IF($B2291="Non - avec lien de dépendance",MIN(2258,F2291,$D2291)*overallRate,MIN(2258,F2291)*overallRate),ROUND(MAX(IF($B2291="Non - avec lien de dépendance",0,MIN((0.75*F2291),1694)),MIN(F2291,(0.75*$D2291),1694)),2)),IF($B2291="Non - avec lien de dépendance",MIN(2258,F2291,$D2291)*overallRate,MIN(2258,F2291)*overallRate))</f>
        <v>#VALUE!</v>
      </c>
    </row>
    <row r="2292" spans="7:12" x14ac:dyDescent="0.5">
      <c r="G2292" s="56" t="str">
        <f t="shared" si="105"/>
        <v>Effectuez l’étape 1</v>
      </c>
      <c r="H2292" s="56" t="str">
        <f t="shared" si="106"/>
        <v>Effectuez l’étape 1</v>
      </c>
      <c r="I2292" s="3">
        <f t="shared" si="107"/>
        <v>0</v>
      </c>
      <c r="K2292" s="114" t="e">
        <f>IF(revenueReduction&gt;0.3,MAX(IF($B2292="Non - avec lien de dépendance",MIN(2258,E2292,$D2292)*overallRate,MIN(2258,E2292)*overallRate),ROUND(MAX(IF($B2292="Non - avec lien de dépendance",0,MIN((0.75*E2292),1694)),MIN(E2292,(0.75*$D2292),1694)),2)),IF($B2292="Non - avec lien de dépendance",MIN(2258,E2292,$D2292)*overallRate,MIN(2258,E2292)*overallRate))</f>
        <v>#VALUE!</v>
      </c>
      <c r="L2292" s="114" t="e">
        <f>IF(revenueReduction&gt;0.3,MAX(IF($B2292="Non - avec lien de dépendance",MIN(2258,F2292,$D2292)*overallRate,MIN(2258,F2292)*overallRate),ROUND(MAX(IF($B2292="Non - avec lien de dépendance",0,MIN((0.75*F2292),1694)),MIN(F2292,(0.75*$D2292),1694)),2)),IF($B2292="Non - avec lien de dépendance",MIN(2258,F2292,$D2292)*overallRate,MIN(2258,F2292)*overallRate))</f>
        <v>#VALUE!</v>
      </c>
    </row>
    <row r="2293" spans="7:12" x14ac:dyDescent="0.5">
      <c r="G2293" s="56" t="str">
        <f t="shared" si="105"/>
        <v>Effectuez l’étape 1</v>
      </c>
      <c r="H2293" s="56" t="str">
        <f t="shared" si="106"/>
        <v>Effectuez l’étape 1</v>
      </c>
      <c r="I2293" s="3">
        <f t="shared" si="107"/>
        <v>0</v>
      </c>
      <c r="K2293" s="114" t="e">
        <f>IF(revenueReduction&gt;0.3,MAX(IF($B2293="Non - avec lien de dépendance",MIN(2258,E2293,$D2293)*overallRate,MIN(2258,E2293)*overallRate),ROUND(MAX(IF($B2293="Non - avec lien de dépendance",0,MIN((0.75*E2293),1694)),MIN(E2293,(0.75*$D2293),1694)),2)),IF($B2293="Non - avec lien de dépendance",MIN(2258,E2293,$D2293)*overallRate,MIN(2258,E2293)*overallRate))</f>
        <v>#VALUE!</v>
      </c>
      <c r="L2293" s="114" t="e">
        <f>IF(revenueReduction&gt;0.3,MAX(IF($B2293="Non - avec lien de dépendance",MIN(2258,F2293,$D2293)*overallRate,MIN(2258,F2293)*overallRate),ROUND(MAX(IF($B2293="Non - avec lien de dépendance",0,MIN((0.75*F2293),1694)),MIN(F2293,(0.75*$D2293),1694)),2)),IF($B2293="Non - avec lien de dépendance",MIN(2258,F2293,$D2293)*overallRate,MIN(2258,F2293)*overallRate))</f>
        <v>#VALUE!</v>
      </c>
    </row>
    <row r="2294" spans="7:12" x14ac:dyDescent="0.5">
      <c r="G2294" s="56" t="str">
        <f t="shared" si="105"/>
        <v>Effectuez l’étape 1</v>
      </c>
      <c r="H2294" s="56" t="str">
        <f t="shared" si="106"/>
        <v>Effectuez l’étape 1</v>
      </c>
      <c r="I2294" s="3">
        <f t="shared" si="107"/>
        <v>0</v>
      </c>
      <c r="K2294" s="114" t="e">
        <f>IF(revenueReduction&gt;0.3,MAX(IF($B2294="Non - avec lien de dépendance",MIN(2258,E2294,$D2294)*overallRate,MIN(2258,E2294)*overallRate),ROUND(MAX(IF($B2294="Non - avec lien de dépendance",0,MIN((0.75*E2294),1694)),MIN(E2294,(0.75*$D2294),1694)),2)),IF($B2294="Non - avec lien de dépendance",MIN(2258,E2294,$D2294)*overallRate,MIN(2258,E2294)*overallRate))</f>
        <v>#VALUE!</v>
      </c>
      <c r="L2294" s="114" t="e">
        <f>IF(revenueReduction&gt;0.3,MAX(IF($B2294="Non - avec lien de dépendance",MIN(2258,F2294,$D2294)*overallRate,MIN(2258,F2294)*overallRate),ROUND(MAX(IF($B2294="Non - avec lien de dépendance",0,MIN((0.75*F2294),1694)),MIN(F2294,(0.75*$D2294),1694)),2)),IF($B2294="Non - avec lien de dépendance",MIN(2258,F2294,$D2294)*overallRate,MIN(2258,F2294)*overallRate))</f>
        <v>#VALUE!</v>
      </c>
    </row>
    <row r="2295" spans="7:12" x14ac:dyDescent="0.5">
      <c r="G2295" s="56" t="str">
        <f t="shared" si="105"/>
        <v>Effectuez l’étape 1</v>
      </c>
      <c r="H2295" s="56" t="str">
        <f t="shared" si="106"/>
        <v>Effectuez l’étape 1</v>
      </c>
      <c r="I2295" s="3">
        <f t="shared" si="107"/>
        <v>0</v>
      </c>
      <c r="K2295" s="114" t="e">
        <f>IF(revenueReduction&gt;0.3,MAX(IF($B2295="Non - avec lien de dépendance",MIN(2258,E2295,$D2295)*overallRate,MIN(2258,E2295)*overallRate),ROUND(MAX(IF($B2295="Non - avec lien de dépendance",0,MIN((0.75*E2295),1694)),MIN(E2295,(0.75*$D2295),1694)),2)),IF($B2295="Non - avec lien de dépendance",MIN(2258,E2295,$D2295)*overallRate,MIN(2258,E2295)*overallRate))</f>
        <v>#VALUE!</v>
      </c>
      <c r="L2295" s="114" t="e">
        <f>IF(revenueReduction&gt;0.3,MAX(IF($B2295="Non - avec lien de dépendance",MIN(2258,F2295,$D2295)*overallRate,MIN(2258,F2295)*overallRate),ROUND(MAX(IF($B2295="Non - avec lien de dépendance",0,MIN((0.75*F2295),1694)),MIN(F2295,(0.75*$D2295),1694)),2)),IF($B2295="Non - avec lien de dépendance",MIN(2258,F2295,$D2295)*overallRate,MIN(2258,F2295)*overallRate))</f>
        <v>#VALUE!</v>
      </c>
    </row>
    <row r="2296" spans="7:12" x14ac:dyDescent="0.5">
      <c r="G2296" s="56" t="str">
        <f t="shared" si="105"/>
        <v>Effectuez l’étape 1</v>
      </c>
      <c r="H2296" s="56" t="str">
        <f t="shared" si="106"/>
        <v>Effectuez l’étape 1</v>
      </c>
      <c r="I2296" s="3">
        <f t="shared" si="107"/>
        <v>0</v>
      </c>
      <c r="K2296" s="114" t="e">
        <f>IF(revenueReduction&gt;0.3,MAX(IF($B2296="Non - avec lien de dépendance",MIN(2258,E2296,$D2296)*overallRate,MIN(2258,E2296)*overallRate),ROUND(MAX(IF($B2296="Non - avec lien de dépendance",0,MIN((0.75*E2296),1694)),MIN(E2296,(0.75*$D2296),1694)),2)),IF($B2296="Non - avec lien de dépendance",MIN(2258,E2296,$D2296)*overallRate,MIN(2258,E2296)*overallRate))</f>
        <v>#VALUE!</v>
      </c>
      <c r="L2296" s="114" t="e">
        <f>IF(revenueReduction&gt;0.3,MAX(IF($B2296="Non - avec lien de dépendance",MIN(2258,F2296,$D2296)*overallRate,MIN(2258,F2296)*overallRate),ROUND(MAX(IF($B2296="Non - avec lien de dépendance",0,MIN((0.75*F2296),1694)),MIN(F2296,(0.75*$D2296),1694)),2)),IF($B2296="Non - avec lien de dépendance",MIN(2258,F2296,$D2296)*overallRate,MIN(2258,F2296)*overallRate))</f>
        <v>#VALUE!</v>
      </c>
    </row>
    <row r="2297" spans="7:12" x14ac:dyDescent="0.5">
      <c r="G2297" s="56" t="str">
        <f t="shared" si="105"/>
        <v>Effectuez l’étape 1</v>
      </c>
      <c r="H2297" s="56" t="str">
        <f t="shared" si="106"/>
        <v>Effectuez l’étape 1</v>
      </c>
      <c r="I2297" s="3">
        <f t="shared" si="107"/>
        <v>0</v>
      </c>
      <c r="K2297" s="114" t="e">
        <f>IF(revenueReduction&gt;0.3,MAX(IF($B2297="Non - avec lien de dépendance",MIN(2258,E2297,$D2297)*overallRate,MIN(2258,E2297)*overallRate),ROUND(MAX(IF($B2297="Non - avec lien de dépendance",0,MIN((0.75*E2297),1694)),MIN(E2297,(0.75*$D2297),1694)),2)),IF($B2297="Non - avec lien de dépendance",MIN(2258,E2297,$D2297)*overallRate,MIN(2258,E2297)*overallRate))</f>
        <v>#VALUE!</v>
      </c>
      <c r="L2297" s="114" t="e">
        <f>IF(revenueReduction&gt;0.3,MAX(IF($B2297="Non - avec lien de dépendance",MIN(2258,F2297,$D2297)*overallRate,MIN(2258,F2297)*overallRate),ROUND(MAX(IF($B2297="Non - avec lien de dépendance",0,MIN((0.75*F2297),1694)),MIN(F2297,(0.75*$D2297),1694)),2)),IF($B2297="Non - avec lien de dépendance",MIN(2258,F2297,$D2297)*overallRate,MIN(2258,F2297)*overallRate))</f>
        <v>#VALUE!</v>
      </c>
    </row>
    <row r="2298" spans="7:12" x14ac:dyDescent="0.5">
      <c r="G2298" s="56" t="str">
        <f t="shared" si="105"/>
        <v>Effectuez l’étape 1</v>
      </c>
      <c r="H2298" s="56" t="str">
        <f t="shared" si="106"/>
        <v>Effectuez l’étape 1</v>
      </c>
      <c r="I2298" s="3">
        <f t="shared" si="107"/>
        <v>0</v>
      </c>
      <c r="K2298" s="114" t="e">
        <f>IF(revenueReduction&gt;0.3,MAX(IF($B2298="Non - avec lien de dépendance",MIN(2258,E2298,$D2298)*overallRate,MIN(2258,E2298)*overallRate),ROUND(MAX(IF($B2298="Non - avec lien de dépendance",0,MIN((0.75*E2298),1694)),MIN(E2298,(0.75*$D2298),1694)),2)),IF($B2298="Non - avec lien de dépendance",MIN(2258,E2298,$D2298)*overallRate,MIN(2258,E2298)*overallRate))</f>
        <v>#VALUE!</v>
      </c>
      <c r="L2298" s="114" t="e">
        <f>IF(revenueReduction&gt;0.3,MAX(IF($B2298="Non - avec lien de dépendance",MIN(2258,F2298,$D2298)*overallRate,MIN(2258,F2298)*overallRate),ROUND(MAX(IF($B2298="Non - avec lien de dépendance",0,MIN((0.75*F2298),1694)),MIN(F2298,(0.75*$D2298),1694)),2)),IF($B2298="Non - avec lien de dépendance",MIN(2258,F2298,$D2298)*overallRate,MIN(2258,F2298)*overallRate))</f>
        <v>#VALUE!</v>
      </c>
    </row>
    <row r="2299" spans="7:12" x14ac:dyDescent="0.5">
      <c r="G2299" s="56" t="str">
        <f t="shared" si="105"/>
        <v>Effectuez l’étape 1</v>
      </c>
      <c r="H2299" s="56" t="str">
        <f t="shared" si="106"/>
        <v>Effectuez l’étape 1</v>
      </c>
      <c r="I2299" s="3">
        <f t="shared" si="107"/>
        <v>0</v>
      </c>
      <c r="K2299" s="114" t="e">
        <f>IF(revenueReduction&gt;0.3,MAX(IF($B2299="Non - avec lien de dépendance",MIN(2258,E2299,$D2299)*overallRate,MIN(2258,E2299)*overallRate),ROUND(MAX(IF($B2299="Non - avec lien de dépendance",0,MIN((0.75*E2299),1694)),MIN(E2299,(0.75*$D2299),1694)),2)),IF($B2299="Non - avec lien de dépendance",MIN(2258,E2299,$D2299)*overallRate,MIN(2258,E2299)*overallRate))</f>
        <v>#VALUE!</v>
      </c>
      <c r="L2299" s="114" t="e">
        <f>IF(revenueReduction&gt;0.3,MAX(IF($B2299="Non - avec lien de dépendance",MIN(2258,F2299,$D2299)*overallRate,MIN(2258,F2299)*overallRate),ROUND(MAX(IF($B2299="Non - avec lien de dépendance",0,MIN((0.75*F2299),1694)),MIN(F2299,(0.75*$D2299),1694)),2)),IF($B2299="Non - avec lien de dépendance",MIN(2258,F2299,$D2299)*overallRate,MIN(2258,F2299)*overallRate))</f>
        <v>#VALUE!</v>
      </c>
    </row>
    <row r="2300" spans="7:12" x14ac:dyDescent="0.5">
      <c r="G2300" s="56" t="str">
        <f t="shared" si="105"/>
        <v>Effectuez l’étape 1</v>
      </c>
      <c r="H2300" s="56" t="str">
        <f t="shared" si="106"/>
        <v>Effectuez l’étape 1</v>
      </c>
      <c r="I2300" s="3">
        <f t="shared" si="107"/>
        <v>0</v>
      </c>
      <c r="K2300" s="114" t="e">
        <f>IF(revenueReduction&gt;0.3,MAX(IF($B2300="Non - avec lien de dépendance",MIN(2258,E2300,$D2300)*overallRate,MIN(2258,E2300)*overallRate),ROUND(MAX(IF($B2300="Non - avec lien de dépendance",0,MIN((0.75*E2300),1694)),MIN(E2300,(0.75*$D2300),1694)),2)),IF($B2300="Non - avec lien de dépendance",MIN(2258,E2300,$D2300)*overallRate,MIN(2258,E2300)*overallRate))</f>
        <v>#VALUE!</v>
      </c>
      <c r="L2300" s="114" t="e">
        <f>IF(revenueReduction&gt;0.3,MAX(IF($B2300="Non - avec lien de dépendance",MIN(2258,F2300,$D2300)*overallRate,MIN(2258,F2300)*overallRate),ROUND(MAX(IF($B2300="Non - avec lien de dépendance",0,MIN((0.75*F2300),1694)),MIN(F2300,(0.75*$D2300),1694)),2)),IF($B2300="Non - avec lien de dépendance",MIN(2258,F2300,$D2300)*overallRate,MIN(2258,F2300)*overallRate))</f>
        <v>#VALUE!</v>
      </c>
    </row>
    <row r="2301" spans="7:12" x14ac:dyDescent="0.5">
      <c r="G2301" s="56" t="str">
        <f t="shared" si="105"/>
        <v>Effectuez l’étape 1</v>
      </c>
      <c r="H2301" s="56" t="str">
        <f t="shared" si="106"/>
        <v>Effectuez l’étape 1</v>
      </c>
      <c r="I2301" s="3">
        <f t="shared" si="107"/>
        <v>0</v>
      </c>
      <c r="K2301" s="114" t="e">
        <f>IF(revenueReduction&gt;0.3,MAX(IF($B2301="Non - avec lien de dépendance",MIN(2258,E2301,$D2301)*overallRate,MIN(2258,E2301)*overallRate),ROUND(MAX(IF($B2301="Non - avec lien de dépendance",0,MIN((0.75*E2301),1694)),MIN(E2301,(0.75*$D2301),1694)),2)),IF($B2301="Non - avec lien de dépendance",MIN(2258,E2301,$D2301)*overallRate,MIN(2258,E2301)*overallRate))</f>
        <v>#VALUE!</v>
      </c>
      <c r="L2301" s="114" t="e">
        <f>IF(revenueReduction&gt;0.3,MAX(IF($B2301="Non - avec lien de dépendance",MIN(2258,F2301,$D2301)*overallRate,MIN(2258,F2301)*overallRate),ROUND(MAX(IF($B2301="Non - avec lien de dépendance",0,MIN((0.75*F2301),1694)),MIN(F2301,(0.75*$D2301),1694)),2)),IF($B2301="Non - avec lien de dépendance",MIN(2258,F2301,$D2301)*overallRate,MIN(2258,F2301)*overallRate))</f>
        <v>#VALUE!</v>
      </c>
    </row>
    <row r="2302" spans="7:12" x14ac:dyDescent="0.5">
      <c r="G2302" s="56" t="str">
        <f t="shared" si="105"/>
        <v>Effectuez l’étape 1</v>
      </c>
      <c r="H2302" s="56" t="str">
        <f t="shared" si="106"/>
        <v>Effectuez l’étape 1</v>
      </c>
      <c r="I2302" s="3">
        <f t="shared" si="107"/>
        <v>0</v>
      </c>
      <c r="K2302" s="114" t="e">
        <f>IF(revenueReduction&gt;0.3,MAX(IF($B2302="Non - avec lien de dépendance",MIN(2258,E2302,$D2302)*overallRate,MIN(2258,E2302)*overallRate),ROUND(MAX(IF($B2302="Non - avec lien de dépendance",0,MIN((0.75*E2302),1694)),MIN(E2302,(0.75*$D2302),1694)),2)),IF($B2302="Non - avec lien de dépendance",MIN(2258,E2302,$D2302)*overallRate,MIN(2258,E2302)*overallRate))</f>
        <v>#VALUE!</v>
      </c>
      <c r="L2302" s="114" t="e">
        <f>IF(revenueReduction&gt;0.3,MAX(IF($B2302="Non - avec lien de dépendance",MIN(2258,F2302,$D2302)*overallRate,MIN(2258,F2302)*overallRate),ROUND(MAX(IF($B2302="Non - avec lien de dépendance",0,MIN((0.75*F2302),1694)),MIN(F2302,(0.75*$D2302),1694)),2)),IF($B2302="Non - avec lien de dépendance",MIN(2258,F2302,$D2302)*overallRate,MIN(2258,F2302)*overallRate))</f>
        <v>#VALUE!</v>
      </c>
    </row>
    <row r="2303" spans="7:12" x14ac:dyDescent="0.5">
      <c r="G2303" s="56" t="str">
        <f t="shared" si="105"/>
        <v>Effectuez l’étape 1</v>
      </c>
      <c r="H2303" s="56" t="str">
        <f t="shared" si="106"/>
        <v>Effectuez l’étape 1</v>
      </c>
      <c r="I2303" s="3">
        <f t="shared" si="107"/>
        <v>0</v>
      </c>
      <c r="K2303" s="114" t="e">
        <f>IF(revenueReduction&gt;0.3,MAX(IF($B2303="Non - avec lien de dépendance",MIN(2258,E2303,$D2303)*overallRate,MIN(2258,E2303)*overallRate),ROUND(MAX(IF($B2303="Non - avec lien de dépendance",0,MIN((0.75*E2303),1694)),MIN(E2303,(0.75*$D2303),1694)),2)),IF($B2303="Non - avec lien de dépendance",MIN(2258,E2303,$D2303)*overallRate,MIN(2258,E2303)*overallRate))</f>
        <v>#VALUE!</v>
      </c>
      <c r="L2303" s="114" t="e">
        <f>IF(revenueReduction&gt;0.3,MAX(IF($B2303="Non - avec lien de dépendance",MIN(2258,F2303,$D2303)*overallRate,MIN(2258,F2303)*overallRate),ROUND(MAX(IF($B2303="Non - avec lien de dépendance",0,MIN((0.75*F2303),1694)),MIN(F2303,(0.75*$D2303),1694)),2)),IF($B2303="Non - avec lien de dépendance",MIN(2258,F2303,$D2303)*overallRate,MIN(2258,F2303)*overallRate))</f>
        <v>#VALUE!</v>
      </c>
    </row>
    <row r="2304" spans="7:12" x14ac:dyDescent="0.5">
      <c r="G2304" s="56" t="str">
        <f t="shared" si="105"/>
        <v>Effectuez l’étape 1</v>
      </c>
      <c r="H2304" s="56" t="str">
        <f t="shared" si="106"/>
        <v>Effectuez l’étape 1</v>
      </c>
      <c r="I2304" s="3">
        <f t="shared" si="107"/>
        <v>0</v>
      </c>
      <c r="K2304" s="114" t="e">
        <f>IF(revenueReduction&gt;0.3,MAX(IF($B2304="Non - avec lien de dépendance",MIN(2258,E2304,$D2304)*overallRate,MIN(2258,E2304)*overallRate),ROUND(MAX(IF($B2304="Non - avec lien de dépendance",0,MIN((0.75*E2304),1694)),MIN(E2304,(0.75*$D2304),1694)),2)),IF($B2304="Non - avec lien de dépendance",MIN(2258,E2304,$D2304)*overallRate,MIN(2258,E2304)*overallRate))</f>
        <v>#VALUE!</v>
      </c>
      <c r="L2304" s="114" t="e">
        <f>IF(revenueReduction&gt;0.3,MAX(IF($B2304="Non - avec lien de dépendance",MIN(2258,F2304,$D2304)*overallRate,MIN(2258,F2304)*overallRate),ROUND(MAX(IF($B2304="Non - avec lien de dépendance",0,MIN((0.75*F2304),1694)),MIN(F2304,(0.75*$D2304),1694)),2)),IF($B2304="Non - avec lien de dépendance",MIN(2258,F2304,$D2304)*overallRate,MIN(2258,F2304)*overallRate))</f>
        <v>#VALUE!</v>
      </c>
    </row>
    <row r="2305" spans="7:12" x14ac:dyDescent="0.5">
      <c r="G2305" s="56" t="str">
        <f t="shared" si="105"/>
        <v>Effectuez l’étape 1</v>
      </c>
      <c r="H2305" s="56" t="str">
        <f t="shared" si="106"/>
        <v>Effectuez l’étape 1</v>
      </c>
      <c r="I2305" s="3">
        <f t="shared" si="107"/>
        <v>0</v>
      </c>
      <c r="K2305" s="114" t="e">
        <f>IF(revenueReduction&gt;0.3,MAX(IF($B2305="Non - avec lien de dépendance",MIN(2258,E2305,$D2305)*overallRate,MIN(2258,E2305)*overallRate),ROUND(MAX(IF($B2305="Non - avec lien de dépendance",0,MIN((0.75*E2305),1694)),MIN(E2305,(0.75*$D2305),1694)),2)),IF($B2305="Non - avec lien de dépendance",MIN(2258,E2305,$D2305)*overallRate,MIN(2258,E2305)*overallRate))</f>
        <v>#VALUE!</v>
      </c>
      <c r="L2305" s="114" t="e">
        <f>IF(revenueReduction&gt;0.3,MAX(IF($B2305="Non - avec lien de dépendance",MIN(2258,F2305,$D2305)*overallRate,MIN(2258,F2305)*overallRate),ROUND(MAX(IF($B2305="Non - avec lien de dépendance",0,MIN((0.75*F2305),1694)),MIN(F2305,(0.75*$D2305),1694)),2)),IF($B2305="Non - avec lien de dépendance",MIN(2258,F2305,$D2305)*overallRate,MIN(2258,F2305)*overallRate))</f>
        <v>#VALUE!</v>
      </c>
    </row>
    <row r="2306" spans="7:12" x14ac:dyDescent="0.5">
      <c r="G2306" s="56" t="str">
        <f t="shared" si="105"/>
        <v>Effectuez l’étape 1</v>
      </c>
      <c r="H2306" s="56" t="str">
        <f t="shared" si="106"/>
        <v>Effectuez l’étape 1</v>
      </c>
      <c r="I2306" s="3">
        <f t="shared" si="107"/>
        <v>0</v>
      </c>
      <c r="K2306" s="114" t="e">
        <f>IF(revenueReduction&gt;0.3,MAX(IF($B2306="Non - avec lien de dépendance",MIN(2258,E2306,$D2306)*overallRate,MIN(2258,E2306)*overallRate),ROUND(MAX(IF($B2306="Non - avec lien de dépendance",0,MIN((0.75*E2306),1694)),MIN(E2306,(0.75*$D2306),1694)),2)),IF($B2306="Non - avec lien de dépendance",MIN(2258,E2306,$D2306)*overallRate,MIN(2258,E2306)*overallRate))</f>
        <v>#VALUE!</v>
      </c>
      <c r="L2306" s="114" t="e">
        <f>IF(revenueReduction&gt;0.3,MAX(IF($B2306="Non - avec lien de dépendance",MIN(2258,F2306,$D2306)*overallRate,MIN(2258,F2306)*overallRate),ROUND(MAX(IF($B2306="Non - avec lien de dépendance",0,MIN((0.75*F2306),1694)),MIN(F2306,(0.75*$D2306),1694)),2)),IF($B2306="Non - avec lien de dépendance",MIN(2258,F2306,$D2306)*overallRate,MIN(2258,F2306)*overallRate))</f>
        <v>#VALUE!</v>
      </c>
    </row>
    <row r="2307" spans="7:12" x14ac:dyDescent="0.5">
      <c r="G2307" s="56" t="str">
        <f t="shared" si="105"/>
        <v>Effectuez l’étape 1</v>
      </c>
      <c r="H2307" s="56" t="str">
        <f t="shared" si="106"/>
        <v>Effectuez l’étape 1</v>
      </c>
      <c r="I2307" s="3">
        <f t="shared" si="107"/>
        <v>0</v>
      </c>
      <c r="K2307" s="114" t="e">
        <f>IF(revenueReduction&gt;0.3,MAX(IF($B2307="Non - avec lien de dépendance",MIN(2258,E2307,$D2307)*overallRate,MIN(2258,E2307)*overallRate),ROUND(MAX(IF($B2307="Non - avec lien de dépendance",0,MIN((0.75*E2307),1694)),MIN(E2307,(0.75*$D2307),1694)),2)),IF($B2307="Non - avec lien de dépendance",MIN(2258,E2307,$D2307)*overallRate,MIN(2258,E2307)*overallRate))</f>
        <v>#VALUE!</v>
      </c>
      <c r="L2307" s="114" t="e">
        <f>IF(revenueReduction&gt;0.3,MAX(IF($B2307="Non - avec lien de dépendance",MIN(2258,F2307,$D2307)*overallRate,MIN(2258,F2307)*overallRate),ROUND(MAX(IF($B2307="Non - avec lien de dépendance",0,MIN((0.75*F2307),1694)),MIN(F2307,(0.75*$D2307),1694)),2)),IF($B2307="Non - avec lien de dépendance",MIN(2258,F2307,$D2307)*overallRate,MIN(2258,F2307)*overallRate))</f>
        <v>#VALUE!</v>
      </c>
    </row>
    <row r="2308" spans="7:12" x14ac:dyDescent="0.5">
      <c r="G2308" s="56" t="str">
        <f t="shared" si="105"/>
        <v>Effectuez l’étape 1</v>
      </c>
      <c r="H2308" s="56" t="str">
        <f t="shared" si="106"/>
        <v>Effectuez l’étape 1</v>
      </c>
      <c r="I2308" s="3">
        <f t="shared" si="107"/>
        <v>0</v>
      </c>
      <c r="K2308" s="114" t="e">
        <f>IF(revenueReduction&gt;0.3,MAX(IF($B2308="Non - avec lien de dépendance",MIN(2258,E2308,$D2308)*overallRate,MIN(2258,E2308)*overallRate),ROUND(MAX(IF($B2308="Non - avec lien de dépendance",0,MIN((0.75*E2308),1694)),MIN(E2308,(0.75*$D2308),1694)),2)),IF($B2308="Non - avec lien de dépendance",MIN(2258,E2308,$D2308)*overallRate,MIN(2258,E2308)*overallRate))</f>
        <v>#VALUE!</v>
      </c>
      <c r="L2308" s="114" t="e">
        <f>IF(revenueReduction&gt;0.3,MAX(IF($B2308="Non - avec lien de dépendance",MIN(2258,F2308,$D2308)*overallRate,MIN(2258,F2308)*overallRate),ROUND(MAX(IF($B2308="Non - avec lien de dépendance",0,MIN((0.75*F2308),1694)),MIN(F2308,(0.75*$D2308),1694)),2)),IF($B2308="Non - avec lien de dépendance",MIN(2258,F2308,$D2308)*overallRate,MIN(2258,F2308)*overallRate))</f>
        <v>#VALUE!</v>
      </c>
    </row>
    <row r="2309" spans="7:12" x14ac:dyDescent="0.5">
      <c r="G2309" s="56" t="str">
        <f t="shared" si="105"/>
        <v>Effectuez l’étape 1</v>
      </c>
      <c r="H2309" s="56" t="str">
        <f t="shared" si="106"/>
        <v>Effectuez l’étape 1</v>
      </c>
      <c r="I2309" s="3">
        <f t="shared" si="107"/>
        <v>0</v>
      </c>
      <c r="K2309" s="114" t="e">
        <f>IF(revenueReduction&gt;0.3,MAX(IF($B2309="Non - avec lien de dépendance",MIN(2258,E2309,$D2309)*overallRate,MIN(2258,E2309)*overallRate),ROUND(MAX(IF($B2309="Non - avec lien de dépendance",0,MIN((0.75*E2309),1694)),MIN(E2309,(0.75*$D2309),1694)),2)),IF($B2309="Non - avec lien de dépendance",MIN(2258,E2309,$D2309)*overallRate,MIN(2258,E2309)*overallRate))</f>
        <v>#VALUE!</v>
      </c>
      <c r="L2309" s="114" t="e">
        <f>IF(revenueReduction&gt;0.3,MAX(IF($B2309="Non - avec lien de dépendance",MIN(2258,F2309,$D2309)*overallRate,MIN(2258,F2309)*overallRate),ROUND(MAX(IF($B2309="Non - avec lien de dépendance",0,MIN((0.75*F2309),1694)),MIN(F2309,(0.75*$D2309),1694)),2)),IF($B2309="Non - avec lien de dépendance",MIN(2258,F2309,$D2309)*overallRate,MIN(2258,F2309)*overallRate))</f>
        <v>#VALUE!</v>
      </c>
    </row>
    <row r="2310" spans="7:12" x14ac:dyDescent="0.5">
      <c r="G2310" s="56" t="str">
        <f t="shared" ref="G2310:G2373" si="108">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09">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07"/>
        <v>0</v>
      </c>
      <c r="K2310" s="114" t="e">
        <f>IF(revenueReduction&gt;0.3,MAX(IF($B2310="Non - avec lien de dépendance",MIN(2258,E2310,$D2310)*overallRate,MIN(2258,E2310)*overallRate),ROUND(MAX(IF($B2310="Non - avec lien de dépendance",0,MIN((0.75*E2310),1694)),MIN(E2310,(0.75*$D2310),1694)),2)),IF($B2310="Non - avec lien de dépendance",MIN(2258,E2310,$D2310)*overallRate,MIN(2258,E2310)*overallRate))</f>
        <v>#VALUE!</v>
      </c>
      <c r="L2310" s="114" t="e">
        <f>IF(revenueReduction&gt;0.3,MAX(IF($B2310="Non - avec lien de dépendance",MIN(2258,F2310,$D2310)*overallRate,MIN(2258,F2310)*overallRate),ROUND(MAX(IF($B2310="Non - avec lien de dépendance",0,MIN((0.75*F2310),1694)),MIN(F2310,(0.75*$D2310),1694)),2)),IF($B2310="Non - avec lien de dépendance",MIN(2258,F2310,$D2310)*overallRate,MIN(2258,F2310)*overallRate))</f>
        <v>#VALUE!</v>
      </c>
    </row>
    <row r="2311" spans="7:12" x14ac:dyDescent="0.5">
      <c r="G2311" s="56" t="str">
        <f t="shared" si="108"/>
        <v>Effectuez l’étape 1</v>
      </c>
      <c r="H2311" s="56" t="str">
        <f t="shared" si="109"/>
        <v>Effectuez l’étape 1</v>
      </c>
      <c r="I2311" s="3">
        <f t="shared" ref="I2311:I2374" si="110">IF(AND(COUNT(B2311:F2311)&gt;0,OR(COUNT(D2311:F2311)&lt;&gt;3,ISBLANK(B2311))),"Fill out all amounts",SUM(G2311:H2311))</f>
        <v>0</v>
      </c>
      <c r="K2311" s="114" t="e">
        <f>IF(revenueReduction&gt;0.3,MAX(IF($B2311="Non - avec lien de dépendance",MIN(2258,E2311,$D2311)*overallRate,MIN(2258,E2311)*overallRate),ROUND(MAX(IF($B2311="Non - avec lien de dépendance",0,MIN((0.75*E2311),1694)),MIN(E2311,(0.75*$D2311),1694)),2)),IF($B2311="Non - avec lien de dépendance",MIN(2258,E2311,$D2311)*overallRate,MIN(2258,E2311)*overallRate))</f>
        <v>#VALUE!</v>
      </c>
      <c r="L2311" s="114" t="e">
        <f>IF(revenueReduction&gt;0.3,MAX(IF($B2311="Non - avec lien de dépendance",MIN(2258,F2311,$D2311)*overallRate,MIN(2258,F2311)*overallRate),ROUND(MAX(IF($B2311="Non - avec lien de dépendance",0,MIN((0.75*F2311),1694)),MIN(F2311,(0.75*$D2311),1694)),2)),IF($B2311="Non - avec lien de dépendance",MIN(2258,F2311,$D2311)*overallRate,MIN(2258,F2311)*overallRate))</f>
        <v>#VALUE!</v>
      </c>
    </row>
    <row r="2312" spans="7:12" x14ac:dyDescent="0.5">
      <c r="G2312" s="56" t="str">
        <f t="shared" si="108"/>
        <v>Effectuez l’étape 1</v>
      </c>
      <c r="H2312" s="56" t="str">
        <f t="shared" si="109"/>
        <v>Effectuez l’étape 1</v>
      </c>
      <c r="I2312" s="3">
        <f t="shared" si="110"/>
        <v>0</v>
      </c>
      <c r="K2312" s="114" t="e">
        <f>IF(revenueReduction&gt;0.3,MAX(IF($B2312="Non - avec lien de dépendance",MIN(2258,E2312,$D2312)*overallRate,MIN(2258,E2312)*overallRate),ROUND(MAX(IF($B2312="Non - avec lien de dépendance",0,MIN((0.75*E2312),1694)),MIN(E2312,(0.75*$D2312),1694)),2)),IF($B2312="Non - avec lien de dépendance",MIN(2258,E2312,$D2312)*overallRate,MIN(2258,E2312)*overallRate))</f>
        <v>#VALUE!</v>
      </c>
      <c r="L2312" s="114" t="e">
        <f>IF(revenueReduction&gt;0.3,MAX(IF($B2312="Non - avec lien de dépendance",MIN(2258,F2312,$D2312)*overallRate,MIN(2258,F2312)*overallRate),ROUND(MAX(IF($B2312="Non - avec lien de dépendance",0,MIN((0.75*F2312),1694)),MIN(F2312,(0.75*$D2312),1694)),2)),IF($B2312="Non - avec lien de dépendance",MIN(2258,F2312,$D2312)*overallRate,MIN(2258,F2312)*overallRate))</f>
        <v>#VALUE!</v>
      </c>
    </row>
    <row r="2313" spans="7:12" x14ac:dyDescent="0.5">
      <c r="G2313" s="56" t="str">
        <f t="shared" si="108"/>
        <v>Effectuez l’étape 1</v>
      </c>
      <c r="H2313" s="56" t="str">
        <f t="shared" si="109"/>
        <v>Effectuez l’étape 1</v>
      </c>
      <c r="I2313" s="3">
        <f t="shared" si="110"/>
        <v>0</v>
      </c>
      <c r="K2313" s="114" t="e">
        <f>IF(revenueReduction&gt;0.3,MAX(IF($B2313="Non - avec lien de dépendance",MIN(2258,E2313,$D2313)*overallRate,MIN(2258,E2313)*overallRate),ROUND(MAX(IF($B2313="Non - avec lien de dépendance",0,MIN((0.75*E2313),1694)),MIN(E2313,(0.75*$D2313),1694)),2)),IF($B2313="Non - avec lien de dépendance",MIN(2258,E2313,$D2313)*overallRate,MIN(2258,E2313)*overallRate))</f>
        <v>#VALUE!</v>
      </c>
      <c r="L2313" s="114" t="e">
        <f>IF(revenueReduction&gt;0.3,MAX(IF($B2313="Non - avec lien de dépendance",MIN(2258,F2313,$D2313)*overallRate,MIN(2258,F2313)*overallRate),ROUND(MAX(IF($B2313="Non - avec lien de dépendance",0,MIN((0.75*F2313),1694)),MIN(F2313,(0.75*$D2313),1694)),2)),IF($B2313="Non - avec lien de dépendance",MIN(2258,F2313,$D2313)*overallRate,MIN(2258,F2313)*overallRate))</f>
        <v>#VALUE!</v>
      </c>
    </row>
    <row r="2314" spans="7:12" x14ac:dyDescent="0.5">
      <c r="G2314" s="56" t="str">
        <f t="shared" si="108"/>
        <v>Effectuez l’étape 1</v>
      </c>
      <c r="H2314" s="56" t="str">
        <f t="shared" si="109"/>
        <v>Effectuez l’étape 1</v>
      </c>
      <c r="I2314" s="3">
        <f t="shared" si="110"/>
        <v>0</v>
      </c>
      <c r="K2314" s="114" t="e">
        <f>IF(revenueReduction&gt;0.3,MAX(IF($B2314="Non - avec lien de dépendance",MIN(2258,E2314,$D2314)*overallRate,MIN(2258,E2314)*overallRate),ROUND(MAX(IF($B2314="Non - avec lien de dépendance",0,MIN((0.75*E2314),1694)),MIN(E2314,(0.75*$D2314),1694)),2)),IF($B2314="Non - avec lien de dépendance",MIN(2258,E2314,$D2314)*overallRate,MIN(2258,E2314)*overallRate))</f>
        <v>#VALUE!</v>
      </c>
      <c r="L2314" s="114" t="e">
        <f>IF(revenueReduction&gt;0.3,MAX(IF($B2314="Non - avec lien de dépendance",MIN(2258,F2314,$D2314)*overallRate,MIN(2258,F2314)*overallRate),ROUND(MAX(IF($B2314="Non - avec lien de dépendance",0,MIN((0.75*F2314),1694)),MIN(F2314,(0.75*$D2314),1694)),2)),IF($B2314="Non - avec lien de dépendance",MIN(2258,F2314,$D2314)*overallRate,MIN(2258,F2314)*overallRate))</f>
        <v>#VALUE!</v>
      </c>
    </row>
    <row r="2315" spans="7:12" x14ac:dyDescent="0.5">
      <c r="G2315" s="56" t="str">
        <f t="shared" si="108"/>
        <v>Effectuez l’étape 1</v>
      </c>
      <c r="H2315" s="56" t="str">
        <f t="shared" si="109"/>
        <v>Effectuez l’étape 1</v>
      </c>
      <c r="I2315" s="3">
        <f t="shared" si="110"/>
        <v>0</v>
      </c>
      <c r="K2315" s="114" t="e">
        <f>IF(revenueReduction&gt;0.3,MAX(IF($B2315="Non - avec lien de dépendance",MIN(2258,E2315,$D2315)*overallRate,MIN(2258,E2315)*overallRate),ROUND(MAX(IF($B2315="Non - avec lien de dépendance",0,MIN((0.75*E2315),1694)),MIN(E2315,(0.75*$D2315),1694)),2)),IF($B2315="Non - avec lien de dépendance",MIN(2258,E2315,$D2315)*overallRate,MIN(2258,E2315)*overallRate))</f>
        <v>#VALUE!</v>
      </c>
      <c r="L2315" s="114" t="e">
        <f>IF(revenueReduction&gt;0.3,MAX(IF($B2315="Non - avec lien de dépendance",MIN(2258,F2315,$D2315)*overallRate,MIN(2258,F2315)*overallRate),ROUND(MAX(IF($B2315="Non - avec lien de dépendance",0,MIN((0.75*F2315),1694)),MIN(F2315,(0.75*$D2315),1694)),2)),IF($B2315="Non - avec lien de dépendance",MIN(2258,F2315,$D2315)*overallRate,MIN(2258,F2315)*overallRate))</f>
        <v>#VALUE!</v>
      </c>
    </row>
    <row r="2316" spans="7:12" x14ac:dyDescent="0.5">
      <c r="G2316" s="56" t="str">
        <f t="shared" si="108"/>
        <v>Effectuez l’étape 1</v>
      </c>
      <c r="H2316" s="56" t="str">
        <f t="shared" si="109"/>
        <v>Effectuez l’étape 1</v>
      </c>
      <c r="I2316" s="3">
        <f t="shared" si="110"/>
        <v>0</v>
      </c>
      <c r="K2316" s="114" t="e">
        <f>IF(revenueReduction&gt;0.3,MAX(IF($B2316="Non - avec lien de dépendance",MIN(2258,E2316,$D2316)*overallRate,MIN(2258,E2316)*overallRate),ROUND(MAX(IF($B2316="Non - avec lien de dépendance",0,MIN((0.75*E2316),1694)),MIN(E2316,(0.75*$D2316),1694)),2)),IF($B2316="Non - avec lien de dépendance",MIN(2258,E2316,$D2316)*overallRate,MIN(2258,E2316)*overallRate))</f>
        <v>#VALUE!</v>
      </c>
      <c r="L2316" s="114" t="e">
        <f>IF(revenueReduction&gt;0.3,MAX(IF($B2316="Non - avec lien de dépendance",MIN(2258,F2316,$D2316)*overallRate,MIN(2258,F2316)*overallRate),ROUND(MAX(IF($B2316="Non - avec lien de dépendance",0,MIN((0.75*F2316),1694)),MIN(F2316,(0.75*$D2316),1694)),2)),IF($B2316="Non - avec lien de dépendance",MIN(2258,F2316,$D2316)*overallRate,MIN(2258,F2316)*overallRate))</f>
        <v>#VALUE!</v>
      </c>
    </row>
    <row r="2317" spans="7:12" x14ac:dyDescent="0.5">
      <c r="G2317" s="56" t="str">
        <f t="shared" si="108"/>
        <v>Effectuez l’étape 1</v>
      </c>
      <c r="H2317" s="56" t="str">
        <f t="shared" si="109"/>
        <v>Effectuez l’étape 1</v>
      </c>
      <c r="I2317" s="3">
        <f t="shared" si="110"/>
        <v>0</v>
      </c>
      <c r="K2317" s="114" t="e">
        <f>IF(revenueReduction&gt;0.3,MAX(IF($B2317="Non - avec lien de dépendance",MIN(2258,E2317,$D2317)*overallRate,MIN(2258,E2317)*overallRate),ROUND(MAX(IF($B2317="Non - avec lien de dépendance",0,MIN((0.75*E2317),1694)),MIN(E2317,(0.75*$D2317),1694)),2)),IF($B2317="Non - avec lien de dépendance",MIN(2258,E2317,$D2317)*overallRate,MIN(2258,E2317)*overallRate))</f>
        <v>#VALUE!</v>
      </c>
      <c r="L2317" s="114" t="e">
        <f>IF(revenueReduction&gt;0.3,MAX(IF($B2317="Non - avec lien de dépendance",MIN(2258,F2317,$D2317)*overallRate,MIN(2258,F2317)*overallRate),ROUND(MAX(IF($B2317="Non - avec lien de dépendance",0,MIN((0.75*F2317),1694)),MIN(F2317,(0.75*$D2317),1694)),2)),IF($B2317="Non - avec lien de dépendance",MIN(2258,F2317,$D2317)*overallRate,MIN(2258,F2317)*overallRate))</f>
        <v>#VALUE!</v>
      </c>
    </row>
    <row r="2318" spans="7:12" x14ac:dyDescent="0.5">
      <c r="G2318" s="56" t="str">
        <f t="shared" si="108"/>
        <v>Effectuez l’étape 1</v>
      </c>
      <c r="H2318" s="56" t="str">
        <f t="shared" si="109"/>
        <v>Effectuez l’étape 1</v>
      </c>
      <c r="I2318" s="3">
        <f t="shared" si="110"/>
        <v>0</v>
      </c>
      <c r="K2318" s="114" t="e">
        <f>IF(revenueReduction&gt;0.3,MAX(IF($B2318="Non - avec lien de dépendance",MIN(2258,E2318,$D2318)*overallRate,MIN(2258,E2318)*overallRate),ROUND(MAX(IF($B2318="Non - avec lien de dépendance",0,MIN((0.75*E2318),1694)),MIN(E2318,(0.75*$D2318),1694)),2)),IF($B2318="Non - avec lien de dépendance",MIN(2258,E2318,$D2318)*overallRate,MIN(2258,E2318)*overallRate))</f>
        <v>#VALUE!</v>
      </c>
      <c r="L2318" s="114" t="e">
        <f>IF(revenueReduction&gt;0.3,MAX(IF($B2318="Non - avec lien de dépendance",MIN(2258,F2318,$D2318)*overallRate,MIN(2258,F2318)*overallRate),ROUND(MAX(IF($B2318="Non - avec lien de dépendance",0,MIN((0.75*F2318),1694)),MIN(F2318,(0.75*$D2318),1694)),2)),IF($B2318="Non - avec lien de dépendance",MIN(2258,F2318,$D2318)*overallRate,MIN(2258,F2318)*overallRate))</f>
        <v>#VALUE!</v>
      </c>
    </row>
    <row r="2319" spans="7:12" x14ac:dyDescent="0.5">
      <c r="G2319" s="56" t="str">
        <f t="shared" si="108"/>
        <v>Effectuez l’étape 1</v>
      </c>
      <c r="H2319" s="56" t="str">
        <f t="shared" si="109"/>
        <v>Effectuez l’étape 1</v>
      </c>
      <c r="I2319" s="3">
        <f t="shared" si="110"/>
        <v>0</v>
      </c>
      <c r="K2319" s="114" t="e">
        <f>IF(revenueReduction&gt;0.3,MAX(IF($B2319="Non - avec lien de dépendance",MIN(2258,E2319,$D2319)*overallRate,MIN(2258,E2319)*overallRate),ROUND(MAX(IF($B2319="Non - avec lien de dépendance",0,MIN((0.75*E2319),1694)),MIN(E2319,(0.75*$D2319),1694)),2)),IF($B2319="Non - avec lien de dépendance",MIN(2258,E2319,$D2319)*overallRate,MIN(2258,E2319)*overallRate))</f>
        <v>#VALUE!</v>
      </c>
      <c r="L2319" s="114" t="e">
        <f>IF(revenueReduction&gt;0.3,MAX(IF($B2319="Non - avec lien de dépendance",MIN(2258,F2319,$D2319)*overallRate,MIN(2258,F2319)*overallRate),ROUND(MAX(IF($B2319="Non - avec lien de dépendance",0,MIN((0.75*F2319),1694)),MIN(F2319,(0.75*$D2319),1694)),2)),IF($B2319="Non - avec lien de dépendance",MIN(2258,F2319,$D2319)*overallRate,MIN(2258,F2319)*overallRate))</f>
        <v>#VALUE!</v>
      </c>
    </row>
    <row r="2320" spans="7:12" x14ac:dyDescent="0.5">
      <c r="G2320" s="56" t="str">
        <f t="shared" si="108"/>
        <v>Effectuez l’étape 1</v>
      </c>
      <c r="H2320" s="56" t="str">
        <f t="shared" si="109"/>
        <v>Effectuez l’étape 1</v>
      </c>
      <c r="I2320" s="3">
        <f t="shared" si="110"/>
        <v>0</v>
      </c>
      <c r="K2320" s="114" t="e">
        <f>IF(revenueReduction&gt;0.3,MAX(IF($B2320="Non - avec lien de dépendance",MIN(2258,E2320,$D2320)*overallRate,MIN(2258,E2320)*overallRate),ROUND(MAX(IF($B2320="Non - avec lien de dépendance",0,MIN((0.75*E2320),1694)),MIN(E2320,(0.75*$D2320),1694)),2)),IF($B2320="Non - avec lien de dépendance",MIN(2258,E2320,$D2320)*overallRate,MIN(2258,E2320)*overallRate))</f>
        <v>#VALUE!</v>
      </c>
      <c r="L2320" s="114" t="e">
        <f>IF(revenueReduction&gt;0.3,MAX(IF($B2320="Non - avec lien de dépendance",MIN(2258,F2320,$D2320)*overallRate,MIN(2258,F2320)*overallRate),ROUND(MAX(IF($B2320="Non - avec lien de dépendance",0,MIN((0.75*F2320),1694)),MIN(F2320,(0.75*$D2320),1694)),2)),IF($B2320="Non - avec lien de dépendance",MIN(2258,F2320,$D2320)*overallRate,MIN(2258,F2320)*overallRate))</f>
        <v>#VALUE!</v>
      </c>
    </row>
    <row r="2321" spans="7:12" x14ac:dyDescent="0.5">
      <c r="G2321" s="56" t="str">
        <f t="shared" si="108"/>
        <v>Effectuez l’étape 1</v>
      </c>
      <c r="H2321" s="56" t="str">
        <f t="shared" si="109"/>
        <v>Effectuez l’étape 1</v>
      </c>
      <c r="I2321" s="3">
        <f t="shared" si="110"/>
        <v>0</v>
      </c>
      <c r="K2321" s="114" t="e">
        <f>IF(revenueReduction&gt;0.3,MAX(IF($B2321="Non - avec lien de dépendance",MIN(2258,E2321,$D2321)*overallRate,MIN(2258,E2321)*overallRate),ROUND(MAX(IF($B2321="Non - avec lien de dépendance",0,MIN((0.75*E2321),1694)),MIN(E2321,(0.75*$D2321),1694)),2)),IF($B2321="Non - avec lien de dépendance",MIN(2258,E2321,$D2321)*overallRate,MIN(2258,E2321)*overallRate))</f>
        <v>#VALUE!</v>
      </c>
      <c r="L2321" s="114" t="e">
        <f>IF(revenueReduction&gt;0.3,MAX(IF($B2321="Non - avec lien de dépendance",MIN(2258,F2321,$D2321)*overallRate,MIN(2258,F2321)*overallRate),ROUND(MAX(IF($B2321="Non - avec lien de dépendance",0,MIN((0.75*F2321),1694)),MIN(F2321,(0.75*$D2321),1694)),2)),IF($B2321="Non - avec lien de dépendance",MIN(2258,F2321,$D2321)*overallRate,MIN(2258,F2321)*overallRate))</f>
        <v>#VALUE!</v>
      </c>
    </row>
    <row r="2322" spans="7:12" x14ac:dyDescent="0.5">
      <c r="G2322" s="56" t="str">
        <f t="shared" si="108"/>
        <v>Effectuez l’étape 1</v>
      </c>
      <c r="H2322" s="56" t="str">
        <f t="shared" si="109"/>
        <v>Effectuez l’étape 1</v>
      </c>
      <c r="I2322" s="3">
        <f t="shared" si="110"/>
        <v>0</v>
      </c>
      <c r="K2322" s="114" t="e">
        <f>IF(revenueReduction&gt;0.3,MAX(IF($B2322="Non - avec lien de dépendance",MIN(2258,E2322,$D2322)*overallRate,MIN(2258,E2322)*overallRate),ROUND(MAX(IF($B2322="Non - avec lien de dépendance",0,MIN((0.75*E2322),1694)),MIN(E2322,(0.75*$D2322),1694)),2)),IF($B2322="Non - avec lien de dépendance",MIN(2258,E2322,$D2322)*overallRate,MIN(2258,E2322)*overallRate))</f>
        <v>#VALUE!</v>
      </c>
      <c r="L2322" s="114" t="e">
        <f>IF(revenueReduction&gt;0.3,MAX(IF($B2322="Non - avec lien de dépendance",MIN(2258,F2322,$D2322)*overallRate,MIN(2258,F2322)*overallRate),ROUND(MAX(IF($B2322="Non - avec lien de dépendance",0,MIN((0.75*F2322),1694)),MIN(F2322,(0.75*$D2322),1694)),2)),IF($B2322="Non - avec lien de dépendance",MIN(2258,F2322,$D2322)*overallRate,MIN(2258,F2322)*overallRate))</f>
        <v>#VALUE!</v>
      </c>
    </row>
    <row r="2323" spans="7:12" x14ac:dyDescent="0.5">
      <c r="G2323" s="56" t="str">
        <f t="shared" si="108"/>
        <v>Effectuez l’étape 1</v>
      </c>
      <c r="H2323" s="56" t="str">
        <f t="shared" si="109"/>
        <v>Effectuez l’étape 1</v>
      </c>
      <c r="I2323" s="3">
        <f t="shared" si="110"/>
        <v>0</v>
      </c>
      <c r="K2323" s="114" t="e">
        <f>IF(revenueReduction&gt;0.3,MAX(IF($B2323="Non - avec lien de dépendance",MIN(2258,E2323,$D2323)*overallRate,MIN(2258,E2323)*overallRate),ROUND(MAX(IF($B2323="Non - avec lien de dépendance",0,MIN((0.75*E2323),1694)),MIN(E2323,(0.75*$D2323),1694)),2)),IF($B2323="Non - avec lien de dépendance",MIN(2258,E2323,$D2323)*overallRate,MIN(2258,E2323)*overallRate))</f>
        <v>#VALUE!</v>
      </c>
      <c r="L2323" s="114" t="e">
        <f>IF(revenueReduction&gt;0.3,MAX(IF($B2323="Non - avec lien de dépendance",MIN(2258,F2323,$D2323)*overallRate,MIN(2258,F2323)*overallRate),ROUND(MAX(IF($B2323="Non - avec lien de dépendance",0,MIN((0.75*F2323),1694)),MIN(F2323,(0.75*$D2323),1694)),2)),IF($B2323="Non - avec lien de dépendance",MIN(2258,F2323,$D2323)*overallRate,MIN(2258,F2323)*overallRate))</f>
        <v>#VALUE!</v>
      </c>
    </row>
    <row r="2324" spans="7:12" x14ac:dyDescent="0.5">
      <c r="G2324" s="56" t="str">
        <f t="shared" si="108"/>
        <v>Effectuez l’étape 1</v>
      </c>
      <c r="H2324" s="56" t="str">
        <f t="shared" si="109"/>
        <v>Effectuez l’étape 1</v>
      </c>
      <c r="I2324" s="3">
        <f t="shared" si="110"/>
        <v>0</v>
      </c>
      <c r="K2324" s="114" t="e">
        <f>IF(revenueReduction&gt;0.3,MAX(IF($B2324="Non - avec lien de dépendance",MIN(2258,E2324,$D2324)*overallRate,MIN(2258,E2324)*overallRate),ROUND(MAX(IF($B2324="Non - avec lien de dépendance",0,MIN((0.75*E2324),1694)),MIN(E2324,(0.75*$D2324),1694)),2)),IF($B2324="Non - avec lien de dépendance",MIN(2258,E2324,$D2324)*overallRate,MIN(2258,E2324)*overallRate))</f>
        <v>#VALUE!</v>
      </c>
      <c r="L2324" s="114" t="e">
        <f>IF(revenueReduction&gt;0.3,MAX(IF($B2324="Non - avec lien de dépendance",MIN(2258,F2324,$D2324)*overallRate,MIN(2258,F2324)*overallRate),ROUND(MAX(IF($B2324="Non - avec lien de dépendance",0,MIN((0.75*F2324),1694)),MIN(F2324,(0.75*$D2324),1694)),2)),IF($B2324="Non - avec lien de dépendance",MIN(2258,F2324,$D2324)*overallRate,MIN(2258,F2324)*overallRate))</f>
        <v>#VALUE!</v>
      </c>
    </row>
    <row r="2325" spans="7:12" x14ac:dyDescent="0.5">
      <c r="G2325" s="56" t="str">
        <f t="shared" si="108"/>
        <v>Effectuez l’étape 1</v>
      </c>
      <c r="H2325" s="56" t="str">
        <f t="shared" si="109"/>
        <v>Effectuez l’étape 1</v>
      </c>
      <c r="I2325" s="3">
        <f t="shared" si="110"/>
        <v>0</v>
      </c>
      <c r="K2325" s="114" t="e">
        <f>IF(revenueReduction&gt;0.3,MAX(IF($B2325="Non - avec lien de dépendance",MIN(2258,E2325,$D2325)*overallRate,MIN(2258,E2325)*overallRate),ROUND(MAX(IF($B2325="Non - avec lien de dépendance",0,MIN((0.75*E2325),1694)),MIN(E2325,(0.75*$D2325),1694)),2)),IF($B2325="Non - avec lien de dépendance",MIN(2258,E2325,$D2325)*overallRate,MIN(2258,E2325)*overallRate))</f>
        <v>#VALUE!</v>
      </c>
      <c r="L2325" s="114" t="e">
        <f>IF(revenueReduction&gt;0.3,MAX(IF($B2325="Non - avec lien de dépendance",MIN(2258,F2325,$D2325)*overallRate,MIN(2258,F2325)*overallRate),ROUND(MAX(IF($B2325="Non - avec lien de dépendance",0,MIN((0.75*F2325),1694)),MIN(F2325,(0.75*$D2325),1694)),2)),IF($B2325="Non - avec lien de dépendance",MIN(2258,F2325,$D2325)*overallRate,MIN(2258,F2325)*overallRate))</f>
        <v>#VALUE!</v>
      </c>
    </row>
    <row r="2326" spans="7:12" x14ac:dyDescent="0.5">
      <c r="G2326" s="56" t="str">
        <f t="shared" si="108"/>
        <v>Effectuez l’étape 1</v>
      </c>
      <c r="H2326" s="56" t="str">
        <f t="shared" si="109"/>
        <v>Effectuez l’étape 1</v>
      </c>
      <c r="I2326" s="3">
        <f t="shared" si="110"/>
        <v>0</v>
      </c>
      <c r="K2326" s="114" t="e">
        <f>IF(revenueReduction&gt;0.3,MAX(IF($B2326="Non - avec lien de dépendance",MIN(2258,E2326,$D2326)*overallRate,MIN(2258,E2326)*overallRate),ROUND(MAX(IF($B2326="Non - avec lien de dépendance",0,MIN((0.75*E2326),1694)),MIN(E2326,(0.75*$D2326),1694)),2)),IF($B2326="Non - avec lien de dépendance",MIN(2258,E2326,$D2326)*overallRate,MIN(2258,E2326)*overallRate))</f>
        <v>#VALUE!</v>
      </c>
      <c r="L2326" s="114" t="e">
        <f>IF(revenueReduction&gt;0.3,MAX(IF($B2326="Non - avec lien de dépendance",MIN(2258,F2326,$D2326)*overallRate,MIN(2258,F2326)*overallRate),ROUND(MAX(IF($B2326="Non - avec lien de dépendance",0,MIN((0.75*F2326),1694)),MIN(F2326,(0.75*$D2326),1694)),2)),IF($B2326="Non - avec lien de dépendance",MIN(2258,F2326,$D2326)*overallRate,MIN(2258,F2326)*overallRate))</f>
        <v>#VALUE!</v>
      </c>
    </row>
    <row r="2327" spans="7:12" x14ac:dyDescent="0.5">
      <c r="G2327" s="56" t="str">
        <f t="shared" si="108"/>
        <v>Effectuez l’étape 1</v>
      </c>
      <c r="H2327" s="56" t="str">
        <f t="shared" si="109"/>
        <v>Effectuez l’étape 1</v>
      </c>
      <c r="I2327" s="3">
        <f t="shared" si="110"/>
        <v>0</v>
      </c>
      <c r="K2327" s="114" t="e">
        <f>IF(revenueReduction&gt;0.3,MAX(IF($B2327="Non - avec lien de dépendance",MIN(2258,E2327,$D2327)*overallRate,MIN(2258,E2327)*overallRate),ROUND(MAX(IF($B2327="Non - avec lien de dépendance",0,MIN((0.75*E2327),1694)),MIN(E2327,(0.75*$D2327),1694)),2)),IF($B2327="Non - avec lien de dépendance",MIN(2258,E2327,$D2327)*overallRate,MIN(2258,E2327)*overallRate))</f>
        <v>#VALUE!</v>
      </c>
      <c r="L2327" s="114" t="e">
        <f>IF(revenueReduction&gt;0.3,MAX(IF($B2327="Non - avec lien de dépendance",MIN(2258,F2327,$D2327)*overallRate,MIN(2258,F2327)*overallRate),ROUND(MAX(IF($B2327="Non - avec lien de dépendance",0,MIN((0.75*F2327),1694)),MIN(F2327,(0.75*$D2327),1694)),2)),IF($B2327="Non - avec lien de dépendance",MIN(2258,F2327,$D2327)*overallRate,MIN(2258,F2327)*overallRate))</f>
        <v>#VALUE!</v>
      </c>
    </row>
    <row r="2328" spans="7:12" x14ac:dyDescent="0.5">
      <c r="G2328" s="56" t="str">
        <f t="shared" si="108"/>
        <v>Effectuez l’étape 1</v>
      </c>
      <c r="H2328" s="56" t="str">
        <f t="shared" si="109"/>
        <v>Effectuez l’étape 1</v>
      </c>
      <c r="I2328" s="3">
        <f t="shared" si="110"/>
        <v>0</v>
      </c>
      <c r="K2328" s="114" t="e">
        <f>IF(revenueReduction&gt;0.3,MAX(IF($B2328="Non - avec lien de dépendance",MIN(2258,E2328,$D2328)*overallRate,MIN(2258,E2328)*overallRate),ROUND(MAX(IF($B2328="Non - avec lien de dépendance",0,MIN((0.75*E2328),1694)),MIN(E2328,(0.75*$D2328),1694)),2)),IF($B2328="Non - avec lien de dépendance",MIN(2258,E2328,$D2328)*overallRate,MIN(2258,E2328)*overallRate))</f>
        <v>#VALUE!</v>
      </c>
      <c r="L2328" s="114" t="e">
        <f>IF(revenueReduction&gt;0.3,MAX(IF($B2328="Non - avec lien de dépendance",MIN(2258,F2328,$D2328)*overallRate,MIN(2258,F2328)*overallRate),ROUND(MAX(IF($B2328="Non - avec lien de dépendance",0,MIN((0.75*F2328),1694)),MIN(F2328,(0.75*$D2328),1694)),2)),IF($B2328="Non - avec lien de dépendance",MIN(2258,F2328,$D2328)*overallRate,MIN(2258,F2328)*overallRate))</f>
        <v>#VALUE!</v>
      </c>
    </row>
    <row r="2329" spans="7:12" x14ac:dyDescent="0.5">
      <c r="G2329" s="56" t="str">
        <f t="shared" si="108"/>
        <v>Effectuez l’étape 1</v>
      </c>
      <c r="H2329" s="56" t="str">
        <f t="shared" si="109"/>
        <v>Effectuez l’étape 1</v>
      </c>
      <c r="I2329" s="3">
        <f t="shared" si="110"/>
        <v>0</v>
      </c>
      <c r="K2329" s="114" t="e">
        <f>IF(revenueReduction&gt;0.3,MAX(IF($B2329="Non - avec lien de dépendance",MIN(2258,E2329,$D2329)*overallRate,MIN(2258,E2329)*overallRate),ROUND(MAX(IF($B2329="Non - avec lien de dépendance",0,MIN((0.75*E2329),1694)),MIN(E2329,(0.75*$D2329),1694)),2)),IF($B2329="Non - avec lien de dépendance",MIN(2258,E2329,$D2329)*overallRate,MIN(2258,E2329)*overallRate))</f>
        <v>#VALUE!</v>
      </c>
      <c r="L2329" s="114" t="e">
        <f>IF(revenueReduction&gt;0.3,MAX(IF($B2329="Non - avec lien de dépendance",MIN(2258,F2329,$D2329)*overallRate,MIN(2258,F2329)*overallRate),ROUND(MAX(IF($B2329="Non - avec lien de dépendance",0,MIN((0.75*F2329),1694)),MIN(F2329,(0.75*$D2329),1694)),2)),IF($B2329="Non - avec lien de dépendance",MIN(2258,F2329,$D2329)*overallRate,MIN(2258,F2329)*overallRate))</f>
        <v>#VALUE!</v>
      </c>
    </row>
    <row r="2330" spans="7:12" x14ac:dyDescent="0.5">
      <c r="G2330" s="56" t="str">
        <f t="shared" si="108"/>
        <v>Effectuez l’étape 1</v>
      </c>
      <c r="H2330" s="56" t="str">
        <f t="shared" si="109"/>
        <v>Effectuez l’étape 1</v>
      </c>
      <c r="I2330" s="3">
        <f t="shared" si="110"/>
        <v>0</v>
      </c>
      <c r="K2330" s="114" t="e">
        <f>IF(revenueReduction&gt;0.3,MAX(IF($B2330="Non - avec lien de dépendance",MIN(2258,E2330,$D2330)*overallRate,MIN(2258,E2330)*overallRate),ROUND(MAX(IF($B2330="Non - avec lien de dépendance",0,MIN((0.75*E2330),1694)),MIN(E2330,(0.75*$D2330),1694)),2)),IF($B2330="Non - avec lien de dépendance",MIN(2258,E2330,$D2330)*overallRate,MIN(2258,E2330)*overallRate))</f>
        <v>#VALUE!</v>
      </c>
      <c r="L2330" s="114" t="e">
        <f>IF(revenueReduction&gt;0.3,MAX(IF($B2330="Non - avec lien de dépendance",MIN(2258,F2330,$D2330)*overallRate,MIN(2258,F2330)*overallRate),ROUND(MAX(IF($B2330="Non - avec lien de dépendance",0,MIN((0.75*F2330),1694)),MIN(F2330,(0.75*$D2330),1694)),2)),IF($B2330="Non - avec lien de dépendance",MIN(2258,F2330,$D2330)*overallRate,MIN(2258,F2330)*overallRate))</f>
        <v>#VALUE!</v>
      </c>
    </row>
    <row r="2331" spans="7:12" x14ac:dyDescent="0.5">
      <c r="G2331" s="56" t="str">
        <f t="shared" si="108"/>
        <v>Effectuez l’étape 1</v>
      </c>
      <c r="H2331" s="56" t="str">
        <f t="shared" si="109"/>
        <v>Effectuez l’étape 1</v>
      </c>
      <c r="I2331" s="3">
        <f t="shared" si="110"/>
        <v>0</v>
      </c>
      <c r="K2331" s="114" t="e">
        <f>IF(revenueReduction&gt;0.3,MAX(IF($B2331="Non - avec lien de dépendance",MIN(2258,E2331,$D2331)*overallRate,MIN(2258,E2331)*overallRate),ROUND(MAX(IF($B2331="Non - avec lien de dépendance",0,MIN((0.75*E2331),1694)),MIN(E2331,(0.75*$D2331),1694)),2)),IF($B2331="Non - avec lien de dépendance",MIN(2258,E2331,$D2331)*overallRate,MIN(2258,E2331)*overallRate))</f>
        <v>#VALUE!</v>
      </c>
      <c r="L2331" s="114" t="e">
        <f>IF(revenueReduction&gt;0.3,MAX(IF($B2331="Non - avec lien de dépendance",MIN(2258,F2331,$D2331)*overallRate,MIN(2258,F2331)*overallRate),ROUND(MAX(IF($B2331="Non - avec lien de dépendance",0,MIN((0.75*F2331),1694)),MIN(F2331,(0.75*$D2331),1694)),2)),IF($B2331="Non - avec lien de dépendance",MIN(2258,F2331,$D2331)*overallRate,MIN(2258,F2331)*overallRate))</f>
        <v>#VALUE!</v>
      </c>
    </row>
    <row r="2332" spans="7:12" x14ac:dyDescent="0.5">
      <c r="G2332" s="56" t="str">
        <f t="shared" si="108"/>
        <v>Effectuez l’étape 1</v>
      </c>
      <c r="H2332" s="56" t="str">
        <f t="shared" si="109"/>
        <v>Effectuez l’étape 1</v>
      </c>
      <c r="I2332" s="3">
        <f t="shared" si="110"/>
        <v>0</v>
      </c>
      <c r="K2332" s="114" t="e">
        <f>IF(revenueReduction&gt;0.3,MAX(IF($B2332="Non - avec lien de dépendance",MIN(2258,E2332,$D2332)*overallRate,MIN(2258,E2332)*overallRate),ROUND(MAX(IF($B2332="Non - avec lien de dépendance",0,MIN((0.75*E2332),1694)),MIN(E2332,(0.75*$D2332),1694)),2)),IF($B2332="Non - avec lien de dépendance",MIN(2258,E2332,$D2332)*overallRate,MIN(2258,E2332)*overallRate))</f>
        <v>#VALUE!</v>
      </c>
      <c r="L2332" s="114" t="e">
        <f>IF(revenueReduction&gt;0.3,MAX(IF($B2332="Non - avec lien de dépendance",MIN(2258,F2332,$D2332)*overallRate,MIN(2258,F2332)*overallRate),ROUND(MAX(IF($B2332="Non - avec lien de dépendance",0,MIN((0.75*F2332),1694)),MIN(F2332,(0.75*$D2332),1694)),2)),IF($B2332="Non - avec lien de dépendance",MIN(2258,F2332,$D2332)*overallRate,MIN(2258,F2332)*overallRate))</f>
        <v>#VALUE!</v>
      </c>
    </row>
    <row r="2333" spans="7:12" x14ac:dyDescent="0.5">
      <c r="G2333" s="56" t="str">
        <f t="shared" si="108"/>
        <v>Effectuez l’étape 1</v>
      </c>
      <c r="H2333" s="56" t="str">
        <f t="shared" si="109"/>
        <v>Effectuez l’étape 1</v>
      </c>
      <c r="I2333" s="3">
        <f t="shared" si="110"/>
        <v>0</v>
      </c>
      <c r="K2333" s="114" t="e">
        <f>IF(revenueReduction&gt;0.3,MAX(IF($B2333="Non - avec lien de dépendance",MIN(2258,E2333,$D2333)*overallRate,MIN(2258,E2333)*overallRate),ROUND(MAX(IF($B2333="Non - avec lien de dépendance",0,MIN((0.75*E2333),1694)),MIN(E2333,(0.75*$D2333),1694)),2)),IF($B2333="Non - avec lien de dépendance",MIN(2258,E2333,$D2333)*overallRate,MIN(2258,E2333)*overallRate))</f>
        <v>#VALUE!</v>
      </c>
      <c r="L2333" s="114" t="e">
        <f>IF(revenueReduction&gt;0.3,MAX(IF($B2333="Non - avec lien de dépendance",MIN(2258,F2333,$D2333)*overallRate,MIN(2258,F2333)*overallRate),ROUND(MAX(IF($B2333="Non - avec lien de dépendance",0,MIN((0.75*F2333),1694)),MIN(F2333,(0.75*$D2333),1694)),2)),IF($B2333="Non - avec lien de dépendance",MIN(2258,F2333,$D2333)*overallRate,MIN(2258,F2333)*overallRate))</f>
        <v>#VALUE!</v>
      </c>
    </row>
    <row r="2334" spans="7:12" x14ac:dyDescent="0.5">
      <c r="G2334" s="56" t="str">
        <f t="shared" si="108"/>
        <v>Effectuez l’étape 1</v>
      </c>
      <c r="H2334" s="56" t="str">
        <f t="shared" si="109"/>
        <v>Effectuez l’étape 1</v>
      </c>
      <c r="I2334" s="3">
        <f t="shared" si="110"/>
        <v>0</v>
      </c>
      <c r="K2334" s="114" t="e">
        <f>IF(revenueReduction&gt;0.3,MAX(IF($B2334="Non - avec lien de dépendance",MIN(2258,E2334,$D2334)*overallRate,MIN(2258,E2334)*overallRate),ROUND(MAX(IF($B2334="Non - avec lien de dépendance",0,MIN((0.75*E2334),1694)),MIN(E2334,(0.75*$D2334),1694)),2)),IF($B2334="Non - avec lien de dépendance",MIN(2258,E2334,$D2334)*overallRate,MIN(2258,E2334)*overallRate))</f>
        <v>#VALUE!</v>
      </c>
      <c r="L2334" s="114" t="e">
        <f>IF(revenueReduction&gt;0.3,MAX(IF($B2334="Non - avec lien de dépendance",MIN(2258,F2334,$D2334)*overallRate,MIN(2258,F2334)*overallRate),ROUND(MAX(IF($B2334="Non - avec lien de dépendance",0,MIN((0.75*F2334),1694)),MIN(F2334,(0.75*$D2334),1694)),2)),IF($B2334="Non - avec lien de dépendance",MIN(2258,F2334,$D2334)*overallRate,MIN(2258,F2334)*overallRate))</f>
        <v>#VALUE!</v>
      </c>
    </row>
    <row r="2335" spans="7:12" x14ac:dyDescent="0.5">
      <c r="G2335" s="56" t="str">
        <f t="shared" si="108"/>
        <v>Effectuez l’étape 1</v>
      </c>
      <c r="H2335" s="56" t="str">
        <f t="shared" si="109"/>
        <v>Effectuez l’étape 1</v>
      </c>
      <c r="I2335" s="3">
        <f t="shared" si="110"/>
        <v>0</v>
      </c>
      <c r="K2335" s="114" t="e">
        <f>IF(revenueReduction&gt;0.3,MAX(IF($B2335="Non - avec lien de dépendance",MIN(2258,E2335,$D2335)*overallRate,MIN(2258,E2335)*overallRate),ROUND(MAX(IF($B2335="Non - avec lien de dépendance",0,MIN((0.75*E2335),1694)),MIN(E2335,(0.75*$D2335),1694)),2)),IF($B2335="Non - avec lien de dépendance",MIN(2258,E2335,$D2335)*overallRate,MIN(2258,E2335)*overallRate))</f>
        <v>#VALUE!</v>
      </c>
      <c r="L2335" s="114" t="e">
        <f>IF(revenueReduction&gt;0.3,MAX(IF($B2335="Non - avec lien de dépendance",MIN(2258,F2335,$D2335)*overallRate,MIN(2258,F2335)*overallRate),ROUND(MAX(IF($B2335="Non - avec lien de dépendance",0,MIN((0.75*F2335),1694)),MIN(F2335,(0.75*$D2335),1694)),2)),IF($B2335="Non - avec lien de dépendance",MIN(2258,F2335,$D2335)*overallRate,MIN(2258,F2335)*overallRate))</f>
        <v>#VALUE!</v>
      </c>
    </row>
    <row r="2336" spans="7:12" x14ac:dyDescent="0.5">
      <c r="G2336" s="56" t="str">
        <f t="shared" si="108"/>
        <v>Effectuez l’étape 1</v>
      </c>
      <c r="H2336" s="56" t="str">
        <f t="shared" si="109"/>
        <v>Effectuez l’étape 1</v>
      </c>
      <c r="I2336" s="3">
        <f t="shared" si="110"/>
        <v>0</v>
      </c>
      <c r="K2336" s="114" t="e">
        <f>IF(revenueReduction&gt;0.3,MAX(IF($B2336="Non - avec lien de dépendance",MIN(2258,E2336,$D2336)*overallRate,MIN(2258,E2336)*overallRate),ROUND(MAX(IF($B2336="Non - avec lien de dépendance",0,MIN((0.75*E2336),1694)),MIN(E2336,(0.75*$D2336),1694)),2)),IF($B2336="Non - avec lien de dépendance",MIN(2258,E2336,$D2336)*overallRate,MIN(2258,E2336)*overallRate))</f>
        <v>#VALUE!</v>
      </c>
      <c r="L2336" s="114" t="e">
        <f>IF(revenueReduction&gt;0.3,MAX(IF($B2336="Non - avec lien de dépendance",MIN(2258,F2336,$D2336)*overallRate,MIN(2258,F2336)*overallRate),ROUND(MAX(IF($B2336="Non - avec lien de dépendance",0,MIN((0.75*F2336),1694)),MIN(F2336,(0.75*$D2336),1694)),2)),IF($B2336="Non - avec lien de dépendance",MIN(2258,F2336,$D2336)*overallRate,MIN(2258,F2336)*overallRate))</f>
        <v>#VALUE!</v>
      </c>
    </row>
    <row r="2337" spans="7:12" x14ac:dyDescent="0.5">
      <c r="G2337" s="56" t="str">
        <f t="shared" si="108"/>
        <v>Effectuez l’étape 1</v>
      </c>
      <c r="H2337" s="56" t="str">
        <f t="shared" si="109"/>
        <v>Effectuez l’étape 1</v>
      </c>
      <c r="I2337" s="3">
        <f t="shared" si="110"/>
        <v>0</v>
      </c>
      <c r="K2337" s="114" t="e">
        <f>IF(revenueReduction&gt;0.3,MAX(IF($B2337="Non - avec lien de dépendance",MIN(2258,E2337,$D2337)*overallRate,MIN(2258,E2337)*overallRate),ROUND(MAX(IF($B2337="Non - avec lien de dépendance",0,MIN((0.75*E2337),1694)),MIN(E2337,(0.75*$D2337),1694)),2)),IF($B2337="Non - avec lien de dépendance",MIN(2258,E2337,$D2337)*overallRate,MIN(2258,E2337)*overallRate))</f>
        <v>#VALUE!</v>
      </c>
      <c r="L2337" s="114" t="e">
        <f>IF(revenueReduction&gt;0.3,MAX(IF($B2337="Non - avec lien de dépendance",MIN(2258,F2337,$D2337)*overallRate,MIN(2258,F2337)*overallRate),ROUND(MAX(IF($B2337="Non - avec lien de dépendance",0,MIN((0.75*F2337),1694)),MIN(F2337,(0.75*$D2337),1694)),2)),IF($B2337="Non - avec lien de dépendance",MIN(2258,F2337,$D2337)*overallRate,MIN(2258,F2337)*overallRate))</f>
        <v>#VALUE!</v>
      </c>
    </row>
    <row r="2338" spans="7:12" x14ac:dyDescent="0.5">
      <c r="G2338" s="56" t="str">
        <f t="shared" si="108"/>
        <v>Effectuez l’étape 1</v>
      </c>
      <c r="H2338" s="56" t="str">
        <f t="shared" si="109"/>
        <v>Effectuez l’étape 1</v>
      </c>
      <c r="I2338" s="3">
        <f t="shared" si="110"/>
        <v>0</v>
      </c>
      <c r="K2338" s="114" t="e">
        <f>IF(revenueReduction&gt;0.3,MAX(IF($B2338="Non - avec lien de dépendance",MIN(2258,E2338,$D2338)*overallRate,MIN(2258,E2338)*overallRate),ROUND(MAX(IF($B2338="Non - avec lien de dépendance",0,MIN((0.75*E2338),1694)),MIN(E2338,(0.75*$D2338),1694)),2)),IF($B2338="Non - avec lien de dépendance",MIN(2258,E2338,$D2338)*overallRate,MIN(2258,E2338)*overallRate))</f>
        <v>#VALUE!</v>
      </c>
      <c r="L2338" s="114" t="e">
        <f>IF(revenueReduction&gt;0.3,MAX(IF($B2338="Non - avec lien de dépendance",MIN(2258,F2338,$D2338)*overallRate,MIN(2258,F2338)*overallRate),ROUND(MAX(IF($B2338="Non - avec lien de dépendance",0,MIN((0.75*F2338),1694)),MIN(F2338,(0.75*$D2338),1694)),2)),IF($B2338="Non - avec lien de dépendance",MIN(2258,F2338,$D2338)*overallRate,MIN(2258,F2338)*overallRate))</f>
        <v>#VALUE!</v>
      </c>
    </row>
    <row r="2339" spans="7:12" x14ac:dyDescent="0.5">
      <c r="G2339" s="56" t="str">
        <f t="shared" si="108"/>
        <v>Effectuez l’étape 1</v>
      </c>
      <c r="H2339" s="56" t="str">
        <f t="shared" si="109"/>
        <v>Effectuez l’étape 1</v>
      </c>
      <c r="I2339" s="3">
        <f t="shared" si="110"/>
        <v>0</v>
      </c>
      <c r="K2339" s="114" t="e">
        <f>IF(revenueReduction&gt;0.3,MAX(IF($B2339="Non - avec lien de dépendance",MIN(2258,E2339,$D2339)*overallRate,MIN(2258,E2339)*overallRate),ROUND(MAX(IF($B2339="Non - avec lien de dépendance",0,MIN((0.75*E2339),1694)),MIN(E2339,(0.75*$D2339),1694)),2)),IF($B2339="Non - avec lien de dépendance",MIN(2258,E2339,$D2339)*overallRate,MIN(2258,E2339)*overallRate))</f>
        <v>#VALUE!</v>
      </c>
      <c r="L2339" s="114" t="e">
        <f>IF(revenueReduction&gt;0.3,MAX(IF($B2339="Non - avec lien de dépendance",MIN(2258,F2339,$D2339)*overallRate,MIN(2258,F2339)*overallRate),ROUND(MAX(IF($B2339="Non - avec lien de dépendance",0,MIN((0.75*F2339),1694)),MIN(F2339,(0.75*$D2339),1694)),2)),IF($B2339="Non - avec lien de dépendance",MIN(2258,F2339,$D2339)*overallRate,MIN(2258,F2339)*overallRate))</f>
        <v>#VALUE!</v>
      </c>
    </row>
    <row r="2340" spans="7:12" x14ac:dyDescent="0.5">
      <c r="G2340" s="56" t="str">
        <f t="shared" si="108"/>
        <v>Effectuez l’étape 1</v>
      </c>
      <c r="H2340" s="56" t="str">
        <f t="shared" si="109"/>
        <v>Effectuez l’étape 1</v>
      </c>
      <c r="I2340" s="3">
        <f t="shared" si="110"/>
        <v>0</v>
      </c>
      <c r="K2340" s="114" t="e">
        <f>IF(revenueReduction&gt;0.3,MAX(IF($B2340="Non - avec lien de dépendance",MIN(2258,E2340,$D2340)*overallRate,MIN(2258,E2340)*overallRate),ROUND(MAX(IF($B2340="Non - avec lien de dépendance",0,MIN((0.75*E2340),1694)),MIN(E2340,(0.75*$D2340),1694)),2)),IF($B2340="Non - avec lien de dépendance",MIN(2258,E2340,$D2340)*overallRate,MIN(2258,E2340)*overallRate))</f>
        <v>#VALUE!</v>
      </c>
      <c r="L2340" s="114" t="e">
        <f>IF(revenueReduction&gt;0.3,MAX(IF($B2340="Non - avec lien de dépendance",MIN(2258,F2340,$D2340)*overallRate,MIN(2258,F2340)*overallRate),ROUND(MAX(IF($B2340="Non - avec lien de dépendance",0,MIN((0.75*F2340),1694)),MIN(F2340,(0.75*$D2340),1694)),2)),IF($B2340="Non - avec lien de dépendance",MIN(2258,F2340,$D2340)*overallRate,MIN(2258,F2340)*overallRate))</f>
        <v>#VALUE!</v>
      </c>
    </row>
    <row r="2341" spans="7:12" x14ac:dyDescent="0.5">
      <c r="G2341" s="56" t="str">
        <f t="shared" si="108"/>
        <v>Effectuez l’étape 1</v>
      </c>
      <c r="H2341" s="56" t="str">
        <f t="shared" si="109"/>
        <v>Effectuez l’étape 1</v>
      </c>
      <c r="I2341" s="3">
        <f t="shared" si="110"/>
        <v>0</v>
      </c>
      <c r="K2341" s="114" t="e">
        <f>IF(revenueReduction&gt;0.3,MAX(IF($B2341="Non - avec lien de dépendance",MIN(2258,E2341,$D2341)*overallRate,MIN(2258,E2341)*overallRate),ROUND(MAX(IF($B2341="Non - avec lien de dépendance",0,MIN((0.75*E2341),1694)),MIN(E2341,(0.75*$D2341),1694)),2)),IF($B2341="Non - avec lien de dépendance",MIN(2258,E2341,$D2341)*overallRate,MIN(2258,E2341)*overallRate))</f>
        <v>#VALUE!</v>
      </c>
      <c r="L2341" s="114" t="e">
        <f>IF(revenueReduction&gt;0.3,MAX(IF($B2341="Non - avec lien de dépendance",MIN(2258,F2341,$D2341)*overallRate,MIN(2258,F2341)*overallRate),ROUND(MAX(IF($B2341="Non - avec lien de dépendance",0,MIN((0.75*F2341),1694)),MIN(F2341,(0.75*$D2341),1694)),2)),IF($B2341="Non - avec lien de dépendance",MIN(2258,F2341,$D2341)*overallRate,MIN(2258,F2341)*overallRate))</f>
        <v>#VALUE!</v>
      </c>
    </row>
    <row r="2342" spans="7:12" x14ac:dyDescent="0.5">
      <c r="G2342" s="56" t="str">
        <f t="shared" si="108"/>
        <v>Effectuez l’étape 1</v>
      </c>
      <c r="H2342" s="56" t="str">
        <f t="shared" si="109"/>
        <v>Effectuez l’étape 1</v>
      </c>
      <c r="I2342" s="3">
        <f t="shared" si="110"/>
        <v>0</v>
      </c>
      <c r="K2342" s="114" t="e">
        <f>IF(revenueReduction&gt;0.3,MAX(IF($B2342="Non - avec lien de dépendance",MIN(2258,E2342,$D2342)*overallRate,MIN(2258,E2342)*overallRate),ROUND(MAX(IF($B2342="Non - avec lien de dépendance",0,MIN((0.75*E2342),1694)),MIN(E2342,(0.75*$D2342),1694)),2)),IF($B2342="Non - avec lien de dépendance",MIN(2258,E2342,$D2342)*overallRate,MIN(2258,E2342)*overallRate))</f>
        <v>#VALUE!</v>
      </c>
      <c r="L2342" s="114" t="e">
        <f>IF(revenueReduction&gt;0.3,MAX(IF($B2342="Non - avec lien de dépendance",MIN(2258,F2342,$D2342)*overallRate,MIN(2258,F2342)*overallRate),ROUND(MAX(IF($B2342="Non - avec lien de dépendance",0,MIN((0.75*F2342),1694)),MIN(F2342,(0.75*$D2342),1694)),2)),IF($B2342="Non - avec lien de dépendance",MIN(2258,F2342,$D2342)*overallRate,MIN(2258,F2342)*overallRate))</f>
        <v>#VALUE!</v>
      </c>
    </row>
    <row r="2343" spans="7:12" x14ac:dyDescent="0.5">
      <c r="G2343" s="56" t="str">
        <f t="shared" si="108"/>
        <v>Effectuez l’étape 1</v>
      </c>
      <c r="H2343" s="56" t="str">
        <f t="shared" si="109"/>
        <v>Effectuez l’étape 1</v>
      </c>
      <c r="I2343" s="3">
        <f t="shared" si="110"/>
        <v>0</v>
      </c>
      <c r="K2343" s="114" t="e">
        <f>IF(revenueReduction&gt;0.3,MAX(IF($B2343="Non - avec lien de dépendance",MIN(2258,E2343,$D2343)*overallRate,MIN(2258,E2343)*overallRate),ROUND(MAX(IF($B2343="Non - avec lien de dépendance",0,MIN((0.75*E2343),1694)),MIN(E2343,(0.75*$D2343),1694)),2)),IF($B2343="Non - avec lien de dépendance",MIN(2258,E2343,$D2343)*overallRate,MIN(2258,E2343)*overallRate))</f>
        <v>#VALUE!</v>
      </c>
      <c r="L2343" s="114" t="e">
        <f>IF(revenueReduction&gt;0.3,MAX(IF($B2343="Non - avec lien de dépendance",MIN(2258,F2343,$D2343)*overallRate,MIN(2258,F2343)*overallRate),ROUND(MAX(IF($B2343="Non - avec lien de dépendance",0,MIN((0.75*F2343),1694)),MIN(F2343,(0.75*$D2343),1694)),2)),IF($B2343="Non - avec lien de dépendance",MIN(2258,F2343,$D2343)*overallRate,MIN(2258,F2343)*overallRate))</f>
        <v>#VALUE!</v>
      </c>
    </row>
    <row r="2344" spans="7:12" x14ac:dyDescent="0.5">
      <c r="G2344" s="56" t="str">
        <f t="shared" si="108"/>
        <v>Effectuez l’étape 1</v>
      </c>
      <c r="H2344" s="56" t="str">
        <f t="shared" si="109"/>
        <v>Effectuez l’étape 1</v>
      </c>
      <c r="I2344" s="3">
        <f t="shared" si="110"/>
        <v>0</v>
      </c>
      <c r="K2344" s="114" t="e">
        <f>IF(revenueReduction&gt;0.3,MAX(IF($B2344="Non - avec lien de dépendance",MIN(2258,E2344,$D2344)*overallRate,MIN(2258,E2344)*overallRate),ROUND(MAX(IF($B2344="Non - avec lien de dépendance",0,MIN((0.75*E2344),1694)),MIN(E2344,(0.75*$D2344),1694)),2)),IF($B2344="Non - avec lien de dépendance",MIN(2258,E2344,$D2344)*overallRate,MIN(2258,E2344)*overallRate))</f>
        <v>#VALUE!</v>
      </c>
      <c r="L2344" s="114" t="e">
        <f>IF(revenueReduction&gt;0.3,MAX(IF($B2344="Non - avec lien de dépendance",MIN(2258,F2344,$D2344)*overallRate,MIN(2258,F2344)*overallRate),ROUND(MAX(IF($B2344="Non - avec lien de dépendance",0,MIN((0.75*F2344),1694)),MIN(F2344,(0.75*$D2344),1694)),2)),IF($B2344="Non - avec lien de dépendance",MIN(2258,F2344,$D2344)*overallRate,MIN(2258,F2344)*overallRate))</f>
        <v>#VALUE!</v>
      </c>
    </row>
    <row r="2345" spans="7:12" x14ac:dyDescent="0.5">
      <c r="G2345" s="56" t="str">
        <f t="shared" si="108"/>
        <v>Effectuez l’étape 1</v>
      </c>
      <c r="H2345" s="56" t="str">
        <f t="shared" si="109"/>
        <v>Effectuez l’étape 1</v>
      </c>
      <c r="I2345" s="3">
        <f t="shared" si="110"/>
        <v>0</v>
      </c>
      <c r="K2345" s="114" t="e">
        <f>IF(revenueReduction&gt;0.3,MAX(IF($B2345="Non - avec lien de dépendance",MIN(2258,E2345,$D2345)*overallRate,MIN(2258,E2345)*overallRate),ROUND(MAX(IF($B2345="Non - avec lien de dépendance",0,MIN((0.75*E2345),1694)),MIN(E2345,(0.75*$D2345),1694)),2)),IF($B2345="Non - avec lien de dépendance",MIN(2258,E2345,$D2345)*overallRate,MIN(2258,E2345)*overallRate))</f>
        <v>#VALUE!</v>
      </c>
      <c r="L2345" s="114" t="e">
        <f>IF(revenueReduction&gt;0.3,MAX(IF($B2345="Non - avec lien de dépendance",MIN(2258,F2345,$D2345)*overallRate,MIN(2258,F2345)*overallRate),ROUND(MAX(IF($B2345="Non - avec lien de dépendance",0,MIN((0.75*F2345),1694)),MIN(F2345,(0.75*$D2345),1694)),2)),IF($B2345="Non - avec lien de dépendance",MIN(2258,F2345,$D2345)*overallRate,MIN(2258,F2345)*overallRate))</f>
        <v>#VALUE!</v>
      </c>
    </row>
    <row r="2346" spans="7:12" x14ac:dyDescent="0.5">
      <c r="G2346" s="56" t="str">
        <f t="shared" si="108"/>
        <v>Effectuez l’étape 1</v>
      </c>
      <c r="H2346" s="56" t="str">
        <f t="shared" si="109"/>
        <v>Effectuez l’étape 1</v>
      </c>
      <c r="I2346" s="3">
        <f t="shared" si="110"/>
        <v>0</v>
      </c>
      <c r="K2346" s="114" t="e">
        <f>IF(revenueReduction&gt;0.3,MAX(IF($B2346="Non - avec lien de dépendance",MIN(2258,E2346,$D2346)*overallRate,MIN(2258,E2346)*overallRate),ROUND(MAX(IF($B2346="Non - avec lien de dépendance",0,MIN((0.75*E2346),1694)),MIN(E2346,(0.75*$D2346),1694)),2)),IF($B2346="Non - avec lien de dépendance",MIN(2258,E2346,$D2346)*overallRate,MIN(2258,E2346)*overallRate))</f>
        <v>#VALUE!</v>
      </c>
      <c r="L2346" s="114" t="e">
        <f>IF(revenueReduction&gt;0.3,MAX(IF($B2346="Non - avec lien de dépendance",MIN(2258,F2346,$D2346)*overallRate,MIN(2258,F2346)*overallRate),ROUND(MAX(IF($B2346="Non - avec lien de dépendance",0,MIN((0.75*F2346),1694)),MIN(F2346,(0.75*$D2346),1694)),2)),IF($B2346="Non - avec lien de dépendance",MIN(2258,F2346,$D2346)*overallRate,MIN(2258,F2346)*overallRate))</f>
        <v>#VALUE!</v>
      </c>
    </row>
    <row r="2347" spans="7:12" x14ac:dyDescent="0.5">
      <c r="G2347" s="56" t="str">
        <f t="shared" si="108"/>
        <v>Effectuez l’étape 1</v>
      </c>
      <c r="H2347" s="56" t="str">
        <f t="shared" si="109"/>
        <v>Effectuez l’étape 1</v>
      </c>
      <c r="I2347" s="3">
        <f t="shared" si="110"/>
        <v>0</v>
      </c>
      <c r="K2347" s="114" t="e">
        <f>IF(revenueReduction&gt;0.3,MAX(IF($B2347="Non - avec lien de dépendance",MIN(2258,E2347,$D2347)*overallRate,MIN(2258,E2347)*overallRate),ROUND(MAX(IF($B2347="Non - avec lien de dépendance",0,MIN((0.75*E2347),1694)),MIN(E2347,(0.75*$D2347),1694)),2)),IF($B2347="Non - avec lien de dépendance",MIN(2258,E2347,$D2347)*overallRate,MIN(2258,E2347)*overallRate))</f>
        <v>#VALUE!</v>
      </c>
      <c r="L2347" s="114" t="e">
        <f>IF(revenueReduction&gt;0.3,MAX(IF($B2347="Non - avec lien de dépendance",MIN(2258,F2347,$D2347)*overallRate,MIN(2258,F2347)*overallRate),ROUND(MAX(IF($B2347="Non - avec lien de dépendance",0,MIN((0.75*F2347),1694)),MIN(F2347,(0.75*$D2347),1694)),2)),IF($B2347="Non - avec lien de dépendance",MIN(2258,F2347,$D2347)*overallRate,MIN(2258,F2347)*overallRate))</f>
        <v>#VALUE!</v>
      </c>
    </row>
    <row r="2348" spans="7:12" x14ac:dyDescent="0.5">
      <c r="G2348" s="56" t="str">
        <f t="shared" si="108"/>
        <v>Effectuez l’étape 1</v>
      </c>
      <c r="H2348" s="56" t="str">
        <f t="shared" si="109"/>
        <v>Effectuez l’étape 1</v>
      </c>
      <c r="I2348" s="3">
        <f t="shared" si="110"/>
        <v>0</v>
      </c>
      <c r="K2348" s="114" t="e">
        <f>IF(revenueReduction&gt;0.3,MAX(IF($B2348="Non - avec lien de dépendance",MIN(2258,E2348,$D2348)*overallRate,MIN(2258,E2348)*overallRate),ROUND(MAX(IF($B2348="Non - avec lien de dépendance",0,MIN((0.75*E2348),1694)),MIN(E2348,(0.75*$D2348),1694)),2)),IF($B2348="Non - avec lien de dépendance",MIN(2258,E2348,$D2348)*overallRate,MIN(2258,E2348)*overallRate))</f>
        <v>#VALUE!</v>
      </c>
      <c r="L2348" s="114" t="e">
        <f>IF(revenueReduction&gt;0.3,MAX(IF($B2348="Non - avec lien de dépendance",MIN(2258,F2348,$D2348)*overallRate,MIN(2258,F2348)*overallRate),ROUND(MAX(IF($B2348="Non - avec lien de dépendance",0,MIN((0.75*F2348),1694)),MIN(F2348,(0.75*$D2348),1694)),2)),IF($B2348="Non - avec lien de dépendance",MIN(2258,F2348,$D2348)*overallRate,MIN(2258,F2348)*overallRate))</f>
        <v>#VALUE!</v>
      </c>
    </row>
    <row r="2349" spans="7:12" x14ac:dyDescent="0.5">
      <c r="G2349" s="56" t="str">
        <f t="shared" si="108"/>
        <v>Effectuez l’étape 1</v>
      </c>
      <c r="H2349" s="56" t="str">
        <f t="shared" si="109"/>
        <v>Effectuez l’étape 1</v>
      </c>
      <c r="I2349" s="3">
        <f t="shared" si="110"/>
        <v>0</v>
      </c>
      <c r="K2349" s="114" t="e">
        <f>IF(revenueReduction&gt;0.3,MAX(IF($B2349="Non - avec lien de dépendance",MIN(2258,E2349,$D2349)*overallRate,MIN(2258,E2349)*overallRate),ROUND(MAX(IF($B2349="Non - avec lien de dépendance",0,MIN((0.75*E2349),1694)),MIN(E2349,(0.75*$D2349),1694)),2)),IF($B2349="Non - avec lien de dépendance",MIN(2258,E2349,$D2349)*overallRate,MIN(2258,E2349)*overallRate))</f>
        <v>#VALUE!</v>
      </c>
      <c r="L2349" s="114" t="e">
        <f>IF(revenueReduction&gt;0.3,MAX(IF($B2349="Non - avec lien de dépendance",MIN(2258,F2349,$D2349)*overallRate,MIN(2258,F2349)*overallRate),ROUND(MAX(IF($B2349="Non - avec lien de dépendance",0,MIN((0.75*F2349),1694)),MIN(F2349,(0.75*$D2349),1694)),2)),IF($B2349="Non - avec lien de dépendance",MIN(2258,F2349,$D2349)*overallRate,MIN(2258,F2349)*overallRate))</f>
        <v>#VALUE!</v>
      </c>
    </row>
    <row r="2350" spans="7:12" x14ac:dyDescent="0.5">
      <c r="G2350" s="56" t="str">
        <f t="shared" si="108"/>
        <v>Effectuez l’étape 1</v>
      </c>
      <c r="H2350" s="56" t="str">
        <f t="shared" si="109"/>
        <v>Effectuez l’étape 1</v>
      </c>
      <c r="I2350" s="3">
        <f t="shared" si="110"/>
        <v>0</v>
      </c>
      <c r="K2350" s="114" t="e">
        <f>IF(revenueReduction&gt;0.3,MAX(IF($B2350="Non - avec lien de dépendance",MIN(2258,E2350,$D2350)*overallRate,MIN(2258,E2350)*overallRate),ROUND(MAX(IF($B2350="Non - avec lien de dépendance",0,MIN((0.75*E2350),1694)),MIN(E2350,(0.75*$D2350),1694)),2)),IF($B2350="Non - avec lien de dépendance",MIN(2258,E2350,$D2350)*overallRate,MIN(2258,E2350)*overallRate))</f>
        <v>#VALUE!</v>
      </c>
      <c r="L2350" s="114" t="e">
        <f>IF(revenueReduction&gt;0.3,MAX(IF($B2350="Non - avec lien de dépendance",MIN(2258,F2350,$D2350)*overallRate,MIN(2258,F2350)*overallRate),ROUND(MAX(IF($B2350="Non - avec lien de dépendance",0,MIN((0.75*F2350),1694)),MIN(F2350,(0.75*$D2350),1694)),2)),IF($B2350="Non - avec lien de dépendance",MIN(2258,F2350,$D2350)*overallRate,MIN(2258,F2350)*overallRate))</f>
        <v>#VALUE!</v>
      </c>
    </row>
    <row r="2351" spans="7:12" x14ac:dyDescent="0.5">
      <c r="G2351" s="56" t="str">
        <f t="shared" si="108"/>
        <v>Effectuez l’étape 1</v>
      </c>
      <c r="H2351" s="56" t="str">
        <f t="shared" si="109"/>
        <v>Effectuez l’étape 1</v>
      </c>
      <c r="I2351" s="3">
        <f t="shared" si="110"/>
        <v>0</v>
      </c>
      <c r="K2351" s="114" t="e">
        <f>IF(revenueReduction&gt;0.3,MAX(IF($B2351="Non - avec lien de dépendance",MIN(2258,E2351,$D2351)*overallRate,MIN(2258,E2351)*overallRate),ROUND(MAX(IF($B2351="Non - avec lien de dépendance",0,MIN((0.75*E2351),1694)),MIN(E2351,(0.75*$D2351),1694)),2)),IF($B2351="Non - avec lien de dépendance",MIN(2258,E2351,$D2351)*overallRate,MIN(2258,E2351)*overallRate))</f>
        <v>#VALUE!</v>
      </c>
      <c r="L2351" s="114" t="e">
        <f>IF(revenueReduction&gt;0.3,MAX(IF($B2351="Non - avec lien de dépendance",MIN(2258,F2351,$D2351)*overallRate,MIN(2258,F2351)*overallRate),ROUND(MAX(IF($B2351="Non - avec lien de dépendance",0,MIN((0.75*F2351),1694)),MIN(F2351,(0.75*$D2351),1694)),2)),IF($B2351="Non - avec lien de dépendance",MIN(2258,F2351,$D2351)*overallRate,MIN(2258,F2351)*overallRate))</f>
        <v>#VALUE!</v>
      </c>
    </row>
    <row r="2352" spans="7:12" x14ac:dyDescent="0.5">
      <c r="G2352" s="56" t="str">
        <f t="shared" si="108"/>
        <v>Effectuez l’étape 1</v>
      </c>
      <c r="H2352" s="56" t="str">
        <f t="shared" si="109"/>
        <v>Effectuez l’étape 1</v>
      </c>
      <c r="I2352" s="3">
        <f t="shared" si="110"/>
        <v>0</v>
      </c>
      <c r="K2352" s="114" t="e">
        <f>IF(revenueReduction&gt;0.3,MAX(IF($B2352="Non - avec lien de dépendance",MIN(2258,E2352,$D2352)*overallRate,MIN(2258,E2352)*overallRate),ROUND(MAX(IF($B2352="Non - avec lien de dépendance",0,MIN((0.75*E2352),1694)),MIN(E2352,(0.75*$D2352),1694)),2)),IF($B2352="Non - avec lien de dépendance",MIN(2258,E2352,$D2352)*overallRate,MIN(2258,E2352)*overallRate))</f>
        <v>#VALUE!</v>
      </c>
      <c r="L2352" s="114" t="e">
        <f>IF(revenueReduction&gt;0.3,MAX(IF($B2352="Non - avec lien de dépendance",MIN(2258,F2352,$D2352)*overallRate,MIN(2258,F2352)*overallRate),ROUND(MAX(IF($B2352="Non - avec lien de dépendance",0,MIN((0.75*F2352),1694)),MIN(F2352,(0.75*$D2352),1694)),2)),IF($B2352="Non - avec lien de dépendance",MIN(2258,F2352,$D2352)*overallRate,MIN(2258,F2352)*overallRate))</f>
        <v>#VALUE!</v>
      </c>
    </row>
    <row r="2353" spans="7:12" x14ac:dyDescent="0.5">
      <c r="G2353" s="56" t="str">
        <f t="shared" si="108"/>
        <v>Effectuez l’étape 1</v>
      </c>
      <c r="H2353" s="56" t="str">
        <f t="shared" si="109"/>
        <v>Effectuez l’étape 1</v>
      </c>
      <c r="I2353" s="3">
        <f t="shared" si="110"/>
        <v>0</v>
      </c>
      <c r="K2353" s="114" t="e">
        <f>IF(revenueReduction&gt;0.3,MAX(IF($B2353="Non - avec lien de dépendance",MIN(2258,E2353,$D2353)*overallRate,MIN(2258,E2353)*overallRate),ROUND(MAX(IF($B2353="Non - avec lien de dépendance",0,MIN((0.75*E2353),1694)),MIN(E2353,(0.75*$D2353),1694)),2)),IF($B2353="Non - avec lien de dépendance",MIN(2258,E2353,$D2353)*overallRate,MIN(2258,E2353)*overallRate))</f>
        <v>#VALUE!</v>
      </c>
      <c r="L2353" s="114" t="e">
        <f>IF(revenueReduction&gt;0.3,MAX(IF($B2353="Non - avec lien de dépendance",MIN(2258,F2353,$D2353)*overallRate,MIN(2258,F2353)*overallRate),ROUND(MAX(IF($B2353="Non - avec lien de dépendance",0,MIN((0.75*F2353),1694)),MIN(F2353,(0.75*$D2353),1694)),2)),IF($B2353="Non - avec lien de dépendance",MIN(2258,F2353,$D2353)*overallRate,MIN(2258,F2353)*overallRate))</f>
        <v>#VALUE!</v>
      </c>
    </row>
    <row r="2354" spans="7:12" x14ac:dyDescent="0.5">
      <c r="G2354" s="56" t="str">
        <f t="shared" si="108"/>
        <v>Effectuez l’étape 1</v>
      </c>
      <c r="H2354" s="56" t="str">
        <f t="shared" si="109"/>
        <v>Effectuez l’étape 1</v>
      </c>
      <c r="I2354" s="3">
        <f t="shared" si="110"/>
        <v>0</v>
      </c>
      <c r="K2354" s="114" t="e">
        <f>IF(revenueReduction&gt;0.3,MAX(IF($B2354="Non - avec lien de dépendance",MIN(2258,E2354,$D2354)*overallRate,MIN(2258,E2354)*overallRate),ROUND(MAX(IF($B2354="Non - avec lien de dépendance",0,MIN((0.75*E2354),1694)),MIN(E2354,(0.75*$D2354),1694)),2)),IF($B2354="Non - avec lien de dépendance",MIN(2258,E2354,$D2354)*overallRate,MIN(2258,E2354)*overallRate))</f>
        <v>#VALUE!</v>
      </c>
      <c r="L2354" s="114" t="e">
        <f>IF(revenueReduction&gt;0.3,MAX(IF($B2354="Non - avec lien de dépendance",MIN(2258,F2354,$D2354)*overallRate,MIN(2258,F2354)*overallRate),ROUND(MAX(IF($B2354="Non - avec lien de dépendance",0,MIN((0.75*F2354),1694)),MIN(F2354,(0.75*$D2354),1694)),2)),IF($B2354="Non - avec lien de dépendance",MIN(2258,F2354,$D2354)*overallRate,MIN(2258,F2354)*overallRate))</f>
        <v>#VALUE!</v>
      </c>
    </row>
    <row r="2355" spans="7:12" x14ac:dyDescent="0.5">
      <c r="G2355" s="56" t="str">
        <f t="shared" si="108"/>
        <v>Effectuez l’étape 1</v>
      </c>
      <c r="H2355" s="56" t="str">
        <f t="shared" si="109"/>
        <v>Effectuez l’étape 1</v>
      </c>
      <c r="I2355" s="3">
        <f t="shared" si="110"/>
        <v>0</v>
      </c>
      <c r="K2355" s="114" t="e">
        <f>IF(revenueReduction&gt;0.3,MAX(IF($B2355="Non - avec lien de dépendance",MIN(2258,E2355,$D2355)*overallRate,MIN(2258,E2355)*overallRate),ROUND(MAX(IF($B2355="Non - avec lien de dépendance",0,MIN((0.75*E2355),1694)),MIN(E2355,(0.75*$D2355),1694)),2)),IF($B2355="Non - avec lien de dépendance",MIN(2258,E2355,$D2355)*overallRate,MIN(2258,E2355)*overallRate))</f>
        <v>#VALUE!</v>
      </c>
      <c r="L2355" s="114" t="e">
        <f>IF(revenueReduction&gt;0.3,MAX(IF($B2355="Non - avec lien de dépendance",MIN(2258,F2355,$D2355)*overallRate,MIN(2258,F2355)*overallRate),ROUND(MAX(IF($B2355="Non - avec lien de dépendance",0,MIN((0.75*F2355),1694)),MIN(F2355,(0.75*$D2355),1694)),2)),IF($B2355="Non - avec lien de dépendance",MIN(2258,F2355,$D2355)*overallRate,MIN(2258,F2355)*overallRate))</f>
        <v>#VALUE!</v>
      </c>
    </row>
    <row r="2356" spans="7:12" x14ac:dyDescent="0.5">
      <c r="G2356" s="56" t="str">
        <f t="shared" si="108"/>
        <v>Effectuez l’étape 1</v>
      </c>
      <c r="H2356" s="56" t="str">
        <f t="shared" si="109"/>
        <v>Effectuez l’étape 1</v>
      </c>
      <c r="I2356" s="3">
        <f t="shared" si="110"/>
        <v>0</v>
      </c>
      <c r="K2356" s="114" t="e">
        <f>IF(revenueReduction&gt;0.3,MAX(IF($B2356="Non - avec lien de dépendance",MIN(2258,E2356,$D2356)*overallRate,MIN(2258,E2356)*overallRate),ROUND(MAX(IF($B2356="Non - avec lien de dépendance",0,MIN((0.75*E2356),1694)),MIN(E2356,(0.75*$D2356),1694)),2)),IF($B2356="Non - avec lien de dépendance",MIN(2258,E2356,$D2356)*overallRate,MIN(2258,E2356)*overallRate))</f>
        <v>#VALUE!</v>
      </c>
      <c r="L2356" s="114" t="e">
        <f>IF(revenueReduction&gt;0.3,MAX(IF($B2356="Non - avec lien de dépendance",MIN(2258,F2356,$D2356)*overallRate,MIN(2258,F2356)*overallRate),ROUND(MAX(IF($B2356="Non - avec lien de dépendance",0,MIN((0.75*F2356),1694)),MIN(F2356,(0.75*$D2356),1694)),2)),IF($B2356="Non - avec lien de dépendance",MIN(2258,F2356,$D2356)*overallRate,MIN(2258,F2356)*overallRate))</f>
        <v>#VALUE!</v>
      </c>
    </row>
    <row r="2357" spans="7:12" x14ac:dyDescent="0.5">
      <c r="G2357" s="56" t="str">
        <f t="shared" si="108"/>
        <v>Effectuez l’étape 1</v>
      </c>
      <c r="H2357" s="56" t="str">
        <f t="shared" si="109"/>
        <v>Effectuez l’étape 1</v>
      </c>
      <c r="I2357" s="3">
        <f t="shared" si="110"/>
        <v>0</v>
      </c>
      <c r="K2357" s="114" t="e">
        <f>IF(revenueReduction&gt;0.3,MAX(IF($B2357="Non - avec lien de dépendance",MIN(2258,E2357,$D2357)*overallRate,MIN(2258,E2357)*overallRate),ROUND(MAX(IF($B2357="Non - avec lien de dépendance",0,MIN((0.75*E2357),1694)),MIN(E2357,(0.75*$D2357),1694)),2)),IF($B2357="Non - avec lien de dépendance",MIN(2258,E2357,$D2357)*overallRate,MIN(2258,E2357)*overallRate))</f>
        <v>#VALUE!</v>
      </c>
      <c r="L2357" s="114" t="e">
        <f>IF(revenueReduction&gt;0.3,MAX(IF($B2357="Non - avec lien de dépendance",MIN(2258,F2357,$D2357)*overallRate,MIN(2258,F2357)*overallRate),ROUND(MAX(IF($B2357="Non - avec lien de dépendance",0,MIN((0.75*F2357),1694)),MIN(F2357,(0.75*$D2357),1694)),2)),IF($B2357="Non - avec lien de dépendance",MIN(2258,F2357,$D2357)*overallRate,MIN(2258,F2357)*overallRate))</f>
        <v>#VALUE!</v>
      </c>
    </row>
    <row r="2358" spans="7:12" x14ac:dyDescent="0.5">
      <c r="G2358" s="56" t="str">
        <f t="shared" si="108"/>
        <v>Effectuez l’étape 1</v>
      </c>
      <c r="H2358" s="56" t="str">
        <f t="shared" si="109"/>
        <v>Effectuez l’étape 1</v>
      </c>
      <c r="I2358" s="3">
        <f t="shared" si="110"/>
        <v>0</v>
      </c>
      <c r="K2358" s="114" t="e">
        <f>IF(revenueReduction&gt;0.3,MAX(IF($B2358="Non - avec lien de dépendance",MIN(2258,E2358,$D2358)*overallRate,MIN(2258,E2358)*overallRate),ROUND(MAX(IF($B2358="Non - avec lien de dépendance",0,MIN((0.75*E2358),1694)),MIN(E2358,(0.75*$D2358),1694)),2)),IF($B2358="Non - avec lien de dépendance",MIN(2258,E2358,$D2358)*overallRate,MIN(2258,E2358)*overallRate))</f>
        <v>#VALUE!</v>
      </c>
      <c r="L2358" s="114" t="e">
        <f>IF(revenueReduction&gt;0.3,MAX(IF($B2358="Non - avec lien de dépendance",MIN(2258,F2358,$D2358)*overallRate,MIN(2258,F2358)*overallRate),ROUND(MAX(IF($B2358="Non - avec lien de dépendance",0,MIN((0.75*F2358),1694)),MIN(F2358,(0.75*$D2358),1694)),2)),IF($B2358="Non - avec lien de dépendance",MIN(2258,F2358,$D2358)*overallRate,MIN(2258,F2358)*overallRate))</f>
        <v>#VALUE!</v>
      </c>
    </row>
    <row r="2359" spans="7:12" x14ac:dyDescent="0.5">
      <c r="G2359" s="56" t="str">
        <f t="shared" si="108"/>
        <v>Effectuez l’étape 1</v>
      </c>
      <c r="H2359" s="56" t="str">
        <f t="shared" si="109"/>
        <v>Effectuez l’étape 1</v>
      </c>
      <c r="I2359" s="3">
        <f t="shared" si="110"/>
        <v>0</v>
      </c>
      <c r="K2359" s="114" t="e">
        <f>IF(revenueReduction&gt;0.3,MAX(IF($B2359="Non - avec lien de dépendance",MIN(2258,E2359,$D2359)*overallRate,MIN(2258,E2359)*overallRate),ROUND(MAX(IF($B2359="Non - avec lien de dépendance",0,MIN((0.75*E2359),1694)),MIN(E2359,(0.75*$D2359),1694)),2)),IF($B2359="Non - avec lien de dépendance",MIN(2258,E2359,$D2359)*overallRate,MIN(2258,E2359)*overallRate))</f>
        <v>#VALUE!</v>
      </c>
      <c r="L2359" s="114" t="e">
        <f>IF(revenueReduction&gt;0.3,MAX(IF($B2359="Non - avec lien de dépendance",MIN(2258,F2359,$D2359)*overallRate,MIN(2258,F2359)*overallRate),ROUND(MAX(IF($B2359="Non - avec lien de dépendance",0,MIN((0.75*F2359),1694)),MIN(F2359,(0.75*$D2359),1694)),2)),IF($B2359="Non - avec lien de dépendance",MIN(2258,F2359,$D2359)*overallRate,MIN(2258,F2359)*overallRate))</f>
        <v>#VALUE!</v>
      </c>
    </row>
    <row r="2360" spans="7:12" x14ac:dyDescent="0.5">
      <c r="G2360" s="56" t="str">
        <f t="shared" si="108"/>
        <v>Effectuez l’étape 1</v>
      </c>
      <c r="H2360" s="56" t="str">
        <f t="shared" si="109"/>
        <v>Effectuez l’étape 1</v>
      </c>
      <c r="I2360" s="3">
        <f t="shared" si="110"/>
        <v>0</v>
      </c>
      <c r="K2360" s="114" t="e">
        <f>IF(revenueReduction&gt;0.3,MAX(IF($B2360="Non - avec lien de dépendance",MIN(2258,E2360,$D2360)*overallRate,MIN(2258,E2360)*overallRate),ROUND(MAX(IF($B2360="Non - avec lien de dépendance",0,MIN((0.75*E2360),1694)),MIN(E2360,(0.75*$D2360),1694)),2)),IF($B2360="Non - avec lien de dépendance",MIN(2258,E2360,$D2360)*overallRate,MIN(2258,E2360)*overallRate))</f>
        <v>#VALUE!</v>
      </c>
      <c r="L2360" s="114" t="e">
        <f>IF(revenueReduction&gt;0.3,MAX(IF($B2360="Non - avec lien de dépendance",MIN(2258,F2360,$D2360)*overallRate,MIN(2258,F2360)*overallRate),ROUND(MAX(IF($B2360="Non - avec lien de dépendance",0,MIN((0.75*F2360),1694)),MIN(F2360,(0.75*$D2360),1694)),2)),IF($B2360="Non - avec lien de dépendance",MIN(2258,F2360,$D2360)*overallRate,MIN(2258,F2360)*overallRate))</f>
        <v>#VALUE!</v>
      </c>
    </row>
    <row r="2361" spans="7:12" x14ac:dyDescent="0.5">
      <c r="G2361" s="56" t="str">
        <f t="shared" si="108"/>
        <v>Effectuez l’étape 1</v>
      </c>
      <c r="H2361" s="56" t="str">
        <f t="shared" si="109"/>
        <v>Effectuez l’étape 1</v>
      </c>
      <c r="I2361" s="3">
        <f t="shared" si="110"/>
        <v>0</v>
      </c>
      <c r="K2361" s="114" t="e">
        <f>IF(revenueReduction&gt;0.3,MAX(IF($B2361="Non - avec lien de dépendance",MIN(2258,E2361,$D2361)*overallRate,MIN(2258,E2361)*overallRate),ROUND(MAX(IF($B2361="Non - avec lien de dépendance",0,MIN((0.75*E2361),1694)),MIN(E2361,(0.75*$D2361),1694)),2)),IF($B2361="Non - avec lien de dépendance",MIN(2258,E2361,$D2361)*overallRate,MIN(2258,E2361)*overallRate))</f>
        <v>#VALUE!</v>
      </c>
      <c r="L2361" s="114" t="e">
        <f>IF(revenueReduction&gt;0.3,MAX(IF($B2361="Non - avec lien de dépendance",MIN(2258,F2361,$D2361)*overallRate,MIN(2258,F2361)*overallRate),ROUND(MAX(IF($B2361="Non - avec lien de dépendance",0,MIN((0.75*F2361),1694)),MIN(F2361,(0.75*$D2361),1694)),2)),IF($B2361="Non - avec lien de dépendance",MIN(2258,F2361,$D2361)*overallRate,MIN(2258,F2361)*overallRate))</f>
        <v>#VALUE!</v>
      </c>
    </row>
    <row r="2362" spans="7:12" x14ac:dyDescent="0.5">
      <c r="G2362" s="56" t="str">
        <f t="shared" si="108"/>
        <v>Effectuez l’étape 1</v>
      </c>
      <c r="H2362" s="56" t="str">
        <f t="shared" si="109"/>
        <v>Effectuez l’étape 1</v>
      </c>
      <c r="I2362" s="3">
        <f t="shared" si="110"/>
        <v>0</v>
      </c>
      <c r="K2362" s="114" t="e">
        <f>IF(revenueReduction&gt;0.3,MAX(IF($B2362="Non - avec lien de dépendance",MIN(2258,E2362,$D2362)*overallRate,MIN(2258,E2362)*overallRate),ROUND(MAX(IF($B2362="Non - avec lien de dépendance",0,MIN((0.75*E2362),1694)),MIN(E2362,(0.75*$D2362),1694)),2)),IF($B2362="Non - avec lien de dépendance",MIN(2258,E2362,$D2362)*overallRate,MIN(2258,E2362)*overallRate))</f>
        <v>#VALUE!</v>
      </c>
      <c r="L2362" s="114" t="e">
        <f>IF(revenueReduction&gt;0.3,MAX(IF($B2362="Non - avec lien de dépendance",MIN(2258,F2362,$D2362)*overallRate,MIN(2258,F2362)*overallRate),ROUND(MAX(IF($B2362="Non - avec lien de dépendance",0,MIN((0.75*F2362),1694)),MIN(F2362,(0.75*$D2362),1694)),2)),IF($B2362="Non - avec lien de dépendance",MIN(2258,F2362,$D2362)*overallRate,MIN(2258,F2362)*overallRate))</f>
        <v>#VALUE!</v>
      </c>
    </row>
    <row r="2363" spans="7:12" x14ac:dyDescent="0.5">
      <c r="G2363" s="56" t="str">
        <f t="shared" si="108"/>
        <v>Effectuez l’étape 1</v>
      </c>
      <c r="H2363" s="56" t="str">
        <f t="shared" si="109"/>
        <v>Effectuez l’étape 1</v>
      </c>
      <c r="I2363" s="3">
        <f t="shared" si="110"/>
        <v>0</v>
      </c>
      <c r="K2363" s="114" t="e">
        <f>IF(revenueReduction&gt;0.3,MAX(IF($B2363="Non - avec lien de dépendance",MIN(2258,E2363,$D2363)*overallRate,MIN(2258,E2363)*overallRate),ROUND(MAX(IF($B2363="Non - avec lien de dépendance",0,MIN((0.75*E2363),1694)),MIN(E2363,(0.75*$D2363),1694)),2)),IF($B2363="Non - avec lien de dépendance",MIN(2258,E2363,$D2363)*overallRate,MIN(2258,E2363)*overallRate))</f>
        <v>#VALUE!</v>
      </c>
      <c r="L2363" s="114" t="e">
        <f>IF(revenueReduction&gt;0.3,MAX(IF($B2363="Non - avec lien de dépendance",MIN(2258,F2363,$D2363)*overallRate,MIN(2258,F2363)*overallRate),ROUND(MAX(IF($B2363="Non - avec lien de dépendance",0,MIN((0.75*F2363),1694)),MIN(F2363,(0.75*$D2363),1694)),2)),IF($B2363="Non - avec lien de dépendance",MIN(2258,F2363,$D2363)*overallRate,MIN(2258,F2363)*overallRate))</f>
        <v>#VALUE!</v>
      </c>
    </row>
    <row r="2364" spans="7:12" x14ac:dyDescent="0.5">
      <c r="G2364" s="56" t="str">
        <f t="shared" si="108"/>
        <v>Effectuez l’étape 1</v>
      </c>
      <c r="H2364" s="56" t="str">
        <f t="shared" si="109"/>
        <v>Effectuez l’étape 1</v>
      </c>
      <c r="I2364" s="3">
        <f t="shared" si="110"/>
        <v>0</v>
      </c>
      <c r="K2364" s="114" t="e">
        <f>IF(revenueReduction&gt;0.3,MAX(IF($B2364="Non - avec lien de dépendance",MIN(2258,E2364,$D2364)*overallRate,MIN(2258,E2364)*overallRate),ROUND(MAX(IF($B2364="Non - avec lien de dépendance",0,MIN((0.75*E2364),1694)),MIN(E2364,(0.75*$D2364),1694)),2)),IF($B2364="Non - avec lien de dépendance",MIN(2258,E2364,$D2364)*overallRate,MIN(2258,E2364)*overallRate))</f>
        <v>#VALUE!</v>
      </c>
      <c r="L2364" s="114" t="e">
        <f>IF(revenueReduction&gt;0.3,MAX(IF($B2364="Non - avec lien de dépendance",MIN(2258,F2364,$D2364)*overallRate,MIN(2258,F2364)*overallRate),ROUND(MAX(IF($B2364="Non - avec lien de dépendance",0,MIN((0.75*F2364),1694)),MIN(F2364,(0.75*$D2364),1694)),2)),IF($B2364="Non - avec lien de dépendance",MIN(2258,F2364,$D2364)*overallRate,MIN(2258,F2364)*overallRate))</f>
        <v>#VALUE!</v>
      </c>
    </row>
    <row r="2365" spans="7:12" x14ac:dyDescent="0.5">
      <c r="G2365" s="56" t="str">
        <f t="shared" si="108"/>
        <v>Effectuez l’étape 1</v>
      </c>
      <c r="H2365" s="56" t="str">
        <f t="shared" si="109"/>
        <v>Effectuez l’étape 1</v>
      </c>
      <c r="I2365" s="3">
        <f t="shared" si="110"/>
        <v>0</v>
      </c>
      <c r="K2365" s="114" t="e">
        <f>IF(revenueReduction&gt;0.3,MAX(IF($B2365="Non - avec lien de dépendance",MIN(2258,E2365,$D2365)*overallRate,MIN(2258,E2365)*overallRate),ROUND(MAX(IF($B2365="Non - avec lien de dépendance",0,MIN((0.75*E2365),1694)),MIN(E2365,(0.75*$D2365),1694)),2)),IF($B2365="Non - avec lien de dépendance",MIN(2258,E2365,$D2365)*overallRate,MIN(2258,E2365)*overallRate))</f>
        <v>#VALUE!</v>
      </c>
      <c r="L2365" s="114" t="e">
        <f>IF(revenueReduction&gt;0.3,MAX(IF($B2365="Non - avec lien de dépendance",MIN(2258,F2365,$D2365)*overallRate,MIN(2258,F2365)*overallRate),ROUND(MAX(IF($B2365="Non - avec lien de dépendance",0,MIN((0.75*F2365),1694)),MIN(F2365,(0.75*$D2365),1694)),2)),IF($B2365="Non - avec lien de dépendance",MIN(2258,F2365,$D2365)*overallRate,MIN(2258,F2365)*overallRate))</f>
        <v>#VALUE!</v>
      </c>
    </row>
    <row r="2366" spans="7:12" x14ac:dyDescent="0.5">
      <c r="G2366" s="56" t="str">
        <f t="shared" si="108"/>
        <v>Effectuez l’étape 1</v>
      </c>
      <c r="H2366" s="56" t="str">
        <f t="shared" si="109"/>
        <v>Effectuez l’étape 1</v>
      </c>
      <c r="I2366" s="3">
        <f t="shared" si="110"/>
        <v>0</v>
      </c>
      <c r="K2366" s="114" t="e">
        <f>IF(revenueReduction&gt;0.3,MAX(IF($B2366="Non - avec lien de dépendance",MIN(2258,E2366,$D2366)*overallRate,MIN(2258,E2366)*overallRate),ROUND(MAX(IF($B2366="Non - avec lien de dépendance",0,MIN((0.75*E2366),1694)),MIN(E2366,(0.75*$D2366),1694)),2)),IF($B2366="Non - avec lien de dépendance",MIN(2258,E2366,$D2366)*overallRate,MIN(2258,E2366)*overallRate))</f>
        <v>#VALUE!</v>
      </c>
      <c r="L2366" s="114" t="e">
        <f>IF(revenueReduction&gt;0.3,MAX(IF($B2366="Non - avec lien de dépendance",MIN(2258,F2366,$D2366)*overallRate,MIN(2258,F2366)*overallRate),ROUND(MAX(IF($B2366="Non - avec lien de dépendance",0,MIN((0.75*F2366),1694)),MIN(F2366,(0.75*$D2366),1694)),2)),IF($B2366="Non - avec lien de dépendance",MIN(2258,F2366,$D2366)*overallRate,MIN(2258,F2366)*overallRate))</f>
        <v>#VALUE!</v>
      </c>
    </row>
    <row r="2367" spans="7:12" x14ac:dyDescent="0.5">
      <c r="G2367" s="56" t="str">
        <f t="shared" si="108"/>
        <v>Effectuez l’étape 1</v>
      </c>
      <c r="H2367" s="56" t="str">
        <f t="shared" si="109"/>
        <v>Effectuez l’étape 1</v>
      </c>
      <c r="I2367" s="3">
        <f t="shared" si="110"/>
        <v>0</v>
      </c>
      <c r="K2367" s="114" t="e">
        <f>IF(revenueReduction&gt;0.3,MAX(IF($B2367="Non - avec lien de dépendance",MIN(2258,E2367,$D2367)*overallRate,MIN(2258,E2367)*overallRate),ROUND(MAX(IF($B2367="Non - avec lien de dépendance",0,MIN((0.75*E2367),1694)),MIN(E2367,(0.75*$D2367),1694)),2)),IF($B2367="Non - avec lien de dépendance",MIN(2258,E2367,$D2367)*overallRate,MIN(2258,E2367)*overallRate))</f>
        <v>#VALUE!</v>
      </c>
      <c r="L2367" s="114" t="e">
        <f>IF(revenueReduction&gt;0.3,MAX(IF($B2367="Non - avec lien de dépendance",MIN(2258,F2367,$D2367)*overallRate,MIN(2258,F2367)*overallRate),ROUND(MAX(IF($B2367="Non - avec lien de dépendance",0,MIN((0.75*F2367),1694)),MIN(F2367,(0.75*$D2367),1694)),2)),IF($B2367="Non - avec lien de dépendance",MIN(2258,F2367,$D2367)*overallRate,MIN(2258,F2367)*overallRate))</f>
        <v>#VALUE!</v>
      </c>
    </row>
    <row r="2368" spans="7:12" x14ac:dyDescent="0.5">
      <c r="G2368" s="56" t="str">
        <f t="shared" si="108"/>
        <v>Effectuez l’étape 1</v>
      </c>
      <c r="H2368" s="56" t="str">
        <f t="shared" si="109"/>
        <v>Effectuez l’étape 1</v>
      </c>
      <c r="I2368" s="3">
        <f t="shared" si="110"/>
        <v>0</v>
      </c>
      <c r="K2368" s="114" t="e">
        <f>IF(revenueReduction&gt;0.3,MAX(IF($B2368="Non - avec lien de dépendance",MIN(2258,E2368,$D2368)*overallRate,MIN(2258,E2368)*overallRate),ROUND(MAX(IF($B2368="Non - avec lien de dépendance",0,MIN((0.75*E2368),1694)),MIN(E2368,(0.75*$D2368),1694)),2)),IF($B2368="Non - avec lien de dépendance",MIN(2258,E2368,$D2368)*overallRate,MIN(2258,E2368)*overallRate))</f>
        <v>#VALUE!</v>
      </c>
      <c r="L2368" s="114" t="e">
        <f>IF(revenueReduction&gt;0.3,MAX(IF($B2368="Non - avec lien de dépendance",MIN(2258,F2368,$D2368)*overallRate,MIN(2258,F2368)*overallRate),ROUND(MAX(IF($B2368="Non - avec lien de dépendance",0,MIN((0.75*F2368),1694)),MIN(F2368,(0.75*$D2368),1694)),2)),IF($B2368="Non - avec lien de dépendance",MIN(2258,F2368,$D2368)*overallRate,MIN(2258,F2368)*overallRate))</f>
        <v>#VALUE!</v>
      </c>
    </row>
    <row r="2369" spans="7:12" x14ac:dyDescent="0.5">
      <c r="G2369" s="56" t="str">
        <f t="shared" si="108"/>
        <v>Effectuez l’étape 1</v>
      </c>
      <c r="H2369" s="56" t="str">
        <f t="shared" si="109"/>
        <v>Effectuez l’étape 1</v>
      </c>
      <c r="I2369" s="3">
        <f t="shared" si="110"/>
        <v>0</v>
      </c>
      <c r="K2369" s="114" t="e">
        <f>IF(revenueReduction&gt;0.3,MAX(IF($B2369="Non - avec lien de dépendance",MIN(2258,E2369,$D2369)*overallRate,MIN(2258,E2369)*overallRate),ROUND(MAX(IF($B2369="Non - avec lien de dépendance",0,MIN((0.75*E2369),1694)),MIN(E2369,(0.75*$D2369),1694)),2)),IF($B2369="Non - avec lien de dépendance",MIN(2258,E2369,$D2369)*overallRate,MIN(2258,E2369)*overallRate))</f>
        <v>#VALUE!</v>
      </c>
      <c r="L2369" s="114" t="e">
        <f>IF(revenueReduction&gt;0.3,MAX(IF($B2369="Non - avec lien de dépendance",MIN(2258,F2369,$D2369)*overallRate,MIN(2258,F2369)*overallRate),ROUND(MAX(IF($B2369="Non - avec lien de dépendance",0,MIN((0.75*F2369),1694)),MIN(F2369,(0.75*$D2369),1694)),2)),IF($B2369="Non - avec lien de dépendance",MIN(2258,F2369,$D2369)*overallRate,MIN(2258,F2369)*overallRate))</f>
        <v>#VALUE!</v>
      </c>
    </row>
    <row r="2370" spans="7:12" x14ac:dyDescent="0.5">
      <c r="G2370" s="56" t="str">
        <f t="shared" si="108"/>
        <v>Effectuez l’étape 1</v>
      </c>
      <c r="H2370" s="56" t="str">
        <f t="shared" si="109"/>
        <v>Effectuez l’étape 1</v>
      </c>
      <c r="I2370" s="3">
        <f t="shared" si="110"/>
        <v>0</v>
      </c>
      <c r="K2370" s="114" t="e">
        <f>IF(revenueReduction&gt;0.3,MAX(IF($B2370="Non - avec lien de dépendance",MIN(2258,E2370,$D2370)*overallRate,MIN(2258,E2370)*overallRate),ROUND(MAX(IF($B2370="Non - avec lien de dépendance",0,MIN((0.75*E2370),1694)),MIN(E2370,(0.75*$D2370),1694)),2)),IF($B2370="Non - avec lien de dépendance",MIN(2258,E2370,$D2370)*overallRate,MIN(2258,E2370)*overallRate))</f>
        <v>#VALUE!</v>
      </c>
      <c r="L2370" s="114" t="e">
        <f>IF(revenueReduction&gt;0.3,MAX(IF($B2370="Non - avec lien de dépendance",MIN(2258,F2370,$D2370)*overallRate,MIN(2258,F2370)*overallRate),ROUND(MAX(IF($B2370="Non - avec lien de dépendance",0,MIN((0.75*F2370),1694)),MIN(F2370,(0.75*$D2370),1694)),2)),IF($B2370="Non - avec lien de dépendance",MIN(2258,F2370,$D2370)*overallRate,MIN(2258,F2370)*overallRate))</f>
        <v>#VALUE!</v>
      </c>
    </row>
    <row r="2371" spans="7:12" x14ac:dyDescent="0.5">
      <c r="G2371" s="56" t="str">
        <f t="shared" si="108"/>
        <v>Effectuez l’étape 1</v>
      </c>
      <c r="H2371" s="56" t="str">
        <f t="shared" si="109"/>
        <v>Effectuez l’étape 1</v>
      </c>
      <c r="I2371" s="3">
        <f t="shared" si="110"/>
        <v>0</v>
      </c>
      <c r="K2371" s="114" t="e">
        <f>IF(revenueReduction&gt;0.3,MAX(IF($B2371="Non - avec lien de dépendance",MIN(2258,E2371,$D2371)*overallRate,MIN(2258,E2371)*overallRate),ROUND(MAX(IF($B2371="Non - avec lien de dépendance",0,MIN((0.75*E2371),1694)),MIN(E2371,(0.75*$D2371),1694)),2)),IF($B2371="Non - avec lien de dépendance",MIN(2258,E2371,$D2371)*overallRate,MIN(2258,E2371)*overallRate))</f>
        <v>#VALUE!</v>
      </c>
      <c r="L2371" s="114" t="e">
        <f>IF(revenueReduction&gt;0.3,MAX(IF($B2371="Non - avec lien de dépendance",MIN(2258,F2371,$D2371)*overallRate,MIN(2258,F2371)*overallRate),ROUND(MAX(IF($B2371="Non - avec lien de dépendance",0,MIN((0.75*F2371),1694)),MIN(F2371,(0.75*$D2371),1694)),2)),IF($B2371="Non - avec lien de dépendance",MIN(2258,F2371,$D2371)*overallRate,MIN(2258,F2371)*overallRate))</f>
        <v>#VALUE!</v>
      </c>
    </row>
    <row r="2372" spans="7:12" x14ac:dyDescent="0.5">
      <c r="G2372" s="56" t="str">
        <f t="shared" si="108"/>
        <v>Effectuez l’étape 1</v>
      </c>
      <c r="H2372" s="56" t="str">
        <f t="shared" si="109"/>
        <v>Effectuez l’étape 1</v>
      </c>
      <c r="I2372" s="3">
        <f t="shared" si="110"/>
        <v>0</v>
      </c>
      <c r="K2372" s="114" t="e">
        <f>IF(revenueReduction&gt;0.3,MAX(IF($B2372="Non - avec lien de dépendance",MIN(2258,E2372,$D2372)*overallRate,MIN(2258,E2372)*overallRate),ROUND(MAX(IF($B2372="Non - avec lien de dépendance",0,MIN((0.75*E2372),1694)),MIN(E2372,(0.75*$D2372),1694)),2)),IF($B2372="Non - avec lien de dépendance",MIN(2258,E2372,$D2372)*overallRate,MIN(2258,E2372)*overallRate))</f>
        <v>#VALUE!</v>
      </c>
      <c r="L2372" s="114" t="e">
        <f>IF(revenueReduction&gt;0.3,MAX(IF($B2372="Non - avec lien de dépendance",MIN(2258,F2372,$D2372)*overallRate,MIN(2258,F2372)*overallRate),ROUND(MAX(IF($B2372="Non - avec lien de dépendance",0,MIN((0.75*F2372),1694)),MIN(F2372,(0.75*$D2372),1694)),2)),IF($B2372="Non - avec lien de dépendance",MIN(2258,F2372,$D2372)*overallRate,MIN(2258,F2372)*overallRate))</f>
        <v>#VALUE!</v>
      </c>
    </row>
    <row r="2373" spans="7:12" x14ac:dyDescent="0.5">
      <c r="G2373" s="56" t="str">
        <f t="shared" si="108"/>
        <v>Effectuez l’étape 1</v>
      </c>
      <c r="H2373" s="56" t="str">
        <f t="shared" si="109"/>
        <v>Effectuez l’étape 1</v>
      </c>
      <c r="I2373" s="3">
        <f t="shared" si="110"/>
        <v>0</v>
      </c>
      <c r="K2373" s="114" t="e">
        <f>IF(revenueReduction&gt;0.3,MAX(IF($B2373="Non - avec lien de dépendance",MIN(2258,E2373,$D2373)*overallRate,MIN(2258,E2373)*overallRate),ROUND(MAX(IF($B2373="Non - avec lien de dépendance",0,MIN((0.75*E2373),1694)),MIN(E2373,(0.75*$D2373),1694)),2)),IF($B2373="Non - avec lien de dépendance",MIN(2258,E2373,$D2373)*overallRate,MIN(2258,E2373)*overallRate))</f>
        <v>#VALUE!</v>
      </c>
      <c r="L2373" s="114" t="e">
        <f>IF(revenueReduction&gt;0.3,MAX(IF($B2373="Non - avec lien de dépendance",MIN(2258,F2373,$D2373)*overallRate,MIN(2258,F2373)*overallRate),ROUND(MAX(IF($B2373="Non - avec lien de dépendance",0,MIN((0.75*F2373),1694)),MIN(F2373,(0.75*$D2373),1694)),2)),IF($B2373="Non - avec lien de dépendance",MIN(2258,F2373,$D2373)*overallRate,MIN(2258,F2373)*overallRate))</f>
        <v>#VALUE!</v>
      </c>
    </row>
    <row r="2374" spans="7:12" x14ac:dyDescent="0.5">
      <c r="G2374" s="56" t="str">
        <f t="shared" ref="G2374:G2437" si="111">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12">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10"/>
        <v>0</v>
      </c>
      <c r="K2374" s="114" t="e">
        <f>IF(revenueReduction&gt;0.3,MAX(IF($B2374="Non - avec lien de dépendance",MIN(2258,E2374,$D2374)*overallRate,MIN(2258,E2374)*overallRate),ROUND(MAX(IF($B2374="Non - avec lien de dépendance",0,MIN((0.75*E2374),1694)),MIN(E2374,(0.75*$D2374),1694)),2)),IF($B2374="Non - avec lien de dépendance",MIN(2258,E2374,$D2374)*overallRate,MIN(2258,E2374)*overallRate))</f>
        <v>#VALUE!</v>
      </c>
      <c r="L2374" s="114" t="e">
        <f>IF(revenueReduction&gt;0.3,MAX(IF($B2374="Non - avec lien de dépendance",MIN(2258,F2374,$D2374)*overallRate,MIN(2258,F2374)*overallRate),ROUND(MAX(IF($B2374="Non - avec lien de dépendance",0,MIN((0.75*F2374),1694)),MIN(F2374,(0.75*$D2374),1694)),2)),IF($B2374="Non - avec lien de dépendance",MIN(2258,F2374,$D2374)*overallRate,MIN(2258,F2374)*overallRate))</f>
        <v>#VALUE!</v>
      </c>
    </row>
    <row r="2375" spans="7:12" x14ac:dyDescent="0.5">
      <c r="G2375" s="56" t="str">
        <f t="shared" si="111"/>
        <v>Effectuez l’étape 1</v>
      </c>
      <c r="H2375" s="56" t="str">
        <f t="shared" si="112"/>
        <v>Effectuez l’étape 1</v>
      </c>
      <c r="I2375" s="3">
        <f t="shared" ref="I2375:I2438" si="113">IF(AND(COUNT(B2375:F2375)&gt;0,OR(COUNT(D2375:F2375)&lt;&gt;3,ISBLANK(B2375))),"Fill out all amounts",SUM(G2375:H2375))</f>
        <v>0</v>
      </c>
      <c r="K2375" s="114" t="e">
        <f>IF(revenueReduction&gt;0.3,MAX(IF($B2375="Non - avec lien de dépendance",MIN(2258,E2375,$D2375)*overallRate,MIN(2258,E2375)*overallRate),ROUND(MAX(IF($B2375="Non - avec lien de dépendance",0,MIN((0.75*E2375),1694)),MIN(E2375,(0.75*$D2375),1694)),2)),IF($B2375="Non - avec lien de dépendance",MIN(2258,E2375,$D2375)*overallRate,MIN(2258,E2375)*overallRate))</f>
        <v>#VALUE!</v>
      </c>
      <c r="L2375" s="114" t="e">
        <f>IF(revenueReduction&gt;0.3,MAX(IF($B2375="Non - avec lien de dépendance",MIN(2258,F2375,$D2375)*overallRate,MIN(2258,F2375)*overallRate),ROUND(MAX(IF($B2375="Non - avec lien de dépendance",0,MIN((0.75*F2375),1694)),MIN(F2375,(0.75*$D2375),1694)),2)),IF($B2375="Non - avec lien de dépendance",MIN(2258,F2375,$D2375)*overallRate,MIN(2258,F2375)*overallRate))</f>
        <v>#VALUE!</v>
      </c>
    </row>
    <row r="2376" spans="7:12" x14ac:dyDescent="0.5">
      <c r="G2376" s="56" t="str">
        <f t="shared" si="111"/>
        <v>Effectuez l’étape 1</v>
      </c>
      <c r="H2376" s="56" t="str">
        <f t="shared" si="112"/>
        <v>Effectuez l’étape 1</v>
      </c>
      <c r="I2376" s="3">
        <f t="shared" si="113"/>
        <v>0</v>
      </c>
      <c r="K2376" s="114" t="e">
        <f>IF(revenueReduction&gt;0.3,MAX(IF($B2376="Non - avec lien de dépendance",MIN(2258,E2376,$D2376)*overallRate,MIN(2258,E2376)*overallRate),ROUND(MAX(IF($B2376="Non - avec lien de dépendance",0,MIN((0.75*E2376),1694)),MIN(E2376,(0.75*$D2376),1694)),2)),IF($B2376="Non - avec lien de dépendance",MIN(2258,E2376,$D2376)*overallRate,MIN(2258,E2376)*overallRate))</f>
        <v>#VALUE!</v>
      </c>
      <c r="L2376" s="114" t="e">
        <f>IF(revenueReduction&gt;0.3,MAX(IF($B2376="Non - avec lien de dépendance",MIN(2258,F2376,$D2376)*overallRate,MIN(2258,F2376)*overallRate),ROUND(MAX(IF($B2376="Non - avec lien de dépendance",0,MIN((0.75*F2376),1694)),MIN(F2376,(0.75*$D2376),1694)),2)),IF($B2376="Non - avec lien de dépendance",MIN(2258,F2376,$D2376)*overallRate,MIN(2258,F2376)*overallRate))</f>
        <v>#VALUE!</v>
      </c>
    </row>
    <row r="2377" spans="7:12" x14ac:dyDescent="0.5">
      <c r="G2377" s="56" t="str">
        <f t="shared" si="111"/>
        <v>Effectuez l’étape 1</v>
      </c>
      <c r="H2377" s="56" t="str">
        <f t="shared" si="112"/>
        <v>Effectuez l’étape 1</v>
      </c>
      <c r="I2377" s="3">
        <f t="shared" si="113"/>
        <v>0</v>
      </c>
      <c r="K2377" s="114" t="e">
        <f>IF(revenueReduction&gt;0.3,MAX(IF($B2377="Non - avec lien de dépendance",MIN(2258,E2377,$D2377)*overallRate,MIN(2258,E2377)*overallRate),ROUND(MAX(IF($B2377="Non - avec lien de dépendance",0,MIN((0.75*E2377),1694)),MIN(E2377,(0.75*$D2377),1694)),2)),IF($B2377="Non - avec lien de dépendance",MIN(2258,E2377,$D2377)*overallRate,MIN(2258,E2377)*overallRate))</f>
        <v>#VALUE!</v>
      </c>
      <c r="L2377" s="114" t="e">
        <f>IF(revenueReduction&gt;0.3,MAX(IF($B2377="Non - avec lien de dépendance",MIN(2258,F2377,$D2377)*overallRate,MIN(2258,F2377)*overallRate),ROUND(MAX(IF($B2377="Non - avec lien de dépendance",0,MIN((0.75*F2377),1694)),MIN(F2377,(0.75*$D2377),1694)),2)),IF($B2377="Non - avec lien de dépendance",MIN(2258,F2377,$D2377)*overallRate,MIN(2258,F2377)*overallRate))</f>
        <v>#VALUE!</v>
      </c>
    </row>
    <row r="2378" spans="7:12" x14ac:dyDescent="0.5">
      <c r="G2378" s="56" t="str">
        <f t="shared" si="111"/>
        <v>Effectuez l’étape 1</v>
      </c>
      <c r="H2378" s="56" t="str">
        <f t="shared" si="112"/>
        <v>Effectuez l’étape 1</v>
      </c>
      <c r="I2378" s="3">
        <f t="shared" si="113"/>
        <v>0</v>
      </c>
      <c r="K2378" s="114" t="e">
        <f>IF(revenueReduction&gt;0.3,MAX(IF($B2378="Non - avec lien de dépendance",MIN(2258,E2378,$D2378)*overallRate,MIN(2258,E2378)*overallRate),ROUND(MAX(IF($B2378="Non - avec lien de dépendance",0,MIN((0.75*E2378),1694)),MIN(E2378,(0.75*$D2378),1694)),2)),IF($B2378="Non - avec lien de dépendance",MIN(2258,E2378,$D2378)*overallRate,MIN(2258,E2378)*overallRate))</f>
        <v>#VALUE!</v>
      </c>
      <c r="L2378" s="114" t="e">
        <f>IF(revenueReduction&gt;0.3,MAX(IF($B2378="Non - avec lien de dépendance",MIN(2258,F2378,$D2378)*overallRate,MIN(2258,F2378)*overallRate),ROUND(MAX(IF($B2378="Non - avec lien de dépendance",0,MIN((0.75*F2378),1694)),MIN(F2378,(0.75*$D2378),1694)),2)),IF($B2378="Non - avec lien de dépendance",MIN(2258,F2378,$D2378)*overallRate,MIN(2258,F2378)*overallRate))</f>
        <v>#VALUE!</v>
      </c>
    </row>
    <row r="2379" spans="7:12" x14ac:dyDescent="0.5">
      <c r="G2379" s="56" t="str">
        <f t="shared" si="111"/>
        <v>Effectuez l’étape 1</v>
      </c>
      <c r="H2379" s="56" t="str">
        <f t="shared" si="112"/>
        <v>Effectuez l’étape 1</v>
      </c>
      <c r="I2379" s="3">
        <f t="shared" si="113"/>
        <v>0</v>
      </c>
      <c r="K2379" s="114" t="e">
        <f>IF(revenueReduction&gt;0.3,MAX(IF($B2379="Non - avec lien de dépendance",MIN(2258,E2379,$D2379)*overallRate,MIN(2258,E2379)*overallRate),ROUND(MAX(IF($B2379="Non - avec lien de dépendance",0,MIN((0.75*E2379),1694)),MIN(E2379,(0.75*$D2379),1694)),2)),IF($B2379="Non - avec lien de dépendance",MIN(2258,E2379,$D2379)*overallRate,MIN(2258,E2379)*overallRate))</f>
        <v>#VALUE!</v>
      </c>
      <c r="L2379" s="114" t="e">
        <f>IF(revenueReduction&gt;0.3,MAX(IF($B2379="Non - avec lien de dépendance",MIN(2258,F2379,$D2379)*overallRate,MIN(2258,F2379)*overallRate),ROUND(MAX(IF($B2379="Non - avec lien de dépendance",0,MIN((0.75*F2379),1694)),MIN(F2379,(0.75*$D2379),1694)),2)),IF($B2379="Non - avec lien de dépendance",MIN(2258,F2379,$D2379)*overallRate,MIN(2258,F2379)*overallRate))</f>
        <v>#VALUE!</v>
      </c>
    </row>
    <row r="2380" spans="7:12" x14ac:dyDescent="0.5">
      <c r="G2380" s="56" t="str">
        <f t="shared" si="111"/>
        <v>Effectuez l’étape 1</v>
      </c>
      <c r="H2380" s="56" t="str">
        <f t="shared" si="112"/>
        <v>Effectuez l’étape 1</v>
      </c>
      <c r="I2380" s="3">
        <f t="shared" si="113"/>
        <v>0</v>
      </c>
      <c r="K2380" s="114" t="e">
        <f>IF(revenueReduction&gt;0.3,MAX(IF($B2380="Non - avec lien de dépendance",MIN(2258,E2380,$D2380)*overallRate,MIN(2258,E2380)*overallRate),ROUND(MAX(IF($B2380="Non - avec lien de dépendance",0,MIN((0.75*E2380),1694)),MIN(E2380,(0.75*$D2380),1694)),2)),IF($B2380="Non - avec lien de dépendance",MIN(2258,E2380,$D2380)*overallRate,MIN(2258,E2380)*overallRate))</f>
        <v>#VALUE!</v>
      </c>
      <c r="L2380" s="114" t="e">
        <f>IF(revenueReduction&gt;0.3,MAX(IF($B2380="Non - avec lien de dépendance",MIN(2258,F2380,$D2380)*overallRate,MIN(2258,F2380)*overallRate),ROUND(MAX(IF($B2380="Non - avec lien de dépendance",0,MIN((0.75*F2380),1694)),MIN(F2380,(0.75*$D2380),1694)),2)),IF($B2380="Non - avec lien de dépendance",MIN(2258,F2380,$D2380)*overallRate,MIN(2258,F2380)*overallRate))</f>
        <v>#VALUE!</v>
      </c>
    </row>
    <row r="2381" spans="7:12" x14ac:dyDescent="0.5">
      <c r="G2381" s="56" t="str">
        <f t="shared" si="111"/>
        <v>Effectuez l’étape 1</v>
      </c>
      <c r="H2381" s="56" t="str">
        <f t="shared" si="112"/>
        <v>Effectuez l’étape 1</v>
      </c>
      <c r="I2381" s="3">
        <f t="shared" si="113"/>
        <v>0</v>
      </c>
      <c r="K2381" s="114" t="e">
        <f>IF(revenueReduction&gt;0.3,MAX(IF($B2381="Non - avec lien de dépendance",MIN(2258,E2381,$D2381)*overallRate,MIN(2258,E2381)*overallRate),ROUND(MAX(IF($B2381="Non - avec lien de dépendance",0,MIN((0.75*E2381),1694)),MIN(E2381,(0.75*$D2381),1694)),2)),IF($B2381="Non - avec lien de dépendance",MIN(2258,E2381,$D2381)*overallRate,MIN(2258,E2381)*overallRate))</f>
        <v>#VALUE!</v>
      </c>
      <c r="L2381" s="114" t="e">
        <f>IF(revenueReduction&gt;0.3,MAX(IF($B2381="Non - avec lien de dépendance",MIN(2258,F2381,$D2381)*overallRate,MIN(2258,F2381)*overallRate),ROUND(MAX(IF($B2381="Non - avec lien de dépendance",0,MIN((0.75*F2381),1694)),MIN(F2381,(0.75*$D2381),1694)),2)),IF($B2381="Non - avec lien de dépendance",MIN(2258,F2381,$D2381)*overallRate,MIN(2258,F2381)*overallRate))</f>
        <v>#VALUE!</v>
      </c>
    </row>
    <row r="2382" spans="7:12" x14ac:dyDescent="0.5">
      <c r="G2382" s="56" t="str">
        <f t="shared" si="111"/>
        <v>Effectuez l’étape 1</v>
      </c>
      <c r="H2382" s="56" t="str">
        <f t="shared" si="112"/>
        <v>Effectuez l’étape 1</v>
      </c>
      <c r="I2382" s="3">
        <f t="shared" si="113"/>
        <v>0</v>
      </c>
      <c r="K2382" s="114" t="e">
        <f>IF(revenueReduction&gt;0.3,MAX(IF($B2382="Non - avec lien de dépendance",MIN(2258,E2382,$D2382)*overallRate,MIN(2258,E2382)*overallRate),ROUND(MAX(IF($B2382="Non - avec lien de dépendance",0,MIN((0.75*E2382),1694)),MIN(E2382,(0.75*$D2382),1694)),2)),IF($B2382="Non - avec lien de dépendance",MIN(2258,E2382,$D2382)*overallRate,MIN(2258,E2382)*overallRate))</f>
        <v>#VALUE!</v>
      </c>
      <c r="L2382" s="114" t="e">
        <f>IF(revenueReduction&gt;0.3,MAX(IF($B2382="Non - avec lien de dépendance",MIN(2258,F2382,$D2382)*overallRate,MIN(2258,F2382)*overallRate),ROUND(MAX(IF($B2382="Non - avec lien de dépendance",0,MIN((0.75*F2382),1694)),MIN(F2382,(0.75*$D2382),1694)),2)),IF($B2382="Non - avec lien de dépendance",MIN(2258,F2382,$D2382)*overallRate,MIN(2258,F2382)*overallRate))</f>
        <v>#VALUE!</v>
      </c>
    </row>
    <row r="2383" spans="7:12" x14ac:dyDescent="0.5">
      <c r="G2383" s="56" t="str">
        <f t="shared" si="111"/>
        <v>Effectuez l’étape 1</v>
      </c>
      <c r="H2383" s="56" t="str">
        <f t="shared" si="112"/>
        <v>Effectuez l’étape 1</v>
      </c>
      <c r="I2383" s="3">
        <f t="shared" si="113"/>
        <v>0</v>
      </c>
      <c r="K2383" s="114" t="e">
        <f>IF(revenueReduction&gt;0.3,MAX(IF($B2383="Non - avec lien de dépendance",MIN(2258,E2383,$D2383)*overallRate,MIN(2258,E2383)*overallRate),ROUND(MAX(IF($B2383="Non - avec lien de dépendance",0,MIN((0.75*E2383),1694)),MIN(E2383,(0.75*$D2383),1694)),2)),IF($B2383="Non - avec lien de dépendance",MIN(2258,E2383,$D2383)*overallRate,MIN(2258,E2383)*overallRate))</f>
        <v>#VALUE!</v>
      </c>
      <c r="L2383" s="114" t="e">
        <f>IF(revenueReduction&gt;0.3,MAX(IF($B2383="Non - avec lien de dépendance",MIN(2258,F2383,$D2383)*overallRate,MIN(2258,F2383)*overallRate),ROUND(MAX(IF($B2383="Non - avec lien de dépendance",0,MIN((0.75*F2383),1694)),MIN(F2383,(0.75*$D2383),1694)),2)),IF($B2383="Non - avec lien de dépendance",MIN(2258,F2383,$D2383)*overallRate,MIN(2258,F2383)*overallRate))</f>
        <v>#VALUE!</v>
      </c>
    </row>
    <row r="2384" spans="7:12" x14ac:dyDescent="0.5">
      <c r="G2384" s="56" t="str">
        <f t="shared" si="111"/>
        <v>Effectuez l’étape 1</v>
      </c>
      <c r="H2384" s="56" t="str">
        <f t="shared" si="112"/>
        <v>Effectuez l’étape 1</v>
      </c>
      <c r="I2384" s="3">
        <f t="shared" si="113"/>
        <v>0</v>
      </c>
      <c r="K2384" s="114" t="e">
        <f>IF(revenueReduction&gt;0.3,MAX(IF($B2384="Non - avec lien de dépendance",MIN(2258,E2384,$D2384)*overallRate,MIN(2258,E2384)*overallRate),ROUND(MAX(IF($B2384="Non - avec lien de dépendance",0,MIN((0.75*E2384),1694)),MIN(E2384,(0.75*$D2384),1694)),2)),IF($B2384="Non - avec lien de dépendance",MIN(2258,E2384,$D2384)*overallRate,MIN(2258,E2384)*overallRate))</f>
        <v>#VALUE!</v>
      </c>
      <c r="L2384" s="114" t="e">
        <f>IF(revenueReduction&gt;0.3,MAX(IF($B2384="Non - avec lien de dépendance",MIN(2258,F2384,$D2384)*overallRate,MIN(2258,F2384)*overallRate),ROUND(MAX(IF($B2384="Non - avec lien de dépendance",0,MIN((0.75*F2384),1694)),MIN(F2384,(0.75*$D2384),1694)),2)),IF($B2384="Non - avec lien de dépendance",MIN(2258,F2384,$D2384)*overallRate,MIN(2258,F2384)*overallRate))</f>
        <v>#VALUE!</v>
      </c>
    </row>
    <row r="2385" spans="7:12" x14ac:dyDescent="0.5">
      <c r="G2385" s="56" t="str">
        <f t="shared" si="111"/>
        <v>Effectuez l’étape 1</v>
      </c>
      <c r="H2385" s="56" t="str">
        <f t="shared" si="112"/>
        <v>Effectuez l’étape 1</v>
      </c>
      <c r="I2385" s="3">
        <f t="shared" si="113"/>
        <v>0</v>
      </c>
      <c r="K2385" s="114" t="e">
        <f>IF(revenueReduction&gt;0.3,MAX(IF($B2385="Non - avec lien de dépendance",MIN(2258,E2385,$D2385)*overallRate,MIN(2258,E2385)*overallRate),ROUND(MAX(IF($B2385="Non - avec lien de dépendance",0,MIN((0.75*E2385),1694)),MIN(E2385,(0.75*$D2385),1694)),2)),IF($B2385="Non - avec lien de dépendance",MIN(2258,E2385,$D2385)*overallRate,MIN(2258,E2385)*overallRate))</f>
        <v>#VALUE!</v>
      </c>
      <c r="L2385" s="114" t="e">
        <f>IF(revenueReduction&gt;0.3,MAX(IF($B2385="Non - avec lien de dépendance",MIN(2258,F2385,$D2385)*overallRate,MIN(2258,F2385)*overallRate),ROUND(MAX(IF($B2385="Non - avec lien de dépendance",0,MIN((0.75*F2385),1694)),MIN(F2385,(0.75*$D2385),1694)),2)),IF($B2385="Non - avec lien de dépendance",MIN(2258,F2385,$D2385)*overallRate,MIN(2258,F2385)*overallRate))</f>
        <v>#VALUE!</v>
      </c>
    </row>
    <row r="2386" spans="7:12" x14ac:dyDescent="0.5">
      <c r="G2386" s="56" t="str">
        <f t="shared" si="111"/>
        <v>Effectuez l’étape 1</v>
      </c>
      <c r="H2386" s="56" t="str">
        <f t="shared" si="112"/>
        <v>Effectuez l’étape 1</v>
      </c>
      <c r="I2386" s="3">
        <f t="shared" si="113"/>
        <v>0</v>
      </c>
      <c r="K2386" s="114" t="e">
        <f>IF(revenueReduction&gt;0.3,MAX(IF($B2386="Non - avec lien de dépendance",MIN(2258,E2386,$D2386)*overallRate,MIN(2258,E2386)*overallRate),ROUND(MAX(IF($B2386="Non - avec lien de dépendance",0,MIN((0.75*E2386),1694)),MIN(E2386,(0.75*$D2386),1694)),2)),IF($B2386="Non - avec lien de dépendance",MIN(2258,E2386,$D2386)*overallRate,MIN(2258,E2386)*overallRate))</f>
        <v>#VALUE!</v>
      </c>
      <c r="L2386" s="114" t="e">
        <f>IF(revenueReduction&gt;0.3,MAX(IF($B2386="Non - avec lien de dépendance",MIN(2258,F2386,$D2386)*overallRate,MIN(2258,F2386)*overallRate),ROUND(MAX(IF($B2386="Non - avec lien de dépendance",0,MIN((0.75*F2386),1694)),MIN(F2386,(0.75*$D2386),1694)),2)),IF($B2386="Non - avec lien de dépendance",MIN(2258,F2386,$D2386)*overallRate,MIN(2258,F2386)*overallRate))</f>
        <v>#VALUE!</v>
      </c>
    </row>
    <row r="2387" spans="7:12" x14ac:dyDescent="0.5">
      <c r="G2387" s="56" t="str">
        <f t="shared" si="111"/>
        <v>Effectuez l’étape 1</v>
      </c>
      <c r="H2387" s="56" t="str">
        <f t="shared" si="112"/>
        <v>Effectuez l’étape 1</v>
      </c>
      <c r="I2387" s="3">
        <f t="shared" si="113"/>
        <v>0</v>
      </c>
      <c r="K2387" s="114" t="e">
        <f>IF(revenueReduction&gt;0.3,MAX(IF($B2387="Non - avec lien de dépendance",MIN(2258,E2387,$D2387)*overallRate,MIN(2258,E2387)*overallRate),ROUND(MAX(IF($B2387="Non - avec lien de dépendance",0,MIN((0.75*E2387),1694)),MIN(E2387,(0.75*$D2387),1694)),2)),IF($B2387="Non - avec lien de dépendance",MIN(2258,E2387,$D2387)*overallRate,MIN(2258,E2387)*overallRate))</f>
        <v>#VALUE!</v>
      </c>
      <c r="L2387" s="114" t="e">
        <f>IF(revenueReduction&gt;0.3,MAX(IF($B2387="Non - avec lien de dépendance",MIN(2258,F2387,$D2387)*overallRate,MIN(2258,F2387)*overallRate),ROUND(MAX(IF($B2387="Non - avec lien de dépendance",0,MIN((0.75*F2387),1694)),MIN(F2387,(0.75*$D2387),1694)),2)),IF($B2387="Non - avec lien de dépendance",MIN(2258,F2387,$D2387)*overallRate,MIN(2258,F2387)*overallRate))</f>
        <v>#VALUE!</v>
      </c>
    </row>
    <row r="2388" spans="7:12" x14ac:dyDescent="0.5">
      <c r="G2388" s="56" t="str">
        <f t="shared" si="111"/>
        <v>Effectuez l’étape 1</v>
      </c>
      <c r="H2388" s="56" t="str">
        <f t="shared" si="112"/>
        <v>Effectuez l’étape 1</v>
      </c>
      <c r="I2388" s="3">
        <f t="shared" si="113"/>
        <v>0</v>
      </c>
      <c r="K2388" s="114" t="e">
        <f>IF(revenueReduction&gt;0.3,MAX(IF($B2388="Non - avec lien de dépendance",MIN(2258,E2388,$D2388)*overallRate,MIN(2258,E2388)*overallRate),ROUND(MAX(IF($B2388="Non - avec lien de dépendance",0,MIN((0.75*E2388),1694)),MIN(E2388,(0.75*$D2388),1694)),2)),IF($B2388="Non - avec lien de dépendance",MIN(2258,E2388,$D2388)*overallRate,MIN(2258,E2388)*overallRate))</f>
        <v>#VALUE!</v>
      </c>
      <c r="L2388" s="114" t="e">
        <f>IF(revenueReduction&gt;0.3,MAX(IF($B2388="Non - avec lien de dépendance",MIN(2258,F2388,$D2388)*overallRate,MIN(2258,F2388)*overallRate),ROUND(MAX(IF($B2388="Non - avec lien de dépendance",0,MIN((0.75*F2388),1694)),MIN(F2388,(0.75*$D2388),1694)),2)),IF($B2388="Non - avec lien de dépendance",MIN(2258,F2388,$D2388)*overallRate,MIN(2258,F2388)*overallRate))</f>
        <v>#VALUE!</v>
      </c>
    </row>
    <row r="2389" spans="7:12" x14ac:dyDescent="0.5">
      <c r="G2389" s="56" t="str">
        <f t="shared" si="111"/>
        <v>Effectuez l’étape 1</v>
      </c>
      <c r="H2389" s="56" t="str">
        <f t="shared" si="112"/>
        <v>Effectuez l’étape 1</v>
      </c>
      <c r="I2389" s="3">
        <f t="shared" si="113"/>
        <v>0</v>
      </c>
      <c r="K2389" s="114" t="e">
        <f>IF(revenueReduction&gt;0.3,MAX(IF($B2389="Non - avec lien de dépendance",MIN(2258,E2389,$D2389)*overallRate,MIN(2258,E2389)*overallRate),ROUND(MAX(IF($B2389="Non - avec lien de dépendance",0,MIN((0.75*E2389),1694)),MIN(E2389,(0.75*$D2389),1694)),2)),IF($B2389="Non - avec lien de dépendance",MIN(2258,E2389,$D2389)*overallRate,MIN(2258,E2389)*overallRate))</f>
        <v>#VALUE!</v>
      </c>
      <c r="L2389" s="114" t="e">
        <f>IF(revenueReduction&gt;0.3,MAX(IF($B2389="Non - avec lien de dépendance",MIN(2258,F2389,$D2389)*overallRate,MIN(2258,F2389)*overallRate),ROUND(MAX(IF($B2389="Non - avec lien de dépendance",0,MIN((0.75*F2389),1694)),MIN(F2389,(0.75*$D2389),1694)),2)),IF($B2389="Non - avec lien de dépendance",MIN(2258,F2389,$D2389)*overallRate,MIN(2258,F2389)*overallRate))</f>
        <v>#VALUE!</v>
      </c>
    </row>
    <row r="2390" spans="7:12" x14ac:dyDescent="0.5">
      <c r="G2390" s="56" t="str">
        <f t="shared" si="111"/>
        <v>Effectuez l’étape 1</v>
      </c>
      <c r="H2390" s="56" t="str">
        <f t="shared" si="112"/>
        <v>Effectuez l’étape 1</v>
      </c>
      <c r="I2390" s="3">
        <f t="shared" si="113"/>
        <v>0</v>
      </c>
      <c r="K2390" s="114" t="e">
        <f>IF(revenueReduction&gt;0.3,MAX(IF($B2390="Non - avec lien de dépendance",MIN(2258,E2390,$D2390)*overallRate,MIN(2258,E2390)*overallRate),ROUND(MAX(IF($B2390="Non - avec lien de dépendance",0,MIN((0.75*E2390),1694)),MIN(E2390,(0.75*$D2390),1694)),2)),IF($B2390="Non - avec lien de dépendance",MIN(2258,E2390,$D2390)*overallRate,MIN(2258,E2390)*overallRate))</f>
        <v>#VALUE!</v>
      </c>
      <c r="L2390" s="114" t="e">
        <f>IF(revenueReduction&gt;0.3,MAX(IF($B2390="Non - avec lien de dépendance",MIN(2258,F2390,$D2390)*overallRate,MIN(2258,F2390)*overallRate),ROUND(MAX(IF($B2390="Non - avec lien de dépendance",0,MIN((0.75*F2390),1694)),MIN(F2390,(0.75*$D2390),1694)),2)),IF($B2390="Non - avec lien de dépendance",MIN(2258,F2390,$D2390)*overallRate,MIN(2258,F2390)*overallRate))</f>
        <v>#VALUE!</v>
      </c>
    </row>
    <row r="2391" spans="7:12" x14ac:dyDescent="0.5">
      <c r="G2391" s="56" t="str">
        <f t="shared" si="111"/>
        <v>Effectuez l’étape 1</v>
      </c>
      <c r="H2391" s="56" t="str">
        <f t="shared" si="112"/>
        <v>Effectuez l’étape 1</v>
      </c>
      <c r="I2391" s="3">
        <f t="shared" si="113"/>
        <v>0</v>
      </c>
      <c r="K2391" s="114" t="e">
        <f>IF(revenueReduction&gt;0.3,MAX(IF($B2391="Non - avec lien de dépendance",MIN(2258,E2391,$D2391)*overallRate,MIN(2258,E2391)*overallRate),ROUND(MAX(IF($B2391="Non - avec lien de dépendance",0,MIN((0.75*E2391),1694)),MIN(E2391,(0.75*$D2391),1694)),2)),IF($B2391="Non - avec lien de dépendance",MIN(2258,E2391,$D2391)*overallRate,MIN(2258,E2391)*overallRate))</f>
        <v>#VALUE!</v>
      </c>
      <c r="L2391" s="114" t="e">
        <f>IF(revenueReduction&gt;0.3,MAX(IF($B2391="Non - avec lien de dépendance",MIN(2258,F2391,$D2391)*overallRate,MIN(2258,F2391)*overallRate),ROUND(MAX(IF($B2391="Non - avec lien de dépendance",0,MIN((0.75*F2391),1694)),MIN(F2391,(0.75*$D2391),1694)),2)),IF($B2391="Non - avec lien de dépendance",MIN(2258,F2391,$D2391)*overallRate,MIN(2258,F2391)*overallRate))</f>
        <v>#VALUE!</v>
      </c>
    </row>
    <row r="2392" spans="7:12" x14ac:dyDescent="0.5">
      <c r="G2392" s="56" t="str">
        <f t="shared" si="111"/>
        <v>Effectuez l’étape 1</v>
      </c>
      <c r="H2392" s="56" t="str">
        <f t="shared" si="112"/>
        <v>Effectuez l’étape 1</v>
      </c>
      <c r="I2392" s="3">
        <f t="shared" si="113"/>
        <v>0</v>
      </c>
      <c r="K2392" s="114" t="e">
        <f>IF(revenueReduction&gt;0.3,MAX(IF($B2392="Non - avec lien de dépendance",MIN(2258,E2392,$D2392)*overallRate,MIN(2258,E2392)*overallRate),ROUND(MAX(IF($B2392="Non - avec lien de dépendance",0,MIN((0.75*E2392),1694)),MIN(E2392,(0.75*$D2392),1694)),2)),IF($B2392="Non - avec lien de dépendance",MIN(2258,E2392,$D2392)*overallRate,MIN(2258,E2392)*overallRate))</f>
        <v>#VALUE!</v>
      </c>
      <c r="L2392" s="114" t="e">
        <f>IF(revenueReduction&gt;0.3,MAX(IF($B2392="Non - avec lien de dépendance",MIN(2258,F2392,$D2392)*overallRate,MIN(2258,F2392)*overallRate),ROUND(MAX(IF($B2392="Non - avec lien de dépendance",0,MIN((0.75*F2392),1694)),MIN(F2392,(0.75*$D2392),1694)),2)),IF($B2392="Non - avec lien de dépendance",MIN(2258,F2392,$D2392)*overallRate,MIN(2258,F2392)*overallRate))</f>
        <v>#VALUE!</v>
      </c>
    </row>
    <row r="2393" spans="7:12" x14ac:dyDescent="0.5">
      <c r="G2393" s="56" t="str">
        <f t="shared" si="111"/>
        <v>Effectuez l’étape 1</v>
      </c>
      <c r="H2393" s="56" t="str">
        <f t="shared" si="112"/>
        <v>Effectuez l’étape 1</v>
      </c>
      <c r="I2393" s="3">
        <f t="shared" si="113"/>
        <v>0</v>
      </c>
      <c r="K2393" s="114" t="e">
        <f>IF(revenueReduction&gt;0.3,MAX(IF($B2393="Non - avec lien de dépendance",MIN(2258,E2393,$D2393)*overallRate,MIN(2258,E2393)*overallRate),ROUND(MAX(IF($B2393="Non - avec lien de dépendance",0,MIN((0.75*E2393),1694)),MIN(E2393,(0.75*$D2393),1694)),2)),IF($B2393="Non - avec lien de dépendance",MIN(2258,E2393,$D2393)*overallRate,MIN(2258,E2393)*overallRate))</f>
        <v>#VALUE!</v>
      </c>
      <c r="L2393" s="114" t="e">
        <f>IF(revenueReduction&gt;0.3,MAX(IF($B2393="Non - avec lien de dépendance",MIN(2258,F2393,$D2393)*overallRate,MIN(2258,F2393)*overallRate),ROUND(MAX(IF($B2393="Non - avec lien de dépendance",0,MIN((0.75*F2393),1694)),MIN(F2393,(0.75*$D2393),1694)),2)),IF($B2393="Non - avec lien de dépendance",MIN(2258,F2393,$D2393)*overallRate,MIN(2258,F2393)*overallRate))</f>
        <v>#VALUE!</v>
      </c>
    </row>
    <row r="2394" spans="7:12" x14ac:dyDescent="0.5">
      <c r="G2394" s="56" t="str">
        <f t="shared" si="111"/>
        <v>Effectuez l’étape 1</v>
      </c>
      <c r="H2394" s="56" t="str">
        <f t="shared" si="112"/>
        <v>Effectuez l’étape 1</v>
      </c>
      <c r="I2394" s="3">
        <f t="shared" si="113"/>
        <v>0</v>
      </c>
      <c r="K2394" s="114" t="e">
        <f>IF(revenueReduction&gt;0.3,MAX(IF($B2394="Non - avec lien de dépendance",MIN(2258,E2394,$D2394)*overallRate,MIN(2258,E2394)*overallRate),ROUND(MAX(IF($B2394="Non - avec lien de dépendance",0,MIN((0.75*E2394),1694)),MIN(E2394,(0.75*$D2394),1694)),2)),IF($B2394="Non - avec lien de dépendance",MIN(2258,E2394,$D2394)*overallRate,MIN(2258,E2394)*overallRate))</f>
        <v>#VALUE!</v>
      </c>
      <c r="L2394" s="114" t="e">
        <f>IF(revenueReduction&gt;0.3,MAX(IF($B2394="Non - avec lien de dépendance",MIN(2258,F2394,$D2394)*overallRate,MIN(2258,F2394)*overallRate),ROUND(MAX(IF($B2394="Non - avec lien de dépendance",0,MIN((0.75*F2394),1694)),MIN(F2394,(0.75*$D2394),1694)),2)),IF($B2394="Non - avec lien de dépendance",MIN(2258,F2394,$D2394)*overallRate,MIN(2258,F2394)*overallRate))</f>
        <v>#VALUE!</v>
      </c>
    </row>
    <row r="2395" spans="7:12" x14ac:dyDescent="0.5">
      <c r="G2395" s="56" t="str">
        <f t="shared" si="111"/>
        <v>Effectuez l’étape 1</v>
      </c>
      <c r="H2395" s="56" t="str">
        <f t="shared" si="112"/>
        <v>Effectuez l’étape 1</v>
      </c>
      <c r="I2395" s="3">
        <f t="shared" si="113"/>
        <v>0</v>
      </c>
      <c r="K2395" s="114" t="e">
        <f>IF(revenueReduction&gt;0.3,MAX(IF($B2395="Non - avec lien de dépendance",MIN(2258,E2395,$D2395)*overallRate,MIN(2258,E2395)*overallRate),ROUND(MAX(IF($B2395="Non - avec lien de dépendance",0,MIN((0.75*E2395),1694)),MIN(E2395,(0.75*$D2395),1694)),2)),IF($B2395="Non - avec lien de dépendance",MIN(2258,E2395,$D2395)*overallRate,MIN(2258,E2395)*overallRate))</f>
        <v>#VALUE!</v>
      </c>
      <c r="L2395" s="114" t="e">
        <f>IF(revenueReduction&gt;0.3,MAX(IF($B2395="Non - avec lien de dépendance",MIN(2258,F2395,$D2395)*overallRate,MIN(2258,F2395)*overallRate),ROUND(MAX(IF($B2395="Non - avec lien de dépendance",0,MIN((0.75*F2395),1694)),MIN(F2395,(0.75*$D2395),1694)),2)),IF($B2395="Non - avec lien de dépendance",MIN(2258,F2395,$D2395)*overallRate,MIN(2258,F2395)*overallRate))</f>
        <v>#VALUE!</v>
      </c>
    </row>
    <row r="2396" spans="7:12" x14ac:dyDescent="0.5">
      <c r="G2396" s="56" t="str">
        <f t="shared" si="111"/>
        <v>Effectuez l’étape 1</v>
      </c>
      <c r="H2396" s="56" t="str">
        <f t="shared" si="112"/>
        <v>Effectuez l’étape 1</v>
      </c>
      <c r="I2396" s="3">
        <f t="shared" si="113"/>
        <v>0</v>
      </c>
      <c r="K2396" s="114" t="e">
        <f>IF(revenueReduction&gt;0.3,MAX(IF($B2396="Non - avec lien de dépendance",MIN(2258,E2396,$D2396)*overallRate,MIN(2258,E2396)*overallRate),ROUND(MAX(IF($B2396="Non - avec lien de dépendance",0,MIN((0.75*E2396),1694)),MIN(E2396,(0.75*$D2396),1694)),2)),IF($B2396="Non - avec lien de dépendance",MIN(2258,E2396,$D2396)*overallRate,MIN(2258,E2396)*overallRate))</f>
        <v>#VALUE!</v>
      </c>
      <c r="L2396" s="114" t="e">
        <f>IF(revenueReduction&gt;0.3,MAX(IF($B2396="Non - avec lien de dépendance",MIN(2258,F2396,$D2396)*overallRate,MIN(2258,F2396)*overallRate),ROUND(MAX(IF($B2396="Non - avec lien de dépendance",0,MIN((0.75*F2396),1694)),MIN(F2396,(0.75*$D2396),1694)),2)),IF($B2396="Non - avec lien de dépendance",MIN(2258,F2396,$D2396)*overallRate,MIN(2258,F2396)*overallRate))</f>
        <v>#VALUE!</v>
      </c>
    </row>
    <row r="2397" spans="7:12" x14ac:dyDescent="0.5">
      <c r="G2397" s="56" t="str">
        <f t="shared" si="111"/>
        <v>Effectuez l’étape 1</v>
      </c>
      <c r="H2397" s="56" t="str">
        <f t="shared" si="112"/>
        <v>Effectuez l’étape 1</v>
      </c>
      <c r="I2397" s="3">
        <f t="shared" si="113"/>
        <v>0</v>
      </c>
      <c r="K2397" s="114" t="e">
        <f>IF(revenueReduction&gt;0.3,MAX(IF($B2397="Non - avec lien de dépendance",MIN(2258,E2397,$D2397)*overallRate,MIN(2258,E2397)*overallRate),ROUND(MAX(IF($B2397="Non - avec lien de dépendance",0,MIN((0.75*E2397),1694)),MIN(E2397,(0.75*$D2397),1694)),2)),IF($B2397="Non - avec lien de dépendance",MIN(2258,E2397,$D2397)*overallRate,MIN(2258,E2397)*overallRate))</f>
        <v>#VALUE!</v>
      </c>
      <c r="L2397" s="114" t="e">
        <f>IF(revenueReduction&gt;0.3,MAX(IF($B2397="Non - avec lien de dépendance",MIN(2258,F2397,$D2397)*overallRate,MIN(2258,F2397)*overallRate),ROUND(MAX(IF($B2397="Non - avec lien de dépendance",0,MIN((0.75*F2397),1694)),MIN(F2397,(0.75*$D2397),1694)),2)),IF($B2397="Non - avec lien de dépendance",MIN(2258,F2397,$D2397)*overallRate,MIN(2258,F2397)*overallRate))</f>
        <v>#VALUE!</v>
      </c>
    </row>
    <row r="2398" spans="7:12" x14ac:dyDescent="0.5">
      <c r="G2398" s="56" t="str">
        <f t="shared" si="111"/>
        <v>Effectuez l’étape 1</v>
      </c>
      <c r="H2398" s="56" t="str">
        <f t="shared" si="112"/>
        <v>Effectuez l’étape 1</v>
      </c>
      <c r="I2398" s="3">
        <f t="shared" si="113"/>
        <v>0</v>
      </c>
      <c r="K2398" s="114" t="e">
        <f>IF(revenueReduction&gt;0.3,MAX(IF($B2398="Non - avec lien de dépendance",MIN(2258,E2398,$D2398)*overallRate,MIN(2258,E2398)*overallRate),ROUND(MAX(IF($B2398="Non - avec lien de dépendance",0,MIN((0.75*E2398),1694)),MIN(E2398,(0.75*$D2398),1694)),2)),IF($B2398="Non - avec lien de dépendance",MIN(2258,E2398,$D2398)*overallRate,MIN(2258,E2398)*overallRate))</f>
        <v>#VALUE!</v>
      </c>
      <c r="L2398" s="114" t="e">
        <f>IF(revenueReduction&gt;0.3,MAX(IF($B2398="Non - avec lien de dépendance",MIN(2258,F2398,$D2398)*overallRate,MIN(2258,F2398)*overallRate),ROUND(MAX(IF($B2398="Non - avec lien de dépendance",0,MIN((0.75*F2398),1694)),MIN(F2398,(0.75*$D2398),1694)),2)),IF($B2398="Non - avec lien de dépendance",MIN(2258,F2398,$D2398)*overallRate,MIN(2258,F2398)*overallRate))</f>
        <v>#VALUE!</v>
      </c>
    </row>
    <row r="2399" spans="7:12" x14ac:dyDescent="0.5">
      <c r="G2399" s="56" t="str">
        <f t="shared" si="111"/>
        <v>Effectuez l’étape 1</v>
      </c>
      <c r="H2399" s="56" t="str">
        <f t="shared" si="112"/>
        <v>Effectuez l’étape 1</v>
      </c>
      <c r="I2399" s="3">
        <f t="shared" si="113"/>
        <v>0</v>
      </c>
      <c r="K2399" s="114" t="e">
        <f>IF(revenueReduction&gt;0.3,MAX(IF($B2399="Non - avec lien de dépendance",MIN(2258,E2399,$D2399)*overallRate,MIN(2258,E2399)*overallRate),ROUND(MAX(IF($B2399="Non - avec lien de dépendance",0,MIN((0.75*E2399),1694)),MIN(E2399,(0.75*$D2399),1694)),2)),IF($B2399="Non - avec lien de dépendance",MIN(2258,E2399,$D2399)*overallRate,MIN(2258,E2399)*overallRate))</f>
        <v>#VALUE!</v>
      </c>
      <c r="L2399" s="114" t="e">
        <f>IF(revenueReduction&gt;0.3,MAX(IF($B2399="Non - avec lien de dépendance",MIN(2258,F2399,$D2399)*overallRate,MIN(2258,F2399)*overallRate),ROUND(MAX(IF($B2399="Non - avec lien de dépendance",0,MIN((0.75*F2399),1694)),MIN(F2399,(0.75*$D2399),1694)),2)),IF($B2399="Non - avec lien de dépendance",MIN(2258,F2399,$D2399)*overallRate,MIN(2258,F2399)*overallRate))</f>
        <v>#VALUE!</v>
      </c>
    </row>
    <row r="2400" spans="7:12" x14ac:dyDescent="0.5">
      <c r="G2400" s="56" t="str">
        <f t="shared" si="111"/>
        <v>Effectuez l’étape 1</v>
      </c>
      <c r="H2400" s="56" t="str">
        <f t="shared" si="112"/>
        <v>Effectuez l’étape 1</v>
      </c>
      <c r="I2400" s="3">
        <f t="shared" si="113"/>
        <v>0</v>
      </c>
      <c r="K2400" s="114" t="e">
        <f>IF(revenueReduction&gt;0.3,MAX(IF($B2400="Non - avec lien de dépendance",MIN(2258,E2400,$D2400)*overallRate,MIN(2258,E2400)*overallRate),ROUND(MAX(IF($B2400="Non - avec lien de dépendance",0,MIN((0.75*E2400),1694)),MIN(E2400,(0.75*$D2400),1694)),2)),IF($B2400="Non - avec lien de dépendance",MIN(2258,E2400,$D2400)*overallRate,MIN(2258,E2400)*overallRate))</f>
        <v>#VALUE!</v>
      </c>
      <c r="L2400" s="114" t="e">
        <f>IF(revenueReduction&gt;0.3,MAX(IF($B2400="Non - avec lien de dépendance",MIN(2258,F2400,$D2400)*overallRate,MIN(2258,F2400)*overallRate),ROUND(MAX(IF($B2400="Non - avec lien de dépendance",0,MIN((0.75*F2400),1694)),MIN(F2400,(0.75*$D2400),1694)),2)),IF($B2400="Non - avec lien de dépendance",MIN(2258,F2400,$D2400)*overallRate,MIN(2258,F2400)*overallRate))</f>
        <v>#VALUE!</v>
      </c>
    </row>
    <row r="2401" spans="7:12" x14ac:dyDescent="0.5">
      <c r="G2401" s="56" t="str">
        <f t="shared" si="111"/>
        <v>Effectuez l’étape 1</v>
      </c>
      <c r="H2401" s="56" t="str">
        <f t="shared" si="112"/>
        <v>Effectuez l’étape 1</v>
      </c>
      <c r="I2401" s="3">
        <f t="shared" si="113"/>
        <v>0</v>
      </c>
      <c r="K2401" s="114" t="e">
        <f>IF(revenueReduction&gt;0.3,MAX(IF($B2401="Non - avec lien de dépendance",MIN(2258,E2401,$D2401)*overallRate,MIN(2258,E2401)*overallRate),ROUND(MAX(IF($B2401="Non - avec lien de dépendance",0,MIN((0.75*E2401),1694)),MIN(E2401,(0.75*$D2401),1694)),2)),IF($B2401="Non - avec lien de dépendance",MIN(2258,E2401,$D2401)*overallRate,MIN(2258,E2401)*overallRate))</f>
        <v>#VALUE!</v>
      </c>
      <c r="L2401" s="114" t="e">
        <f>IF(revenueReduction&gt;0.3,MAX(IF($B2401="Non - avec lien de dépendance",MIN(2258,F2401,$D2401)*overallRate,MIN(2258,F2401)*overallRate),ROUND(MAX(IF($B2401="Non - avec lien de dépendance",0,MIN((0.75*F2401),1694)),MIN(F2401,(0.75*$D2401),1694)),2)),IF($B2401="Non - avec lien de dépendance",MIN(2258,F2401,$D2401)*overallRate,MIN(2258,F2401)*overallRate))</f>
        <v>#VALUE!</v>
      </c>
    </row>
    <row r="2402" spans="7:12" x14ac:dyDescent="0.5">
      <c r="G2402" s="56" t="str">
        <f t="shared" si="111"/>
        <v>Effectuez l’étape 1</v>
      </c>
      <c r="H2402" s="56" t="str">
        <f t="shared" si="112"/>
        <v>Effectuez l’étape 1</v>
      </c>
      <c r="I2402" s="3">
        <f t="shared" si="113"/>
        <v>0</v>
      </c>
      <c r="K2402" s="114" t="e">
        <f>IF(revenueReduction&gt;0.3,MAX(IF($B2402="Non - avec lien de dépendance",MIN(2258,E2402,$D2402)*overallRate,MIN(2258,E2402)*overallRate),ROUND(MAX(IF($B2402="Non - avec lien de dépendance",0,MIN((0.75*E2402),1694)),MIN(E2402,(0.75*$D2402),1694)),2)),IF($B2402="Non - avec lien de dépendance",MIN(2258,E2402,$D2402)*overallRate,MIN(2258,E2402)*overallRate))</f>
        <v>#VALUE!</v>
      </c>
      <c r="L2402" s="114" t="e">
        <f>IF(revenueReduction&gt;0.3,MAX(IF($B2402="Non - avec lien de dépendance",MIN(2258,F2402,$D2402)*overallRate,MIN(2258,F2402)*overallRate),ROUND(MAX(IF($B2402="Non - avec lien de dépendance",0,MIN((0.75*F2402),1694)),MIN(F2402,(0.75*$D2402),1694)),2)),IF($B2402="Non - avec lien de dépendance",MIN(2258,F2402,$D2402)*overallRate,MIN(2258,F2402)*overallRate))</f>
        <v>#VALUE!</v>
      </c>
    </row>
    <row r="2403" spans="7:12" x14ac:dyDescent="0.5">
      <c r="G2403" s="56" t="str">
        <f t="shared" si="111"/>
        <v>Effectuez l’étape 1</v>
      </c>
      <c r="H2403" s="56" t="str">
        <f t="shared" si="112"/>
        <v>Effectuez l’étape 1</v>
      </c>
      <c r="I2403" s="3">
        <f t="shared" si="113"/>
        <v>0</v>
      </c>
      <c r="K2403" s="114" t="e">
        <f>IF(revenueReduction&gt;0.3,MAX(IF($B2403="Non - avec lien de dépendance",MIN(2258,E2403,$D2403)*overallRate,MIN(2258,E2403)*overallRate),ROUND(MAX(IF($B2403="Non - avec lien de dépendance",0,MIN((0.75*E2403),1694)),MIN(E2403,(0.75*$D2403),1694)),2)),IF($B2403="Non - avec lien de dépendance",MIN(2258,E2403,$D2403)*overallRate,MIN(2258,E2403)*overallRate))</f>
        <v>#VALUE!</v>
      </c>
      <c r="L2403" s="114" t="e">
        <f>IF(revenueReduction&gt;0.3,MAX(IF($B2403="Non - avec lien de dépendance",MIN(2258,F2403,$D2403)*overallRate,MIN(2258,F2403)*overallRate),ROUND(MAX(IF($B2403="Non - avec lien de dépendance",0,MIN((0.75*F2403),1694)),MIN(F2403,(0.75*$D2403),1694)),2)),IF($B2403="Non - avec lien de dépendance",MIN(2258,F2403,$D2403)*overallRate,MIN(2258,F2403)*overallRate))</f>
        <v>#VALUE!</v>
      </c>
    </row>
    <row r="2404" spans="7:12" x14ac:dyDescent="0.5">
      <c r="G2404" s="56" t="str">
        <f t="shared" si="111"/>
        <v>Effectuez l’étape 1</v>
      </c>
      <c r="H2404" s="56" t="str">
        <f t="shared" si="112"/>
        <v>Effectuez l’étape 1</v>
      </c>
      <c r="I2404" s="3">
        <f t="shared" si="113"/>
        <v>0</v>
      </c>
      <c r="K2404" s="114" t="e">
        <f>IF(revenueReduction&gt;0.3,MAX(IF($B2404="Non - avec lien de dépendance",MIN(2258,E2404,$D2404)*overallRate,MIN(2258,E2404)*overallRate),ROUND(MAX(IF($B2404="Non - avec lien de dépendance",0,MIN((0.75*E2404),1694)),MIN(E2404,(0.75*$D2404),1694)),2)),IF($B2404="Non - avec lien de dépendance",MIN(2258,E2404,$D2404)*overallRate,MIN(2258,E2404)*overallRate))</f>
        <v>#VALUE!</v>
      </c>
      <c r="L2404" s="114" t="e">
        <f>IF(revenueReduction&gt;0.3,MAX(IF($B2404="Non - avec lien de dépendance",MIN(2258,F2404,$D2404)*overallRate,MIN(2258,F2404)*overallRate),ROUND(MAX(IF($B2404="Non - avec lien de dépendance",0,MIN((0.75*F2404),1694)),MIN(F2404,(0.75*$D2404),1694)),2)),IF($B2404="Non - avec lien de dépendance",MIN(2258,F2404,$D2404)*overallRate,MIN(2258,F2404)*overallRate))</f>
        <v>#VALUE!</v>
      </c>
    </row>
    <row r="2405" spans="7:12" x14ac:dyDescent="0.5">
      <c r="G2405" s="56" t="str">
        <f t="shared" si="111"/>
        <v>Effectuez l’étape 1</v>
      </c>
      <c r="H2405" s="56" t="str">
        <f t="shared" si="112"/>
        <v>Effectuez l’étape 1</v>
      </c>
      <c r="I2405" s="3">
        <f t="shared" si="113"/>
        <v>0</v>
      </c>
      <c r="K2405" s="114" t="e">
        <f>IF(revenueReduction&gt;0.3,MAX(IF($B2405="Non - avec lien de dépendance",MIN(2258,E2405,$D2405)*overallRate,MIN(2258,E2405)*overallRate),ROUND(MAX(IF($B2405="Non - avec lien de dépendance",0,MIN((0.75*E2405),1694)),MIN(E2405,(0.75*$D2405),1694)),2)),IF($B2405="Non - avec lien de dépendance",MIN(2258,E2405,$D2405)*overallRate,MIN(2258,E2405)*overallRate))</f>
        <v>#VALUE!</v>
      </c>
      <c r="L2405" s="114" t="e">
        <f>IF(revenueReduction&gt;0.3,MAX(IF($B2405="Non - avec lien de dépendance",MIN(2258,F2405,$D2405)*overallRate,MIN(2258,F2405)*overallRate),ROUND(MAX(IF($B2405="Non - avec lien de dépendance",0,MIN((0.75*F2405),1694)),MIN(F2405,(0.75*$D2405),1694)),2)),IF($B2405="Non - avec lien de dépendance",MIN(2258,F2405,$D2405)*overallRate,MIN(2258,F2405)*overallRate))</f>
        <v>#VALUE!</v>
      </c>
    </row>
    <row r="2406" spans="7:12" x14ac:dyDescent="0.5">
      <c r="G2406" s="56" t="str">
        <f t="shared" si="111"/>
        <v>Effectuez l’étape 1</v>
      </c>
      <c r="H2406" s="56" t="str">
        <f t="shared" si="112"/>
        <v>Effectuez l’étape 1</v>
      </c>
      <c r="I2406" s="3">
        <f t="shared" si="113"/>
        <v>0</v>
      </c>
      <c r="K2406" s="114" t="e">
        <f>IF(revenueReduction&gt;0.3,MAX(IF($B2406="Non - avec lien de dépendance",MIN(2258,E2406,$D2406)*overallRate,MIN(2258,E2406)*overallRate),ROUND(MAX(IF($B2406="Non - avec lien de dépendance",0,MIN((0.75*E2406),1694)),MIN(E2406,(0.75*$D2406),1694)),2)),IF($B2406="Non - avec lien de dépendance",MIN(2258,E2406,$D2406)*overallRate,MIN(2258,E2406)*overallRate))</f>
        <v>#VALUE!</v>
      </c>
      <c r="L2406" s="114" t="e">
        <f>IF(revenueReduction&gt;0.3,MAX(IF($B2406="Non - avec lien de dépendance",MIN(2258,F2406,$D2406)*overallRate,MIN(2258,F2406)*overallRate),ROUND(MAX(IF($B2406="Non - avec lien de dépendance",0,MIN((0.75*F2406),1694)),MIN(F2406,(0.75*$D2406),1694)),2)),IF($B2406="Non - avec lien de dépendance",MIN(2258,F2406,$D2406)*overallRate,MIN(2258,F2406)*overallRate))</f>
        <v>#VALUE!</v>
      </c>
    </row>
    <row r="2407" spans="7:12" x14ac:dyDescent="0.5">
      <c r="G2407" s="56" t="str">
        <f t="shared" si="111"/>
        <v>Effectuez l’étape 1</v>
      </c>
      <c r="H2407" s="56" t="str">
        <f t="shared" si="112"/>
        <v>Effectuez l’étape 1</v>
      </c>
      <c r="I2407" s="3">
        <f t="shared" si="113"/>
        <v>0</v>
      </c>
      <c r="K2407" s="114" t="e">
        <f>IF(revenueReduction&gt;0.3,MAX(IF($B2407="Non - avec lien de dépendance",MIN(2258,E2407,$D2407)*overallRate,MIN(2258,E2407)*overallRate),ROUND(MAX(IF($B2407="Non - avec lien de dépendance",0,MIN((0.75*E2407),1694)),MIN(E2407,(0.75*$D2407),1694)),2)),IF($B2407="Non - avec lien de dépendance",MIN(2258,E2407,$D2407)*overallRate,MIN(2258,E2407)*overallRate))</f>
        <v>#VALUE!</v>
      </c>
      <c r="L2407" s="114" t="e">
        <f>IF(revenueReduction&gt;0.3,MAX(IF($B2407="Non - avec lien de dépendance",MIN(2258,F2407,$D2407)*overallRate,MIN(2258,F2407)*overallRate),ROUND(MAX(IF($B2407="Non - avec lien de dépendance",0,MIN((0.75*F2407),1694)),MIN(F2407,(0.75*$D2407),1694)),2)),IF($B2407="Non - avec lien de dépendance",MIN(2258,F2407,$D2407)*overallRate,MIN(2258,F2407)*overallRate))</f>
        <v>#VALUE!</v>
      </c>
    </row>
    <row r="2408" spans="7:12" x14ac:dyDescent="0.5">
      <c r="G2408" s="56" t="str">
        <f t="shared" si="111"/>
        <v>Effectuez l’étape 1</v>
      </c>
      <c r="H2408" s="56" t="str">
        <f t="shared" si="112"/>
        <v>Effectuez l’étape 1</v>
      </c>
      <c r="I2408" s="3">
        <f t="shared" si="113"/>
        <v>0</v>
      </c>
      <c r="K2408" s="114" t="e">
        <f>IF(revenueReduction&gt;0.3,MAX(IF($B2408="Non - avec lien de dépendance",MIN(2258,E2408,$D2408)*overallRate,MIN(2258,E2408)*overallRate),ROUND(MAX(IF($B2408="Non - avec lien de dépendance",0,MIN((0.75*E2408),1694)),MIN(E2408,(0.75*$D2408),1694)),2)),IF($B2408="Non - avec lien de dépendance",MIN(2258,E2408,$D2408)*overallRate,MIN(2258,E2408)*overallRate))</f>
        <v>#VALUE!</v>
      </c>
      <c r="L2408" s="114" t="e">
        <f>IF(revenueReduction&gt;0.3,MAX(IF($B2408="Non - avec lien de dépendance",MIN(2258,F2408,$D2408)*overallRate,MIN(2258,F2408)*overallRate),ROUND(MAX(IF($B2408="Non - avec lien de dépendance",0,MIN((0.75*F2408),1694)),MIN(F2408,(0.75*$D2408),1694)),2)),IF($B2408="Non - avec lien de dépendance",MIN(2258,F2408,$D2408)*overallRate,MIN(2258,F2408)*overallRate))</f>
        <v>#VALUE!</v>
      </c>
    </row>
    <row r="2409" spans="7:12" x14ac:dyDescent="0.5">
      <c r="G2409" s="56" t="str">
        <f t="shared" si="111"/>
        <v>Effectuez l’étape 1</v>
      </c>
      <c r="H2409" s="56" t="str">
        <f t="shared" si="112"/>
        <v>Effectuez l’étape 1</v>
      </c>
      <c r="I2409" s="3">
        <f t="shared" si="113"/>
        <v>0</v>
      </c>
      <c r="K2409" s="114" t="e">
        <f>IF(revenueReduction&gt;0.3,MAX(IF($B2409="Non - avec lien de dépendance",MIN(2258,E2409,$D2409)*overallRate,MIN(2258,E2409)*overallRate),ROUND(MAX(IF($B2409="Non - avec lien de dépendance",0,MIN((0.75*E2409),1694)),MIN(E2409,(0.75*$D2409),1694)),2)),IF($B2409="Non - avec lien de dépendance",MIN(2258,E2409,$D2409)*overallRate,MIN(2258,E2409)*overallRate))</f>
        <v>#VALUE!</v>
      </c>
      <c r="L2409" s="114" t="e">
        <f>IF(revenueReduction&gt;0.3,MAX(IF($B2409="Non - avec lien de dépendance",MIN(2258,F2409,$D2409)*overallRate,MIN(2258,F2409)*overallRate),ROUND(MAX(IF($B2409="Non - avec lien de dépendance",0,MIN((0.75*F2409),1694)),MIN(F2409,(0.75*$D2409),1694)),2)),IF($B2409="Non - avec lien de dépendance",MIN(2258,F2409,$D2409)*overallRate,MIN(2258,F2409)*overallRate))</f>
        <v>#VALUE!</v>
      </c>
    </row>
    <row r="2410" spans="7:12" x14ac:dyDescent="0.5">
      <c r="G2410" s="56" t="str">
        <f t="shared" si="111"/>
        <v>Effectuez l’étape 1</v>
      </c>
      <c r="H2410" s="56" t="str">
        <f t="shared" si="112"/>
        <v>Effectuez l’étape 1</v>
      </c>
      <c r="I2410" s="3">
        <f t="shared" si="113"/>
        <v>0</v>
      </c>
      <c r="K2410" s="114" t="e">
        <f>IF(revenueReduction&gt;0.3,MAX(IF($B2410="Non - avec lien de dépendance",MIN(2258,E2410,$D2410)*overallRate,MIN(2258,E2410)*overallRate),ROUND(MAX(IF($B2410="Non - avec lien de dépendance",0,MIN((0.75*E2410),1694)),MIN(E2410,(0.75*$D2410),1694)),2)),IF($B2410="Non - avec lien de dépendance",MIN(2258,E2410,$D2410)*overallRate,MIN(2258,E2410)*overallRate))</f>
        <v>#VALUE!</v>
      </c>
      <c r="L2410" s="114" t="e">
        <f>IF(revenueReduction&gt;0.3,MAX(IF($B2410="Non - avec lien de dépendance",MIN(2258,F2410,$D2410)*overallRate,MIN(2258,F2410)*overallRate),ROUND(MAX(IF($B2410="Non - avec lien de dépendance",0,MIN((0.75*F2410),1694)),MIN(F2410,(0.75*$D2410),1694)),2)),IF($B2410="Non - avec lien de dépendance",MIN(2258,F2410,$D2410)*overallRate,MIN(2258,F2410)*overallRate))</f>
        <v>#VALUE!</v>
      </c>
    </row>
    <row r="2411" spans="7:12" x14ac:dyDescent="0.5">
      <c r="G2411" s="56" t="str">
        <f t="shared" si="111"/>
        <v>Effectuez l’étape 1</v>
      </c>
      <c r="H2411" s="56" t="str">
        <f t="shared" si="112"/>
        <v>Effectuez l’étape 1</v>
      </c>
      <c r="I2411" s="3">
        <f t="shared" si="113"/>
        <v>0</v>
      </c>
      <c r="K2411" s="114" t="e">
        <f>IF(revenueReduction&gt;0.3,MAX(IF($B2411="Non - avec lien de dépendance",MIN(2258,E2411,$D2411)*overallRate,MIN(2258,E2411)*overallRate),ROUND(MAX(IF($B2411="Non - avec lien de dépendance",0,MIN((0.75*E2411),1694)),MIN(E2411,(0.75*$D2411),1694)),2)),IF($B2411="Non - avec lien de dépendance",MIN(2258,E2411,$D2411)*overallRate,MIN(2258,E2411)*overallRate))</f>
        <v>#VALUE!</v>
      </c>
      <c r="L2411" s="114" t="e">
        <f>IF(revenueReduction&gt;0.3,MAX(IF($B2411="Non - avec lien de dépendance",MIN(2258,F2411,$D2411)*overallRate,MIN(2258,F2411)*overallRate),ROUND(MAX(IF($B2411="Non - avec lien de dépendance",0,MIN((0.75*F2411),1694)),MIN(F2411,(0.75*$D2411),1694)),2)),IF($B2411="Non - avec lien de dépendance",MIN(2258,F2411,$D2411)*overallRate,MIN(2258,F2411)*overallRate))</f>
        <v>#VALUE!</v>
      </c>
    </row>
    <row r="2412" spans="7:12" x14ac:dyDescent="0.5">
      <c r="G2412" s="56" t="str">
        <f t="shared" si="111"/>
        <v>Effectuez l’étape 1</v>
      </c>
      <c r="H2412" s="56" t="str">
        <f t="shared" si="112"/>
        <v>Effectuez l’étape 1</v>
      </c>
      <c r="I2412" s="3">
        <f t="shared" si="113"/>
        <v>0</v>
      </c>
      <c r="K2412" s="114" t="e">
        <f>IF(revenueReduction&gt;0.3,MAX(IF($B2412="Non - avec lien de dépendance",MIN(2258,E2412,$D2412)*overallRate,MIN(2258,E2412)*overallRate),ROUND(MAX(IF($B2412="Non - avec lien de dépendance",0,MIN((0.75*E2412),1694)),MIN(E2412,(0.75*$D2412),1694)),2)),IF($B2412="Non - avec lien de dépendance",MIN(2258,E2412,$D2412)*overallRate,MIN(2258,E2412)*overallRate))</f>
        <v>#VALUE!</v>
      </c>
      <c r="L2412" s="114" t="e">
        <f>IF(revenueReduction&gt;0.3,MAX(IF($B2412="Non - avec lien de dépendance",MIN(2258,F2412,$D2412)*overallRate,MIN(2258,F2412)*overallRate),ROUND(MAX(IF($B2412="Non - avec lien de dépendance",0,MIN((0.75*F2412),1694)),MIN(F2412,(0.75*$D2412),1694)),2)),IF($B2412="Non - avec lien de dépendance",MIN(2258,F2412,$D2412)*overallRate,MIN(2258,F2412)*overallRate))</f>
        <v>#VALUE!</v>
      </c>
    </row>
    <row r="2413" spans="7:12" x14ac:dyDescent="0.5">
      <c r="G2413" s="56" t="str">
        <f t="shared" si="111"/>
        <v>Effectuez l’étape 1</v>
      </c>
      <c r="H2413" s="56" t="str">
        <f t="shared" si="112"/>
        <v>Effectuez l’étape 1</v>
      </c>
      <c r="I2413" s="3">
        <f t="shared" si="113"/>
        <v>0</v>
      </c>
      <c r="K2413" s="114" t="e">
        <f>IF(revenueReduction&gt;0.3,MAX(IF($B2413="Non - avec lien de dépendance",MIN(2258,E2413,$D2413)*overallRate,MIN(2258,E2413)*overallRate),ROUND(MAX(IF($B2413="Non - avec lien de dépendance",0,MIN((0.75*E2413),1694)),MIN(E2413,(0.75*$D2413),1694)),2)),IF($B2413="Non - avec lien de dépendance",MIN(2258,E2413,$D2413)*overallRate,MIN(2258,E2413)*overallRate))</f>
        <v>#VALUE!</v>
      </c>
      <c r="L2413" s="114" t="e">
        <f>IF(revenueReduction&gt;0.3,MAX(IF($B2413="Non - avec lien de dépendance",MIN(2258,F2413,$D2413)*overallRate,MIN(2258,F2413)*overallRate),ROUND(MAX(IF($B2413="Non - avec lien de dépendance",0,MIN((0.75*F2413),1694)),MIN(F2413,(0.75*$D2413),1694)),2)),IF($B2413="Non - avec lien de dépendance",MIN(2258,F2413,$D2413)*overallRate,MIN(2258,F2413)*overallRate))</f>
        <v>#VALUE!</v>
      </c>
    </row>
    <row r="2414" spans="7:12" x14ac:dyDescent="0.5">
      <c r="G2414" s="56" t="str">
        <f t="shared" si="111"/>
        <v>Effectuez l’étape 1</v>
      </c>
      <c r="H2414" s="56" t="str">
        <f t="shared" si="112"/>
        <v>Effectuez l’étape 1</v>
      </c>
      <c r="I2414" s="3">
        <f t="shared" si="113"/>
        <v>0</v>
      </c>
      <c r="K2414" s="114" t="e">
        <f>IF(revenueReduction&gt;0.3,MAX(IF($B2414="Non - avec lien de dépendance",MIN(2258,E2414,$D2414)*overallRate,MIN(2258,E2414)*overallRate),ROUND(MAX(IF($B2414="Non - avec lien de dépendance",0,MIN((0.75*E2414),1694)),MIN(E2414,(0.75*$D2414),1694)),2)),IF($B2414="Non - avec lien de dépendance",MIN(2258,E2414,$D2414)*overallRate,MIN(2258,E2414)*overallRate))</f>
        <v>#VALUE!</v>
      </c>
      <c r="L2414" s="114" t="e">
        <f>IF(revenueReduction&gt;0.3,MAX(IF($B2414="Non - avec lien de dépendance",MIN(2258,F2414,$D2414)*overallRate,MIN(2258,F2414)*overallRate),ROUND(MAX(IF($B2414="Non - avec lien de dépendance",0,MIN((0.75*F2414),1694)),MIN(F2414,(0.75*$D2414),1694)),2)),IF($B2414="Non - avec lien de dépendance",MIN(2258,F2414,$D2414)*overallRate,MIN(2258,F2414)*overallRate))</f>
        <v>#VALUE!</v>
      </c>
    </row>
    <row r="2415" spans="7:12" x14ac:dyDescent="0.5">
      <c r="G2415" s="56" t="str">
        <f t="shared" si="111"/>
        <v>Effectuez l’étape 1</v>
      </c>
      <c r="H2415" s="56" t="str">
        <f t="shared" si="112"/>
        <v>Effectuez l’étape 1</v>
      </c>
      <c r="I2415" s="3">
        <f t="shared" si="113"/>
        <v>0</v>
      </c>
      <c r="K2415" s="114" t="e">
        <f>IF(revenueReduction&gt;0.3,MAX(IF($B2415="Non - avec lien de dépendance",MIN(2258,E2415,$D2415)*overallRate,MIN(2258,E2415)*overallRate),ROUND(MAX(IF($B2415="Non - avec lien de dépendance",0,MIN((0.75*E2415),1694)),MIN(E2415,(0.75*$D2415),1694)),2)),IF($B2415="Non - avec lien de dépendance",MIN(2258,E2415,$D2415)*overallRate,MIN(2258,E2415)*overallRate))</f>
        <v>#VALUE!</v>
      </c>
      <c r="L2415" s="114" t="e">
        <f>IF(revenueReduction&gt;0.3,MAX(IF($B2415="Non - avec lien de dépendance",MIN(2258,F2415,$D2415)*overallRate,MIN(2258,F2415)*overallRate),ROUND(MAX(IF($B2415="Non - avec lien de dépendance",0,MIN((0.75*F2415),1694)),MIN(F2415,(0.75*$D2415),1694)),2)),IF($B2415="Non - avec lien de dépendance",MIN(2258,F2415,$D2415)*overallRate,MIN(2258,F2415)*overallRate))</f>
        <v>#VALUE!</v>
      </c>
    </row>
    <row r="2416" spans="7:12" x14ac:dyDescent="0.5">
      <c r="G2416" s="56" t="str">
        <f t="shared" si="111"/>
        <v>Effectuez l’étape 1</v>
      </c>
      <c r="H2416" s="56" t="str">
        <f t="shared" si="112"/>
        <v>Effectuez l’étape 1</v>
      </c>
      <c r="I2416" s="3">
        <f t="shared" si="113"/>
        <v>0</v>
      </c>
      <c r="K2416" s="114" t="e">
        <f>IF(revenueReduction&gt;0.3,MAX(IF($B2416="Non - avec lien de dépendance",MIN(2258,E2416,$D2416)*overallRate,MIN(2258,E2416)*overallRate),ROUND(MAX(IF($B2416="Non - avec lien de dépendance",0,MIN((0.75*E2416),1694)),MIN(E2416,(0.75*$D2416),1694)),2)),IF($B2416="Non - avec lien de dépendance",MIN(2258,E2416,$D2416)*overallRate,MIN(2258,E2416)*overallRate))</f>
        <v>#VALUE!</v>
      </c>
      <c r="L2416" s="114" t="e">
        <f>IF(revenueReduction&gt;0.3,MAX(IF($B2416="Non - avec lien de dépendance",MIN(2258,F2416,$D2416)*overallRate,MIN(2258,F2416)*overallRate),ROUND(MAX(IF($B2416="Non - avec lien de dépendance",0,MIN((0.75*F2416),1694)),MIN(F2416,(0.75*$D2416),1694)),2)),IF($B2416="Non - avec lien de dépendance",MIN(2258,F2416,$D2416)*overallRate,MIN(2258,F2416)*overallRate))</f>
        <v>#VALUE!</v>
      </c>
    </row>
    <row r="2417" spans="7:12" x14ac:dyDescent="0.5">
      <c r="G2417" s="56" t="str">
        <f t="shared" si="111"/>
        <v>Effectuez l’étape 1</v>
      </c>
      <c r="H2417" s="56" t="str">
        <f t="shared" si="112"/>
        <v>Effectuez l’étape 1</v>
      </c>
      <c r="I2417" s="3">
        <f t="shared" si="113"/>
        <v>0</v>
      </c>
      <c r="K2417" s="114" t="e">
        <f>IF(revenueReduction&gt;0.3,MAX(IF($B2417="Non - avec lien de dépendance",MIN(2258,E2417,$D2417)*overallRate,MIN(2258,E2417)*overallRate),ROUND(MAX(IF($B2417="Non - avec lien de dépendance",0,MIN((0.75*E2417),1694)),MIN(E2417,(0.75*$D2417),1694)),2)),IF($B2417="Non - avec lien de dépendance",MIN(2258,E2417,$D2417)*overallRate,MIN(2258,E2417)*overallRate))</f>
        <v>#VALUE!</v>
      </c>
      <c r="L2417" s="114" t="e">
        <f>IF(revenueReduction&gt;0.3,MAX(IF($B2417="Non - avec lien de dépendance",MIN(2258,F2417,$D2417)*overallRate,MIN(2258,F2417)*overallRate),ROUND(MAX(IF($B2417="Non - avec lien de dépendance",0,MIN((0.75*F2417),1694)),MIN(F2417,(0.75*$D2417),1694)),2)),IF($B2417="Non - avec lien de dépendance",MIN(2258,F2417,$D2417)*overallRate,MIN(2258,F2417)*overallRate))</f>
        <v>#VALUE!</v>
      </c>
    </row>
    <row r="2418" spans="7:12" x14ac:dyDescent="0.5">
      <c r="G2418" s="56" t="str">
        <f t="shared" si="111"/>
        <v>Effectuez l’étape 1</v>
      </c>
      <c r="H2418" s="56" t="str">
        <f t="shared" si="112"/>
        <v>Effectuez l’étape 1</v>
      </c>
      <c r="I2418" s="3">
        <f t="shared" si="113"/>
        <v>0</v>
      </c>
      <c r="K2418" s="114" t="e">
        <f>IF(revenueReduction&gt;0.3,MAX(IF($B2418="Non - avec lien de dépendance",MIN(2258,E2418,$D2418)*overallRate,MIN(2258,E2418)*overallRate),ROUND(MAX(IF($B2418="Non - avec lien de dépendance",0,MIN((0.75*E2418),1694)),MIN(E2418,(0.75*$D2418),1694)),2)),IF($B2418="Non - avec lien de dépendance",MIN(2258,E2418,$D2418)*overallRate,MIN(2258,E2418)*overallRate))</f>
        <v>#VALUE!</v>
      </c>
      <c r="L2418" s="114" t="e">
        <f>IF(revenueReduction&gt;0.3,MAX(IF($B2418="Non - avec lien de dépendance",MIN(2258,F2418,$D2418)*overallRate,MIN(2258,F2418)*overallRate),ROUND(MAX(IF($B2418="Non - avec lien de dépendance",0,MIN((0.75*F2418),1694)),MIN(F2418,(0.75*$D2418),1694)),2)),IF($B2418="Non - avec lien de dépendance",MIN(2258,F2418,$D2418)*overallRate,MIN(2258,F2418)*overallRate))</f>
        <v>#VALUE!</v>
      </c>
    </row>
    <row r="2419" spans="7:12" x14ac:dyDescent="0.5">
      <c r="G2419" s="56" t="str">
        <f t="shared" si="111"/>
        <v>Effectuez l’étape 1</v>
      </c>
      <c r="H2419" s="56" t="str">
        <f t="shared" si="112"/>
        <v>Effectuez l’étape 1</v>
      </c>
      <c r="I2419" s="3">
        <f t="shared" si="113"/>
        <v>0</v>
      </c>
      <c r="K2419" s="114" t="e">
        <f>IF(revenueReduction&gt;0.3,MAX(IF($B2419="Non - avec lien de dépendance",MIN(2258,E2419,$D2419)*overallRate,MIN(2258,E2419)*overallRate),ROUND(MAX(IF($B2419="Non - avec lien de dépendance",0,MIN((0.75*E2419),1694)),MIN(E2419,(0.75*$D2419),1694)),2)),IF($B2419="Non - avec lien de dépendance",MIN(2258,E2419,$D2419)*overallRate,MIN(2258,E2419)*overallRate))</f>
        <v>#VALUE!</v>
      </c>
      <c r="L2419" s="114" t="e">
        <f>IF(revenueReduction&gt;0.3,MAX(IF($B2419="Non - avec lien de dépendance",MIN(2258,F2419,$D2419)*overallRate,MIN(2258,F2419)*overallRate),ROUND(MAX(IF($B2419="Non - avec lien de dépendance",0,MIN((0.75*F2419),1694)),MIN(F2419,(0.75*$D2419),1694)),2)),IF($B2419="Non - avec lien de dépendance",MIN(2258,F2419,$D2419)*overallRate,MIN(2258,F2419)*overallRate))</f>
        <v>#VALUE!</v>
      </c>
    </row>
    <row r="2420" spans="7:12" x14ac:dyDescent="0.5">
      <c r="G2420" s="56" t="str">
        <f t="shared" si="111"/>
        <v>Effectuez l’étape 1</v>
      </c>
      <c r="H2420" s="56" t="str">
        <f t="shared" si="112"/>
        <v>Effectuez l’étape 1</v>
      </c>
      <c r="I2420" s="3">
        <f t="shared" si="113"/>
        <v>0</v>
      </c>
      <c r="K2420" s="114" t="e">
        <f>IF(revenueReduction&gt;0.3,MAX(IF($B2420="Non - avec lien de dépendance",MIN(2258,E2420,$D2420)*overallRate,MIN(2258,E2420)*overallRate),ROUND(MAX(IF($B2420="Non - avec lien de dépendance",0,MIN((0.75*E2420),1694)),MIN(E2420,(0.75*$D2420),1694)),2)),IF($B2420="Non - avec lien de dépendance",MIN(2258,E2420,$D2420)*overallRate,MIN(2258,E2420)*overallRate))</f>
        <v>#VALUE!</v>
      </c>
      <c r="L2420" s="114" t="e">
        <f>IF(revenueReduction&gt;0.3,MAX(IF($B2420="Non - avec lien de dépendance",MIN(2258,F2420,$D2420)*overallRate,MIN(2258,F2420)*overallRate),ROUND(MAX(IF($B2420="Non - avec lien de dépendance",0,MIN((0.75*F2420),1694)),MIN(F2420,(0.75*$D2420),1694)),2)),IF($B2420="Non - avec lien de dépendance",MIN(2258,F2420,$D2420)*overallRate,MIN(2258,F2420)*overallRate))</f>
        <v>#VALUE!</v>
      </c>
    </row>
    <row r="2421" spans="7:12" x14ac:dyDescent="0.5">
      <c r="G2421" s="56" t="str">
        <f t="shared" si="111"/>
        <v>Effectuez l’étape 1</v>
      </c>
      <c r="H2421" s="56" t="str">
        <f t="shared" si="112"/>
        <v>Effectuez l’étape 1</v>
      </c>
      <c r="I2421" s="3">
        <f t="shared" si="113"/>
        <v>0</v>
      </c>
      <c r="K2421" s="114" t="e">
        <f>IF(revenueReduction&gt;0.3,MAX(IF($B2421="Non - avec lien de dépendance",MIN(2258,E2421,$D2421)*overallRate,MIN(2258,E2421)*overallRate),ROUND(MAX(IF($B2421="Non - avec lien de dépendance",0,MIN((0.75*E2421),1694)),MIN(E2421,(0.75*$D2421),1694)),2)),IF($B2421="Non - avec lien de dépendance",MIN(2258,E2421,$D2421)*overallRate,MIN(2258,E2421)*overallRate))</f>
        <v>#VALUE!</v>
      </c>
      <c r="L2421" s="114" t="e">
        <f>IF(revenueReduction&gt;0.3,MAX(IF($B2421="Non - avec lien de dépendance",MIN(2258,F2421,$D2421)*overallRate,MIN(2258,F2421)*overallRate),ROUND(MAX(IF($B2421="Non - avec lien de dépendance",0,MIN((0.75*F2421),1694)),MIN(F2421,(0.75*$D2421),1694)),2)),IF($B2421="Non - avec lien de dépendance",MIN(2258,F2421,$D2421)*overallRate,MIN(2258,F2421)*overallRate))</f>
        <v>#VALUE!</v>
      </c>
    </row>
    <row r="2422" spans="7:12" x14ac:dyDescent="0.5">
      <c r="G2422" s="56" t="str">
        <f t="shared" si="111"/>
        <v>Effectuez l’étape 1</v>
      </c>
      <c r="H2422" s="56" t="str">
        <f t="shared" si="112"/>
        <v>Effectuez l’étape 1</v>
      </c>
      <c r="I2422" s="3">
        <f t="shared" si="113"/>
        <v>0</v>
      </c>
      <c r="K2422" s="114" t="e">
        <f>IF(revenueReduction&gt;0.3,MAX(IF($B2422="Non - avec lien de dépendance",MIN(2258,E2422,$D2422)*overallRate,MIN(2258,E2422)*overallRate),ROUND(MAX(IF($B2422="Non - avec lien de dépendance",0,MIN((0.75*E2422),1694)),MIN(E2422,(0.75*$D2422),1694)),2)),IF($B2422="Non - avec lien de dépendance",MIN(2258,E2422,$D2422)*overallRate,MIN(2258,E2422)*overallRate))</f>
        <v>#VALUE!</v>
      </c>
      <c r="L2422" s="114" t="e">
        <f>IF(revenueReduction&gt;0.3,MAX(IF($B2422="Non - avec lien de dépendance",MIN(2258,F2422,$D2422)*overallRate,MIN(2258,F2422)*overallRate),ROUND(MAX(IF($B2422="Non - avec lien de dépendance",0,MIN((0.75*F2422),1694)),MIN(F2422,(0.75*$D2422),1694)),2)),IF($B2422="Non - avec lien de dépendance",MIN(2258,F2422,$D2422)*overallRate,MIN(2258,F2422)*overallRate))</f>
        <v>#VALUE!</v>
      </c>
    </row>
    <row r="2423" spans="7:12" x14ac:dyDescent="0.5">
      <c r="G2423" s="56" t="str">
        <f t="shared" si="111"/>
        <v>Effectuez l’étape 1</v>
      </c>
      <c r="H2423" s="56" t="str">
        <f t="shared" si="112"/>
        <v>Effectuez l’étape 1</v>
      </c>
      <c r="I2423" s="3">
        <f t="shared" si="113"/>
        <v>0</v>
      </c>
      <c r="K2423" s="114" t="e">
        <f>IF(revenueReduction&gt;0.3,MAX(IF($B2423="Non - avec lien de dépendance",MIN(2258,E2423,$D2423)*overallRate,MIN(2258,E2423)*overallRate),ROUND(MAX(IF($B2423="Non - avec lien de dépendance",0,MIN((0.75*E2423),1694)),MIN(E2423,(0.75*$D2423),1694)),2)),IF($B2423="Non - avec lien de dépendance",MIN(2258,E2423,$D2423)*overallRate,MIN(2258,E2423)*overallRate))</f>
        <v>#VALUE!</v>
      </c>
      <c r="L2423" s="114" t="e">
        <f>IF(revenueReduction&gt;0.3,MAX(IF($B2423="Non - avec lien de dépendance",MIN(2258,F2423,$D2423)*overallRate,MIN(2258,F2423)*overallRate),ROUND(MAX(IF($B2423="Non - avec lien de dépendance",0,MIN((0.75*F2423),1694)),MIN(F2423,(0.75*$D2423),1694)),2)),IF($B2423="Non - avec lien de dépendance",MIN(2258,F2423,$D2423)*overallRate,MIN(2258,F2423)*overallRate))</f>
        <v>#VALUE!</v>
      </c>
    </row>
    <row r="2424" spans="7:12" x14ac:dyDescent="0.5">
      <c r="G2424" s="56" t="str">
        <f t="shared" si="111"/>
        <v>Effectuez l’étape 1</v>
      </c>
      <c r="H2424" s="56" t="str">
        <f t="shared" si="112"/>
        <v>Effectuez l’étape 1</v>
      </c>
      <c r="I2424" s="3">
        <f t="shared" si="113"/>
        <v>0</v>
      </c>
      <c r="K2424" s="114" t="e">
        <f>IF(revenueReduction&gt;0.3,MAX(IF($B2424="Non - avec lien de dépendance",MIN(2258,E2424,$D2424)*overallRate,MIN(2258,E2424)*overallRate),ROUND(MAX(IF($B2424="Non - avec lien de dépendance",0,MIN((0.75*E2424),1694)),MIN(E2424,(0.75*$D2424),1694)),2)),IF($B2424="Non - avec lien de dépendance",MIN(2258,E2424,$D2424)*overallRate,MIN(2258,E2424)*overallRate))</f>
        <v>#VALUE!</v>
      </c>
      <c r="L2424" s="114" t="e">
        <f>IF(revenueReduction&gt;0.3,MAX(IF($B2424="Non - avec lien de dépendance",MIN(2258,F2424,$D2424)*overallRate,MIN(2258,F2424)*overallRate),ROUND(MAX(IF($B2424="Non - avec lien de dépendance",0,MIN((0.75*F2424),1694)),MIN(F2424,(0.75*$D2424),1694)),2)),IF($B2424="Non - avec lien de dépendance",MIN(2258,F2424,$D2424)*overallRate,MIN(2258,F2424)*overallRate))</f>
        <v>#VALUE!</v>
      </c>
    </row>
    <row r="2425" spans="7:12" x14ac:dyDescent="0.5">
      <c r="G2425" s="56" t="str">
        <f t="shared" si="111"/>
        <v>Effectuez l’étape 1</v>
      </c>
      <c r="H2425" s="56" t="str">
        <f t="shared" si="112"/>
        <v>Effectuez l’étape 1</v>
      </c>
      <c r="I2425" s="3">
        <f t="shared" si="113"/>
        <v>0</v>
      </c>
      <c r="K2425" s="114" t="e">
        <f>IF(revenueReduction&gt;0.3,MAX(IF($B2425="Non - avec lien de dépendance",MIN(2258,E2425,$D2425)*overallRate,MIN(2258,E2425)*overallRate),ROUND(MAX(IF($B2425="Non - avec lien de dépendance",0,MIN((0.75*E2425),1694)),MIN(E2425,(0.75*$D2425),1694)),2)),IF($B2425="Non - avec lien de dépendance",MIN(2258,E2425,$D2425)*overallRate,MIN(2258,E2425)*overallRate))</f>
        <v>#VALUE!</v>
      </c>
      <c r="L2425" s="114" t="e">
        <f>IF(revenueReduction&gt;0.3,MAX(IF($B2425="Non - avec lien de dépendance",MIN(2258,F2425,$D2425)*overallRate,MIN(2258,F2425)*overallRate),ROUND(MAX(IF($B2425="Non - avec lien de dépendance",0,MIN((0.75*F2425),1694)),MIN(F2425,(0.75*$D2425),1694)),2)),IF($B2425="Non - avec lien de dépendance",MIN(2258,F2425,$D2425)*overallRate,MIN(2258,F2425)*overallRate))</f>
        <v>#VALUE!</v>
      </c>
    </row>
    <row r="2426" spans="7:12" x14ac:dyDescent="0.5">
      <c r="G2426" s="56" t="str">
        <f t="shared" si="111"/>
        <v>Effectuez l’étape 1</v>
      </c>
      <c r="H2426" s="56" t="str">
        <f t="shared" si="112"/>
        <v>Effectuez l’étape 1</v>
      </c>
      <c r="I2426" s="3">
        <f t="shared" si="113"/>
        <v>0</v>
      </c>
      <c r="K2426" s="114" t="e">
        <f>IF(revenueReduction&gt;0.3,MAX(IF($B2426="Non - avec lien de dépendance",MIN(2258,E2426,$D2426)*overallRate,MIN(2258,E2426)*overallRate),ROUND(MAX(IF($B2426="Non - avec lien de dépendance",0,MIN((0.75*E2426),1694)),MIN(E2426,(0.75*$D2426),1694)),2)),IF($B2426="Non - avec lien de dépendance",MIN(2258,E2426,$D2426)*overallRate,MIN(2258,E2426)*overallRate))</f>
        <v>#VALUE!</v>
      </c>
      <c r="L2426" s="114" t="e">
        <f>IF(revenueReduction&gt;0.3,MAX(IF($B2426="Non - avec lien de dépendance",MIN(2258,F2426,$D2426)*overallRate,MIN(2258,F2426)*overallRate),ROUND(MAX(IF($B2426="Non - avec lien de dépendance",0,MIN((0.75*F2426),1694)),MIN(F2426,(0.75*$D2426),1694)),2)),IF($B2426="Non - avec lien de dépendance",MIN(2258,F2426,$D2426)*overallRate,MIN(2258,F2426)*overallRate))</f>
        <v>#VALUE!</v>
      </c>
    </row>
    <row r="2427" spans="7:12" x14ac:dyDescent="0.5">
      <c r="G2427" s="56" t="str">
        <f t="shared" si="111"/>
        <v>Effectuez l’étape 1</v>
      </c>
      <c r="H2427" s="56" t="str">
        <f t="shared" si="112"/>
        <v>Effectuez l’étape 1</v>
      </c>
      <c r="I2427" s="3">
        <f t="shared" si="113"/>
        <v>0</v>
      </c>
      <c r="K2427" s="114" t="e">
        <f>IF(revenueReduction&gt;0.3,MAX(IF($B2427="Non - avec lien de dépendance",MIN(2258,E2427,$D2427)*overallRate,MIN(2258,E2427)*overallRate),ROUND(MAX(IF($B2427="Non - avec lien de dépendance",0,MIN((0.75*E2427),1694)),MIN(E2427,(0.75*$D2427),1694)),2)),IF($B2427="Non - avec lien de dépendance",MIN(2258,E2427,$D2427)*overallRate,MIN(2258,E2427)*overallRate))</f>
        <v>#VALUE!</v>
      </c>
      <c r="L2427" s="114" t="e">
        <f>IF(revenueReduction&gt;0.3,MAX(IF($B2427="Non - avec lien de dépendance",MIN(2258,F2427,$D2427)*overallRate,MIN(2258,F2427)*overallRate),ROUND(MAX(IF($B2427="Non - avec lien de dépendance",0,MIN((0.75*F2427),1694)),MIN(F2427,(0.75*$D2427),1694)),2)),IF($B2427="Non - avec lien de dépendance",MIN(2258,F2427,$D2427)*overallRate,MIN(2258,F2427)*overallRate))</f>
        <v>#VALUE!</v>
      </c>
    </row>
    <row r="2428" spans="7:12" x14ac:dyDescent="0.5">
      <c r="G2428" s="56" t="str">
        <f t="shared" si="111"/>
        <v>Effectuez l’étape 1</v>
      </c>
      <c r="H2428" s="56" t="str">
        <f t="shared" si="112"/>
        <v>Effectuez l’étape 1</v>
      </c>
      <c r="I2428" s="3">
        <f t="shared" si="113"/>
        <v>0</v>
      </c>
      <c r="K2428" s="114" t="e">
        <f>IF(revenueReduction&gt;0.3,MAX(IF($B2428="Non - avec lien de dépendance",MIN(2258,E2428,$D2428)*overallRate,MIN(2258,E2428)*overallRate),ROUND(MAX(IF($B2428="Non - avec lien de dépendance",0,MIN((0.75*E2428),1694)),MIN(E2428,(0.75*$D2428),1694)),2)),IF($B2428="Non - avec lien de dépendance",MIN(2258,E2428,$D2428)*overallRate,MIN(2258,E2428)*overallRate))</f>
        <v>#VALUE!</v>
      </c>
      <c r="L2428" s="114" t="e">
        <f>IF(revenueReduction&gt;0.3,MAX(IF($B2428="Non - avec lien de dépendance",MIN(2258,F2428,$D2428)*overallRate,MIN(2258,F2428)*overallRate),ROUND(MAX(IF($B2428="Non - avec lien de dépendance",0,MIN((0.75*F2428),1694)),MIN(F2428,(0.75*$D2428),1694)),2)),IF($B2428="Non - avec lien de dépendance",MIN(2258,F2428,$D2428)*overallRate,MIN(2258,F2428)*overallRate))</f>
        <v>#VALUE!</v>
      </c>
    </row>
    <row r="2429" spans="7:12" x14ac:dyDescent="0.5">
      <c r="G2429" s="56" t="str">
        <f t="shared" si="111"/>
        <v>Effectuez l’étape 1</v>
      </c>
      <c r="H2429" s="56" t="str">
        <f t="shared" si="112"/>
        <v>Effectuez l’étape 1</v>
      </c>
      <c r="I2429" s="3">
        <f t="shared" si="113"/>
        <v>0</v>
      </c>
      <c r="K2429" s="114" t="e">
        <f>IF(revenueReduction&gt;0.3,MAX(IF($B2429="Non - avec lien de dépendance",MIN(2258,E2429,$D2429)*overallRate,MIN(2258,E2429)*overallRate),ROUND(MAX(IF($B2429="Non - avec lien de dépendance",0,MIN((0.75*E2429),1694)),MIN(E2429,(0.75*$D2429),1694)),2)),IF($B2429="Non - avec lien de dépendance",MIN(2258,E2429,$D2429)*overallRate,MIN(2258,E2429)*overallRate))</f>
        <v>#VALUE!</v>
      </c>
      <c r="L2429" s="114" t="e">
        <f>IF(revenueReduction&gt;0.3,MAX(IF($B2429="Non - avec lien de dépendance",MIN(2258,F2429,$D2429)*overallRate,MIN(2258,F2429)*overallRate),ROUND(MAX(IF($B2429="Non - avec lien de dépendance",0,MIN((0.75*F2429),1694)),MIN(F2429,(0.75*$D2429),1694)),2)),IF($B2429="Non - avec lien de dépendance",MIN(2258,F2429,$D2429)*overallRate,MIN(2258,F2429)*overallRate))</f>
        <v>#VALUE!</v>
      </c>
    </row>
    <row r="2430" spans="7:12" x14ac:dyDescent="0.5">
      <c r="G2430" s="56" t="str">
        <f t="shared" si="111"/>
        <v>Effectuez l’étape 1</v>
      </c>
      <c r="H2430" s="56" t="str">
        <f t="shared" si="112"/>
        <v>Effectuez l’étape 1</v>
      </c>
      <c r="I2430" s="3">
        <f t="shared" si="113"/>
        <v>0</v>
      </c>
      <c r="K2430" s="114" t="e">
        <f>IF(revenueReduction&gt;0.3,MAX(IF($B2430="Non - avec lien de dépendance",MIN(2258,E2430,$D2430)*overallRate,MIN(2258,E2430)*overallRate),ROUND(MAX(IF($B2430="Non - avec lien de dépendance",0,MIN((0.75*E2430),1694)),MIN(E2430,(0.75*$D2430),1694)),2)),IF($B2430="Non - avec lien de dépendance",MIN(2258,E2430,$D2430)*overallRate,MIN(2258,E2430)*overallRate))</f>
        <v>#VALUE!</v>
      </c>
      <c r="L2430" s="114" t="e">
        <f>IF(revenueReduction&gt;0.3,MAX(IF($B2430="Non - avec lien de dépendance",MIN(2258,F2430,$D2430)*overallRate,MIN(2258,F2430)*overallRate),ROUND(MAX(IF($B2430="Non - avec lien de dépendance",0,MIN((0.75*F2430),1694)),MIN(F2430,(0.75*$D2430),1694)),2)),IF($B2430="Non - avec lien de dépendance",MIN(2258,F2430,$D2430)*overallRate,MIN(2258,F2430)*overallRate))</f>
        <v>#VALUE!</v>
      </c>
    </row>
    <row r="2431" spans="7:12" x14ac:dyDescent="0.5">
      <c r="G2431" s="56" t="str">
        <f t="shared" si="111"/>
        <v>Effectuez l’étape 1</v>
      </c>
      <c r="H2431" s="56" t="str">
        <f t="shared" si="112"/>
        <v>Effectuez l’étape 1</v>
      </c>
      <c r="I2431" s="3">
        <f t="shared" si="113"/>
        <v>0</v>
      </c>
      <c r="K2431" s="114" t="e">
        <f>IF(revenueReduction&gt;0.3,MAX(IF($B2431="Non - avec lien de dépendance",MIN(2258,E2431,$D2431)*overallRate,MIN(2258,E2431)*overallRate),ROUND(MAX(IF($B2431="Non - avec lien de dépendance",0,MIN((0.75*E2431),1694)),MIN(E2431,(0.75*$D2431),1694)),2)),IF($B2431="Non - avec lien de dépendance",MIN(2258,E2431,$D2431)*overallRate,MIN(2258,E2431)*overallRate))</f>
        <v>#VALUE!</v>
      </c>
      <c r="L2431" s="114" t="e">
        <f>IF(revenueReduction&gt;0.3,MAX(IF($B2431="Non - avec lien de dépendance",MIN(2258,F2431,$D2431)*overallRate,MIN(2258,F2431)*overallRate),ROUND(MAX(IF($B2431="Non - avec lien de dépendance",0,MIN((0.75*F2431),1694)),MIN(F2431,(0.75*$D2431),1694)),2)),IF($B2431="Non - avec lien de dépendance",MIN(2258,F2431,$D2431)*overallRate,MIN(2258,F2431)*overallRate))</f>
        <v>#VALUE!</v>
      </c>
    </row>
    <row r="2432" spans="7:12" x14ac:dyDescent="0.5">
      <c r="G2432" s="56" t="str">
        <f t="shared" si="111"/>
        <v>Effectuez l’étape 1</v>
      </c>
      <c r="H2432" s="56" t="str">
        <f t="shared" si="112"/>
        <v>Effectuez l’étape 1</v>
      </c>
      <c r="I2432" s="3">
        <f t="shared" si="113"/>
        <v>0</v>
      </c>
      <c r="K2432" s="114" t="e">
        <f>IF(revenueReduction&gt;0.3,MAX(IF($B2432="Non - avec lien de dépendance",MIN(2258,E2432,$D2432)*overallRate,MIN(2258,E2432)*overallRate),ROUND(MAX(IF($B2432="Non - avec lien de dépendance",0,MIN((0.75*E2432),1694)),MIN(E2432,(0.75*$D2432),1694)),2)),IF($B2432="Non - avec lien de dépendance",MIN(2258,E2432,$D2432)*overallRate,MIN(2258,E2432)*overallRate))</f>
        <v>#VALUE!</v>
      </c>
      <c r="L2432" s="114" t="e">
        <f>IF(revenueReduction&gt;0.3,MAX(IF($B2432="Non - avec lien de dépendance",MIN(2258,F2432,$D2432)*overallRate,MIN(2258,F2432)*overallRate),ROUND(MAX(IF($B2432="Non - avec lien de dépendance",0,MIN((0.75*F2432),1694)),MIN(F2432,(0.75*$D2432),1694)),2)),IF($B2432="Non - avec lien de dépendance",MIN(2258,F2432,$D2432)*overallRate,MIN(2258,F2432)*overallRate))</f>
        <v>#VALUE!</v>
      </c>
    </row>
    <row r="2433" spans="7:12" x14ac:dyDescent="0.5">
      <c r="G2433" s="56" t="str">
        <f t="shared" si="111"/>
        <v>Effectuez l’étape 1</v>
      </c>
      <c r="H2433" s="56" t="str">
        <f t="shared" si="112"/>
        <v>Effectuez l’étape 1</v>
      </c>
      <c r="I2433" s="3">
        <f t="shared" si="113"/>
        <v>0</v>
      </c>
      <c r="K2433" s="114" t="e">
        <f>IF(revenueReduction&gt;0.3,MAX(IF($B2433="Non - avec lien de dépendance",MIN(2258,E2433,$D2433)*overallRate,MIN(2258,E2433)*overallRate),ROUND(MAX(IF($B2433="Non - avec lien de dépendance",0,MIN((0.75*E2433),1694)),MIN(E2433,(0.75*$D2433),1694)),2)),IF($B2433="Non - avec lien de dépendance",MIN(2258,E2433,$D2433)*overallRate,MIN(2258,E2433)*overallRate))</f>
        <v>#VALUE!</v>
      </c>
      <c r="L2433" s="114" t="e">
        <f>IF(revenueReduction&gt;0.3,MAX(IF($B2433="Non - avec lien de dépendance",MIN(2258,F2433,$D2433)*overallRate,MIN(2258,F2433)*overallRate),ROUND(MAX(IF($B2433="Non - avec lien de dépendance",0,MIN((0.75*F2433),1694)),MIN(F2433,(0.75*$D2433),1694)),2)),IF($B2433="Non - avec lien de dépendance",MIN(2258,F2433,$D2433)*overallRate,MIN(2258,F2433)*overallRate))</f>
        <v>#VALUE!</v>
      </c>
    </row>
    <row r="2434" spans="7:12" x14ac:dyDescent="0.5">
      <c r="G2434" s="56" t="str">
        <f t="shared" si="111"/>
        <v>Effectuez l’étape 1</v>
      </c>
      <c r="H2434" s="56" t="str">
        <f t="shared" si="112"/>
        <v>Effectuez l’étape 1</v>
      </c>
      <c r="I2434" s="3">
        <f t="shared" si="113"/>
        <v>0</v>
      </c>
      <c r="K2434" s="114" t="e">
        <f>IF(revenueReduction&gt;0.3,MAX(IF($B2434="Non - avec lien de dépendance",MIN(2258,E2434,$D2434)*overallRate,MIN(2258,E2434)*overallRate),ROUND(MAX(IF($B2434="Non - avec lien de dépendance",0,MIN((0.75*E2434),1694)),MIN(E2434,(0.75*$D2434),1694)),2)),IF($B2434="Non - avec lien de dépendance",MIN(2258,E2434,$D2434)*overallRate,MIN(2258,E2434)*overallRate))</f>
        <v>#VALUE!</v>
      </c>
      <c r="L2434" s="114" t="e">
        <f>IF(revenueReduction&gt;0.3,MAX(IF($B2434="Non - avec lien de dépendance",MIN(2258,F2434,$D2434)*overallRate,MIN(2258,F2434)*overallRate),ROUND(MAX(IF($B2434="Non - avec lien de dépendance",0,MIN((0.75*F2434),1694)),MIN(F2434,(0.75*$D2434),1694)),2)),IF($B2434="Non - avec lien de dépendance",MIN(2258,F2434,$D2434)*overallRate,MIN(2258,F2434)*overallRate))</f>
        <v>#VALUE!</v>
      </c>
    </row>
    <row r="2435" spans="7:12" x14ac:dyDescent="0.5">
      <c r="G2435" s="56" t="str">
        <f t="shared" si="111"/>
        <v>Effectuez l’étape 1</v>
      </c>
      <c r="H2435" s="56" t="str">
        <f t="shared" si="112"/>
        <v>Effectuez l’étape 1</v>
      </c>
      <c r="I2435" s="3">
        <f t="shared" si="113"/>
        <v>0</v>
      </c>
      <c r="K2435" s="114" t="e">
        <f>IF(revenueReduction&gt;0.3,MAX(IF($B2435="Non - avec lien de dépendance",MIN(2258,E2435,$D2435)*overallRate,MIN(2258,E2435)*overallRate),ROUND(MAX(IF($B2435="Non - avec lien de dépendance",0,MIN((0.75*E2435),1694)),MIN(E2435,(0.75*$D2435),1694)),2)),IF($B2435="Non - avec lien de dépendance",MIN(2258,E2435,$D2435)*overallRate,MIN(2258,E2435)*overallRate))</f>
        <v>#VALUE!</v>
      </c>
      <c r="L2435" s="114" t="e">
        <f>IF(revenueReduction&gt;0.3,MAX(IF($B2435="Non - avec lien de dépendance",MIN(2258,F2435,$D2435)*overallRate,MIN(2258,F2435)*overallRate),ROUND(MAX(IF($B2435="Non - avec lien de dépendance",0,MIN((0.75*F2435),1694)),MIN(F2435,(0.75*$D2435),1694)),2)),IF($B2435="Non - avec lien de dépendance",MIN(2258,F2435,$D2435)*overallRate,MIN(2258,F2435)*overallRate))</f>
        <v>#VALUE!</v>
      </c>
    </row>
    <row r="2436" spans="7:12" x14ac:dyDescent="0.5">
      <c r="G2436" s="56" t="str">
        <f t="shared" si="111"/>
        <v>Effectuez l’étape 1</v>
      </c>
      <c r="H2436" s="56" t="str">
        <f t="shared" si="112"/>
        <v>Effectuez l’étape 1</v>
      </c>
      <c r="I2436" s="3">
        <f t="shared" si="113"/>
        <v>0</v>
      </c>
      <c r="K2436" s="114" t="e">
        <f>IF(revenueReduction&gt;0.3,MAX(IF($B2436="Non - avec lien de dépendance",MIN(2258,E2436,$D2436)*overallRate,MIN(2258,E2436)*overallRate),ROUND(MAX(IF($B2436="Non - avec lien de dépendance",0,MIN((0.75*E2436),1694)),MIN(E2436,(0.75*$D2436),1694)),2)),IF($B2436="Non - avec lien de dépendance",MIN(2258,E2436,$D2436)*overallRate,MIN(2258,E2436)*overallRate))</f>
        <v>#VALUE!</v>
      </c>
      <c r="L2436" s="114" t="e">
        <f>IF(revenueReduction&gt;0.3,MAX(IF($B2436="Non - avec lien de dépendance",MIN(2258,F2436,$D2436)*overallRate,MIN(2258,F2436)*overallRate),ROUND(MAX(IF($B2436="Non - avec lien de dépendance",0,MIN((0.75*F2436),1694)),MIN(F2436,(0.75*$D2436),1694)),2)),IF($B2436="Non - avec lien de dépendance",MIN(2258,F2436,$D2436)*overallRate,MIN(2258,F2436)*overallRate))</f>
        <v>#VALUE!</v>
      </c>
    </row>
    <row r="2437" spans="7:12" x14ac:dyDescent="0.5">
      <c r="G2437" s="56" t="str">
        <f t="shared" si="111"/>
        <v>Effectuez l’étape 1</v>
      </c>
      <c r="H2437" s="56" t="str">
        <f t="shared" si="112"/>
        <v>Effectuez l’étape 1</v>
      </c>
      <c r="I2437" s="3">
        <f t="shared" si="113"/>
        <v>0</v>
      </c>
      <c r="K2437" s="114" t="e">
        <f>IF(revenueReduction&gt;0.3,MAX(IF($B2437="Non - avec lien de dépendance",MIN(2258,E2437,$D2437)*overallRate,MIN(2258,E2437)*overallRate),ROUND(MAX(IF($B2437="Non - avec lien de dépendance",0,MIN((0.75*E2437),1694)),MIN(E2437,(0.75*$D2437),1694)),2)),IF($B2437="Non - avec lien de dépendance",MIN(2258,E2437,$D2437)*overallRate,MIN(2258,E2437)*overallRate))</f>
        <v>#VALUE!</v>
      </c>
      <c r="L2437" s="114" t="e">
        <f>IF(revenueReduction&gt;0.3,MAX(IF($B2437="Non - avec lien de dépendance",MIN(2258,F2437,$D2437)*overallRate,MIN(2258,F2437)*overallRate),ROUND(MAX(IF($B2437="Non - avec lien de dépendance",0,MIN((0.75*F2437),1694)),MIN(F2437,(0.75*$D2437),1694)),2)),IF($B2437="Non - avec lien de dépendance",MIN(2258,F2437,$D2437)*overallRate,MIN(2258,F2437)*overallRate))</f>
        <v>#VALUE!</v>
      </c>
    </row>
    <row r="2438" spans="7:12" x14ac:dyDescent="0.5">
      <c r="G2438" s="56" t="str">
        <f t="shared" ref="G2438:G2502" si="114">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15">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13"/>
        <v>0</v>
      </c>
      <c r="K2438" s="114" t="e">
        <f>IF(revenueReduction&gt;0.3,MAX(IF($B2438="Non - avec lien de dépendance",MIN(2258,E2438,$D2438)*overallRate,MIN(2258,E2438)*overallRate),ROUND(MAX(IF($B2438="Non - avec lien de dépendance",0,MIN((0.75*E2438),1694)),MIN(E2438,(0.75*$D2438),1694)),2)),IF($B2438="Non - avec lien de dépendance",MIN(2258,E2438,$D2438)*overallRate,MIN(2258,E2438)*overallRate))</f>
        <v>#VALUE!</v>
      </c>
      <c r="L2438" s="114" t="e">
        <f>IF(revenueReduction&gt;0.3,MAX(IF($B2438="Non - avec lien de dépendance",MIN(2258,F2438,$D2438)*overallRate,MIN(2258,F2438)*overallRate),ROUND(MAX(IF($B2438="Non - avec lien de dépendance",0,MIN((0.75*F2438),1694)),MIN(F2438,(0.75*$D2438),1694)),2)),IF($B2438="Non - avec lien de dépendance",MIN(2258,F2438,$D2438)*overallRate,MIN(2258,F2438)*overallRate))</f>
        <v>#VALUE!</v>
      </c>
    </row>
    <row r="2439" spans="7:12" x14ac:dyDescent="0.5">
      <c r="G2439" s="56" t="str">
        <f t="shared" si="114"/>
        <v>Effectuez l’étape 1</v>
      </c>
      <c r="H2439" s="56" t="str">
        <f t="shared" si="115"/>
        <v>Effectuez l’étape 1</v>
      </c>
      <c r="I2439" s="3">
        <f t="shared" ref="I2439:I2502" si="116">IF(AND(COUNT(B2439:F2439)&gt;0,OR(COUNT(D2439:F2439)&lt;&gt;3,ISBLANK(B2439))),"Fill out all amounts",SUM(G2439:H2439))</f>
        <v>0</v>
      </c>
      <c r="K2439" s="114" t="e">
        <f>IF(revenueReduction&gt;0.3,MAX(IF($B2439="Non - avec lien de dépendance",MIN(2258,E2439,$D2439)*overallRate,MIN(2258,E2439)*overallRate),ROUND(MAX(IF($B2439="Non - avec lien de dépendance",0,MIN((0.75*E2439),1694)),MIN(E2439,(0.75*$D2439),1694)),2)),IF($B2439="Non - avec lien de dépendance",MIN(2258,E2439,$D2439)*overallRate,MIN(2258,E2439)*overallRate))</f>
        <v>#VALUE!</v>
      </c>
      <c r="L2439" s="114" t="e">
        <f>IF(revenueReduction&gt;0.3,MAX(IF($B2439="Non - avec lien de dépendance",MIN(2258,F2439,$D2439)*overallRate,MIN(2258,F2439)*overallRate),ROUND(MAX(IF($B2439="Non - avec lien de dépendance",0,MIN((0.75*F2439),1694)),MIN(F2439,(0.75*$D2439),1694)),2)),IF($B2439="Non - avec lien de dépendance",MIN(2258,F2439,$D2439)*overallRate,MIN(2258,F2439)*overallRate))</f>
        <v>#VALUE!</v>
      </c>
    </row>
    <row r="2440" spans="7:12" x14ac:dyDescent="0.5">
      <c r="G2440" s="56" t="str">
        <f t="shared" si="114"/>
        <v>Effectuez l’étape 1</v>
      </c>
      <c r="H2440" s="56" t="str">
        <f t="shared" si="115"/>
        <v>Effectuez l’étape 1</v>
      </c>
      <c r="I2440" s="3">
        <f t="shared" si="116"/>
        <v>0</v>
      </c>
      <c r="K2440" s="114" t="e">
        <f>IF(revenueReduction&gt;0.3,MAX(IF($B2440="Non - avec lien de dépendance",MIN(2258,E2440,$D2440)*overallRate,MIN(2258,E2440)*overallRate),ROUND(MAX(IF($B2440="Non - avec lien de dépendance",0,MIN((0.75*E2440),1694)),MIN(E2440,(0.75*$D2440),1694)),2)),IF($B2440="Non - avec lien de dépendance",MIN(2258,E2440,$D2440)*overallRate,MIN(2258,E2440)*overallRate))</f>
        <v>#VALUE!</v>
      </c>
      <c r="L2440" s="114" t="e">
        <f>IF(revenueReduction&gt;0.3,MAX(IF($B2440="Non - avec lien de dépendance",MIN(2258,F2440,$D2440)*overallRate,MIN(2258,F2440)*overallRate),ROUND(MAX(IF($B2440="Non - avec lien de dépendance",0,MIN((0.75*F2440),1694)),MIN(F2440,(0.75*$D2440),1694)),2)),IF($B2440="Non - avec lien de dépendance",MIN(2258,F2440,$D2440)*overallRate,MIN(2258,F2440)*overallRate))</f>
        <v>#VALUE!</v>
      </c>
    </row>
    <row r="2441" spans="7:12" x14ac:dyDescent="0.5">
      <c r="G2441" s="56" t="str">
        <f t="shared" si="114"/>
        <v>Effectuez l’étape 1</v>
      </c>
      <c r="H2441" s="56" t="str">
        <f t="shared" si="115"/>
        <v>Effectuez l’étape 1</v>
      </c>
      <c r="I2441" s="3">
        <f t="shared" si="116"/>
        <v>0</v>
      </c>
      <c r="K2441" s="114" t="e">
        <f>IF(revenueReduction&gt;0.3,MAX(IF($B2441="Non - avec lien de dépendance",MIN(2258,E2441,$D2441)*overallRate,MIN(2258,E2441)*overallRate),ROUND(MAX(IF($B2441="Non - avec lien de dépendance",0,MIN((0.75*E2441),1694)),MIN(E2441,(0.75*$D2441),1694)),2)),IF($B2441="Non - avec lien de dépendance",MIN(2258,E2441,$D2441)*overallRate,MIN(2258,E2441)*overallRate))</f>
        <v>#VALUE!</v>
      </c>
      <c r="L2441" s="114" t="e">
        <f>IF(revenueReduction&gt;0.3,MAX(IF($B2441="Non - avec lien de dépendance",MIN(2258,F2441,$D2441)*overallRate,MIN(2258,F2441)*overallRate),ROUND(MAX(IF($B2441="Non - avec lien de dépendance",0,MIN((0.75*F2441),1694)),MIN(F2441,(0.75*$D2441),1694)),2)),IF($B2441="Non - avec lien de dépendance",MIN(2258,F2441,$D2441)*overallRate,MIN(2258,F2441)*overallRate))</f>
        <v>#VALUE!</v>
      </c>
    </row>
    <row r="2442" spans="7:12" x14ac:dyDescent="0.5">
      <c r="G2442" s="56" t="str">
        <f t="shared" si="114"/>
        <v>Effectuez l’étape 1</v>
      </c>
      <c r="H2442" s="56" t="str">
        <f t="shared" si="115"/>
        <v>Effectuez l’étape 1</v>
      </c>
      <c r="I2442" s="3">
        <f t="shared" si="116"/>
        <v>0</v>
      </c>
      <c r="K2442" s="114" t="e">
        <f>IF(revenueReduction&gt;0.3,MAX(IF($B2442="Non - avec lien de dépendance",MIN(2258,E2442,$D2442)*overallRate,MIN(2258,E2442)*overallRate),ROUND(MAX(IF($B2442="Non - avec lien de dépendance",0,MIN((0.75*E2442),1694)),MIN(E2442,(0.75*$D2442),1694)),2)),IF($B2442="Non - avec lien de dépendance",MIN(2258,E2442,$D2442)*overallRate,MIN(2258,E2442)*overallRate))</f>
        <v>#VALUE!</v>
      </c>
      <c r="L2442" s="114" t="e">
        <f>IF(revenueReduction&gt;0.3,MAX(IF($B2442="Non - avec lien de dépendance",MIN(2258,F2442,$D2442)*overallRate,MIN(2258,F2442)*overallRate),ROUND(MAX(IF($B2442="Non - avec lien de dépendance",0,MIN((0.75*F2442),1694)),MIN(F2442,(0.75*$D2442),1694)),2)),IF($B2442="Non - avec lien de dépendance",MIN(2258,F2442,$D2442)*overallRate,MIN(2258,F2442)*overallRate))</f>
        <v>#VALUE!</v>
      </c>
    </row>
    <row r="2443" spans="7:12" x14ac:dyDescent="0.5">
      <c r="G2443" s="56" t="str">
        <f t="shared" si="114"/>
        <v>Effectuez l’étape 1</v>
      </c>
      <c r="H2443" s="56" t="str">
        <f t="shared" si="115"/>
        <v>Effectuez l’étape 1</v>
      </c>
      <c r="I2443" s="3">
        <f t="shared" si="116"/>
        <v>0</v>
      </c>
      <c r="K2443" s="114" t="e">
        <f>IF(revenueReduction&gt;0.3,MAX(IF($B2443="Non - avec lien de dépendance",MIN(2258,E2443,$D2443)*overallRate,MIN(2258,E2443)*overallRate),ROUND(MAX(IF($B2443="Non - avec lien de dépendance",0,MIN((0.75*E2443),1694)),MIN(E2443,(0.75*$D2443),1694)),2)),IF($B2443="Non - avec lien de dépendance",MIN(2258,E2443,$D2443)*overallRate,MIN(2258,E2443)*overallRate))</f>
        <v>#VALUE!</v>
      </c>
      <c r="L2443" s="114" t="e">
        <f>IF(revenueReduction&gt;0.3,MAX(IF($B2443="Non - avec lien de dépendance",MIN(2258,F2443,$D2443)*overallRate,MIN(2258,F2443)*overallRate),ROUND(MAX(IF($B2443="Non - avec lien de dépendance",0,MIN((0.75*F2443),1694)),MIN(F2443,(0.75*$D2443),1694)),2)),IF($B2443="Non - avec lien de dépendance",MIN(2258,F2443,$D2443)*overallRate,MIN(2258,F2443)*overallRate))</f>
        <v>#VALUE!</v>
      </c>
    </row>
    <row r="2444" spans="7:12" x14ac:dyDescent="0.5">
      <c r="G2444" s="56" t="str">
        <f t="shared" si="114"/>
        <v>Effectuez l’étape 1</v>
      </c>
      <c r="H2444" s="56" t="str">
        <f t="shared" si="115"/>
        <v>Effectuez l’étape 1</v>
      </c>
      <c r="I2444" s="3">
        <f t="shared" si="116"/>
        <v>0</v>
      </c>
      <c r="K2444" s="114" t="e">
        <f>IF(revenueReduction&gt;0.3,MAX(IF($B2444="Non - avec lien de dépendance",MIN(2258,E2444,$D2444)*overallRate,MIN(2258,E2444)*overallRate),ROUND(MAX(IF($B2444="Non - avec lien de dépendance",0,MIN((0.75*E2444),1694)),MIN(E2444,(0.75*$D2444),1694)),2)),IF($B2444="Non - avec lien de dépendance",MIN(2258,E2444,$D2444)*overallRate,MIN(2258,E2444)*overallRate))</f>
        <v>#VALUE!</v>
      </c>
      <c r="L2444" s="114" t="e">
        <f>IF(revenueReduction&gt;0.3,MAX(IF($B2444="Non - avec lien de dépendance",MIN(2258,F2444,$D2444)*overallRate,MIN(2258,F2444)*overallRate),ROUND(MAX(IF($B2444="Non - avec lien de dépendance",0,MIN((0.75*F2444),1694)),MIN(F2444,(0.75*$D2444),1694)),2)),IF($B2444="Non - avec lien de dépendance",MIN(2258,F2444,$D2444)*overallRate,MIN(2258,F2444)*overallRate))</f>
        <v>#VALUE!</v>
      </c>
    </row>
    <row r="2445" spans="7:12" x14ac:dyDescent="0.5">
      <c r="G2445" s="56" t="str">
        <f t="shared" si="114"/>
        <v>Effectuez l’étape 1</v>
      </c>
      <c r="H2445" s="56" t="str">
        <f t="shared" si="115"/>
        <v>Effectuez l’étape 1</v>
      </c>
      <c r="I2445" s="3">
        <f t="shared" si="116"/>
        <v>0</v>
      </c>
      <c r="K2445" s="114" t="e">
        <f>IF(revenueReduction&gt;0.3,MAX(IF($B2445="Non - avec lien de dépendance",MIN(2258,E2445,$D2445)*overallRate,MIN(2258,E2445)*overallRate),ROUND(MAX(IF($B2445="Non - avec lien de dépendance",0,MIN((0.75*E2445),1694)),MIN(E2445,(0.75*$D2445),1694)),2)),IF($B2445="Non - avec lien de dépendance",MIN(2258,E2445,$D2445)*overallRate,MIN(2258,E2445)*overallRate))</f>
        <v>#VALUE!</v>
      </c>
      <c r="L2445" s="114" t="e">
        <f>IF(revenueReduction&gt;0.3,MAX(IF($B2445="Non - avec lien de dépendance",MIN(2258,F2445,$D2445)*overallRate,MIN(2258,F2445)*overallRate),ROUND(MAX(IF($B2445="Non - avec lien de dépendance",0,MIN((0.75*F2445),1694)),MIN(F2445,(0.75*$D2445),1694)),2)),IF($B2445="Non - avec lien de dépendance",MIN(2258,F2445,$D2445)*overallRate,MIN(2258,F2445)*overallRate))</f>
        <v>#VALUE!</v>
      </c>
    </row>
    <row r="2446" spans="7:12" x14ac:dyDescent="0.5">
      <c r="G2446" s="56" t="str">
        <f t="shared" si="114"/>
        <v>Effectuez l’étape 1</v>
      </c>
      <c r="H2446" s="56" t="str">
        <f t="shared" si="115"/>
        <v>Effectuez l’étape 1</v>
      </c>
      <c r="I2446" s="3">
        <f t="shared" si="116"/>
        <v>0</v>
      </c>
      <c r="K2446" s="114" t="e">
        <f>IF(revenueReduction&gt;0.3,MAX(IF($B2446="Non - avec lien de dépendance",MIN(2258,E2446,$D2446)*overallRate,MIN(2258,E2446)*overallRate),ROUND(MAX(IF($B2446="Non - avec lien de dépendance",0,MIN((0.75*E2446),1694)),MIN(E2446,(0.75*$D2446),1694)),2)),IF($B2446="Non - avec lien de dépendance",MIN(2258,E2446,$D2446)*overallRate,MIN(2258,E2446)*overallRate))</f>
        <v>#VALUE!</v>
      </c>
      <c r="L2446" s="114" t="e">
        <f>IF(revenueReduction&gt;0.3,MAX(IF($B2446="Non - avec lien de dépendance",MIN(2258,F2446,$D2446)*overallRate,MIN(2258,F2446)*overallRate),ROUND(MAX(IF($B2446="Non - avec lien de dépendance",0,MIN((0.75*F2446),1694)),MIN(F2446,(0.75*$D2446),1694)),2)),IF($B2446="Non - avec lien de dépendance",MIN(2258,F2446,$D2446)*overallRate,MIN(2258,F2446)*overallRate))</f>
        <v>#VALUE!</v>
      </c>
    </row>
    <row r="2447" spans="7:12" x14ac:dyDescent="0.5">
      <c r="G2447" s="56" t="str">
        <f t="shared" si="114"/>
        <v>Effectuez l’étape 1</v>
      </c>
      <c r="H2447" s="56" t="str">
        <f t="shared" si="115"/>
        <v>Effectuez l’étape 1</v>
      </c>
      <c r="I2447" s="3">
        <f t="shared" si="116"/>
        <v>0</v>
      </c>
      <c r="K2447" s="114" t="e">
        <f>IF(revenueReduction&gt;0.3,MAX(IF($B2447="Non - avec lien de dépendance",MIN(2258,E2447,$D2447)*overallRate,MIN(2258,E2447)*overallRate),ROUND(MAX(IF($B2447="Non - avec lien de dépendance",0,MIN((0.75*E2447),1694)),MIN(E2447,(0.75*$D2447),1694)),2)),IF($B2447="Non - avec lien de dépendance",MIN(2258,E2447,$D2447)*overallRate,MIN(2258,E2447)*overallRate))</f>
        <v>#VALUE!</v>
      </c>
      <c r="L2447" s="114" t="e">
        <f>IF(revenueReduction&gt;0.3,MAX(IF($B2447="Non - avec lien de dépendance",MIN(2258,F2447,$D2447)*overallRate,MIN(2258,F2447)*overallRate),ROUND(MAX(IF($B2447="Non - avec lien de dépendance",0,MIN((0.75*F2447),1694)),MIN(F2447,(0.75*$D2447),1694)),2)),IF($B2447="Non - avec lien de dépendance",MIN(2258,F2447,$D2447)*overallRate,MIN(2258,F2447)*overallRate))</f>
        <v>#VALUE!</v>
      </c>
    </row>
    <row r="2448" spans="7:12" x14ac:dyDescent="0.5">
      <c r="G2448" s="56" t="str">
        <f t="shared" si="114"/>
        <v>Effectuez l’étape 1</v>
      </c>
      <c r="H2448" s="56" t="str">
        <f t="shared" si="115"/>
        <v>Effectuez l’étape 1</v>
      </c>
      <c r="I2448" s="3">
        <f t="shared" si="116"/>
        <v>0</v>
      </c>
      <c r="K2448" s="114" t="e">
        <f>IF(revenueReduction&gt;0.3,MAX(IF($B2448="Non - avec lien de dépendance",MIN(2258,E2448,$D2448)*overallRate,MIN(2258,E2448)*overallRate),ROUND(MAX(IF($B2448="Non - avec lien de dépendance",0,MIN((0.75*E2448),1694)),MIN(E2448,(0.75*$D2448),1694)),2)),IF($B2448="Non - avec lien de dépendance",MIN(2258,E2448,$D2448)*overallRate,MIN(2258,E2448)*overallRate))</f>
        <v>#VALUE!</v>
      </c>
      <c r="L2448" s="114" t="e">
        <f>IF(revenueReduction&gt;0.3,MAX(IF($B2448="Non - avec lien de dépendance",MIN(2258,F2448,$D2448)*overallRate,MIN(2258,F2448)*overallRate),ROUND(MAX(IF($B2448="Non - avec lien de dépendance",0,MIN((0.75*F2448),1694)),MIN(F2448,(0.75*$D2448),1694)),2)),IF($B2448="Non - avec lien de dépendance",MIN(2258,F2448,$D2448)*overallRate,MIN(2258,F2448)*overallRate))</f>
        <v>#VALUE!</v>
      </c>
    </row>
    <row r="2449" spans="7:12" x14ac:dyDescent="0.5">
      <c r="G2449" s="56" t="str">
        <f t="shared" si="114"/>
        <v>Effectuez l’étape 1</v>
      </c>
      <c r="H2449" s="56" t="str">
        <f t="shared" si="115"/>
        <v>Effectuez l’étape 1</v>
      </c>
      <c r="I2449" s="3">
        <f t="shared" si="116"/>
        <v>0</v>
      </c>
      <c r="K2449" s="114" t="e">
        <f>IF(revenueReduction&gt;0.3,MAX(IF($B2449="Non - avec lien de dépendance",MIN(2258,E2449,$D2449)*overallRate,MIN(2258,E2449)*overallRate),ROUND(MAX(IF($B2449="Non - avec lien de dépendance",0,MIN((0.75*E2449),1694)),MIN(E2449,(0.75*$D2449),1694)),2)),IF($B2449="Non - avec lien de dépendance",MIN(2258,E2449,$D2449)*overallRate,MIN(2258,E2449)*overallRate))</f>
        <v>#VALUE!</v>
      </c>
      <c r="L2449" s="114" t="e">
        <f>IF(revenueReduction&gt;0.3,MAX(IF($B2449="Non - avec lien de dépendance",MIN(2258,F2449,$D2449)*overallRate,MIN(2258,F2449)*overallRate),ROUND(MAX(IF($B2449="Non - avec lien de dépendance",0,MIN((0.75*F2449),1694)),MIN(F2449,(0.75*$D2449),1694)),2)),IF($B2449="Non - avec lien de dépendance",MIN(2258,F2449,$D2449)*overallRate,MIN(2258,F2449)*overallRate))</f>
        <v>#VALUE!</v>
      </c>
    </row>
    <row r="2450" spans="7:12" x14ac:dyDescent="0.5">
      <c r="G2450" s="56" t="str">
        <f t="shared" si="114"/>
        <v>Effectuez l’étape 1</v>
      </c>
      <c r="H2450" s="56" t="str">
        <f t="shared" si="115"/>
        <v>Effectuez l’étape 1</v>
      </c>
      <c r="I2450" s="3">
        <f t="shared" si="116"/>
        <v>0</v>
      </c>
      <c r="K2450" s="114" t="e">
        <f>IF(revenueReduction&gt;0.3,MAX(IF($B2450="Non - avec lien de dépendance",MIN(2258,E2450,$D2450)*overallRate,MIN(2258,E2450)*overallRate),ROUND(MAX(IF($B2450="Non - avec lien de dépendance",0,MIN((0.75*E2450),1694)),MIN(E2450,(0.75*$D2450),1694)),2)),IF($B2450="Non - avec lien de dépendance",MIN(2258,E2450,$D2450)*overallRate,MIN(2258,E2450)*overallRate))</f>
        <v>#VALUE!</v>
      </c>
      <c r="L2450" s="114" t="e">
        <f>IF(revenueReduction&gt;0.3,MAX(IF($B2450="Non - avec lien de dépendance",MIN(2258,F2450,$D2450)*overallRate,MIN(2258,F2450)*overallRate),ROUND(MAX(IF($B2450="Non - avec lien de dépendance",0,MIN((0.75*F2450),1694)),MIN(F2450,(0.75*$D2450),1694)),2)),IF($B2450="Non - avec lien de dépendance",MIN(2258,F2450,$D2450)*overallRate,MIN(2258,F2450)*overallRate))</f>
        <v>#VALUE!</v>
      </c>
    </row>
    <row r="2451" spans="7:12" x14ac:dyDescent="0.5">
      <c r="G2451" s="56" t="str">
        <f t="shared" si="114"/>
        <v>Effectuez l’étape 1</v>
      </c>
      <c r="H2451" s="56" t="str">
        <f t="shared" si="115"/>
        <v>Effectuez l’étape 1</v>
      </c>
      <c r="I2451" s="3">
        <f t="shared" si="116"/>
        <v>0</v>
      </c>
      <c r="K2451" s="114" t="e">
        <f>IF(revenueReduction&gt;0.3,MAX(IF($B2451="Non - avec lien de dépendance",MIN(2258,E2451,$D2451)*overallRate,MIN(2258,E2451)*overallRate),ROUND(MAX(IF($B2451="Non - avec lien de dépendance",0,MIN((0.75*E2451),1694)),MIN(E2451,(0.75*$D2451),1694)),2)),IF($B2451="Non - avec lien de dépendance",MIN(2258,E2451,$D2451)*overallRate,MIN(2258,E2451)*overallRate))</f>
        <v>#VALUE!</v>
      </c>
      <c r="L2451" s="114" t="e">
        <f>IF(revenueReduction&gt;0.3,MAX(IF($B2451="Non - avec lien de dépendance",MIN(2258,F2451,$D2451)*overallRate,MIN(2258,F2451)*overallRate),ROUND(MAX(IF($B2451="Non - avec lien de dépendance",0,MIN((0.75*F2451),1694)),MIN(F2451,(0.75*$D2451),1694)),2)),IF($B2451="Non - avec lien de dépendance",MIN(2258,F2451,$D2451)*overallRate,MIN(2258,F2451)*overallRate))</f>
        <v>#VALUE!</v>
      </c>
    </row>
    <row r="2452" spans="7:12" x14ac:dyDescent="0.5">
      <c r="G2452" s="56" t="str">
        <f t="shared" si="114"/>
        <v>Effectuez l’étape 1</v>
      </c>
      <c r="H2452" s="56" t="str">
        <f t="shared" si="115"/>
        <v>Effectuez l’étape 1</v>
      </c>
      <c r="I2452" s="3">
        <f t="shared" si="116"/>
        <v>0</v>
      </c>
      <c r="K2452" s="114" t="e">
        <f>IF(revenueReduction&gt;0.3,MAX(IF($B2452="Non - avec lien de dépendance",MIN(2258,E2452,$D2452)*overallRate,MIN(2258,E2452)*overallRate),ROUND(MAX(IF($B2452="Non - avec lien de dépendance",0,MIN((0.75*E2452),1694)),MIN(E2452,(0.75*$D2452),1694)),2)),IF($B2452="Non - avec lien de dépendance",MIN(2258,E2452,$D2452)*overallRate,MIN(2258,E2452)*overallRate))</f>
        <v>#VALUE!</v>
      </c>
      <c r="L2452" s="114" t="e">
        <f>IF(revenueReduction&gt;0.3,MAX(IF($B2452="Non - avec lien de dépendance",MIN(2258,F2452,$D2452)*overallRate,MIN(2258,F2452)*overallRate),ROUND(MAX(IF($B2452="Non - avec lien de dépendance",0,MIN((0.75*F2452),1694)),MIN(F2452,(0.75*$D2452),1694)),2)),IF($B2452="Non - avec lien de dépendance",MIN(2258,F2452,$D2452)*overallRate,MIN(2258,F2452)*overallRate))</f>
        <v>#VALUE!</v>
      </c>
    </row>
    <row r="2453" spans="7:12" x14ac:dyDescent="0.5">
      <c r="G2453" s="56" t="str">
        <f t="shared" si="114"/>
        <v>Effectuez l’étape 1</v>
      </c>
      <c r="H2453" s="56" t="str">
        <f t="shared" si="115"/>
        <v>Effectuez l’étape 1</v>
      </c>
      <c r="I2453" s="3">
        <f t="shared" si="116"/>
        <v>0</v>
      </c>
      <c r="K2453" s="114" t="e">
        <f>IF(revenueReduction&gt;0.3,MAX(IF($B2453="Non - avec lien de dépendance",MIN(2258,E2453,$D2453)*overallRate,MIN(2258,E2453)*overallRate),ROUND(MAX(IF($B2453="Non - avec lien de dépendance",0,MIN((0.75*E2453),1694)),MIN(E2453,(0.75*$D2453),1694)),2)),IF($B2453="Non - avec lien de dépendance",MIN(2258,E2453,$D2453)*overallRate,MIN(2258,E2453)*overallRate))</f>
        <v>#VALUE!</v>
      </c>
      <c r="L2453" s="114" t="e">
        <f>IF(revenueReduction&gt;0.3,MAX(IF($B2453="Non - avec lien de dépendance",MIN(2258,F2453,$D2453)*overallRate,MIN(2258,F2453)*overallRate),ROUND(MAX(IF($B2453="Non - avec lien de dépendance",0,MIN((0.75*F2453),1694)),MIN(F2453,(0.75*$D2453),1694)),2)),IF($B2453="Non - avec lien de dépendance",MIN(2258,F2453,$D2453)*overallRate,MIN(2258,F2453)*overallRate))</f>
        <v>#VALUE!</v>
      </c>
    </row>
    <row r="2454" spans="7:12" x14ac:dyDescent="0.5">
      <c r="G2454" s="56" t="str">
        <f t="shared" si="114"/>
        <v>Effectuez l’étape 1</v>
      </c>
      <c r="H2454" s="56" t="str">
        <f t="shared" si="115"/>
        <v>Effectuez l’étape 1</v>
      </c>
      <c r="I2454" s="3">
        <f t="shared" si="116"/>
        <v>0</v>
      </c>
      <c r="K2454" s="114" t="e">
        <f>IF(revenueReduction&gt;0.3,MAX(IF($B2454="Non - avec lien de dépendance",MIN(2258,E2454,$D2454)*overallRate,MIN(2258,E2454)*overallRate),ROUND(MAX(IF($B2454="Non - avec lien de dépendance",0,MIN((0.75*E2454),1694)),MIN(E2454,(0.75*$D2454),1694)),2)),IF($B2454="Non - avec lien de dépendance",MIN(2258,E2454,$D2454)*overallRate,MIN(2258,E2454)*overallRate))</f>
        <v>#VALUE!</v>
      </c>
      <c r="L2454" s="114" t="e">
        <f>IF(revenueReduction&gt;0.3,MAX(IF($B2454="Non - avec lien de dépendance",MIN(2258,F2454,$D2454)*overallRate,MIN(2258,F2454)*overallRate),ROUND(MAX(IF($B2454="Non - avec lien de dépendance",0,MIN((0.75*F2454),1694)),MIN(F2454,(0.75*$D2454),1694)),2)),IF($B2454="Non - avec lien de dépendance",MIN(2258,F2454,$D2454)*overallRate,MIN(2258,F2454)*overallRate))</f>
        <v>#VALUE!</v>
      </c>
    </row>
    <row r="2455" spans="7:12" x14ac:dyDescent="0.5">
      <c r="G2455" s="56" t="str">
        <f t="shared" si="114"/>
        <v>Effectuez l’étape 1</v>
      </c>
      <c r="H2455" s="56" t="str">
        <f t="shared" si="115"/>
        <v>Effectuez l’étape 1</v>
      </c>
      <c r="I2455" s="3">
        <f t="shared" si="116"/>
        <v>0</v>
      </c>
      <c r="K2455" s="114" t="e">
        <f>IF(revenueReduction&gt;0.3,MAX(IF($B2455="Non - avec lien de dépendance",MIN(2258,E2455,$D2455)*overallRate,MIN(2258,E2455)*overallRate),ROUND(MAX(IF($B2455="Non - avec lien de dépendance",0,MIN((0.75*E2455),1694)),MIN(E2455,(0.75*$D2455),1694)),2)),IF($B2455="Non - avec lien de dépendance",MIN(2258,E2455,$D2455)*overallRate,MIN(2258,E2455)*overallRate))</f>
        <v>#VALUE!</v>
      </c>
      <c r="L2455" s="114" t="e">
        <f>IF(revenueReduction&gt;0.3,MAX(IF($B2455="Non - avec lien de dépendance",MIN(2258,F2455,$D2455)*overallRate,MIN(2258,F2455)*overallRate),ROUND(MAX(IF($B2455="Non - avec lien de dépendance",0,MIN((0.75*F2455),1694)),MIN(F2455,(0.75*$D2455),1694)),2)),IF($B2455="Non - avec lien de dépendance",MIN(2258,F2455,$D2455)*overallRate,MIN(2258,F2455)*overallRate))</f>
        <v>#VALUE!</v>
      </c>
    </row>
    <row r="2456" spans="7:12" x14ac:dyDescent="0.5">
      <c r="G2456" s="56" t="str">
        <f t="shared" si="114"/>
        <v>Effectuez l’étape 1</v>
      </c>
      <c r="H2456" s="56" t="str">
        <f t="shared" si="115"/>
        <v>Effectuez l’étape 1</v>
      </c>
      <c r="I2456" s="3">
        <f t="shared" si="116"/>
        <v>0</v>
      </c>
      <c r="K2456" s="114" t="e">
        <f>IF(revenueReduction&gt;0.3,MAX(IF($B2456="Non - avec lien de dépendance",MIN(2258,E2456,$D2456)*overallRate,MIN(2258,E2456)*overallRate),ROUND(MAX(IF($B2456="Non - avec lien de dépendance",0,MIN((0.75*E2456),1694)),MIN(E2456,(0.75*$D2456),1694)),2)),IF($B2456="Non - avec lien de dépendance",MIN(2258,E2456,$D2456)*overallRate,MIN(2258,E2456)*overallRate))</f>
        <v>#VALUE!</v>
      </c>
      <c r="L2456" s="114" t="e">
        <f>IF(revenueReduction&gt;0.3,MAX(IF($B2456="Non - avec lien de dépendance",MIN(2258,F2456,$D2456)*overallRate,MIN(2258,F2456)*overallRate),ROUND(MAX(IF($B2456="Non - avec lien de dépendance",0,MIN((0.75*F2456),1694)),MIN(F2456,(0.75*$D2456),1694)),2)),IF($B2456="Non - avec lien de dépendance",MIN(2258,F2456,$D2456)*overallRate,MIN(2258,F2456)*overallRate))</f>
        <v>#VALUE!</v>
      </c>
    </row>
    <row r="2457" spans="7:12" x14ac:dyDescent="0.5">
      <c r="G2457" s="56" t="str">
        <f t="shared" si="114"/>
        <v>Effectuez l’étape 1</v>
      </c>
      <c r="H2457" s="56" t="str">
        <f t="shared" si="115"/>
        <v>Effectuez l’étape 1</v>
      </c>
      <c r="I2457" s="3">
        <f t="shared" si="116"/>
        <v>0</v>
      </c>
      <c r="K2457" s="114" t="e">
        <f>IF(revenueReduction&gt;0.3,MAX(IF($B2457="Non - avec lien de dépendance",MIN(2258,E2457,$D2457)*overallRate,MIN(2258,E2457)*overallRate),ROUND(MAX(IF($B2457="Non - avec lien de dépendance",0,MIN((0.75*E2457),1694)),MIN(E2457,(0.75*$D2457),1694)),2)),IF($B2457="Non - avec lien de dépendance",MIN(2258,E2457,$D2457)*overallRate,MIN(2258,E2457)*overallRate))</f>
        <v>#VALUE!</v>
      </c>
      <c r="L2457" s="114" t="e">
        <f>IF(revenueReduction&gt;0.3,MAX(IF($B2457="Non - avec lien de dépendance",MIN(2258,F2457,$D2457)*overallRate,MIN(2258,F2457)*overallRate),ROUND(MAX(IF($B2457="Non - avec lien de dépendance",0,MIN((0.75*F2457),1694)),MIN(F2457,(0.75*$D2457),1694)),2)),IF($B2457="Non - avec lien de dépendance",MIN(2258,F2457,$D2457)*overallRate,MIN(2258,F2457)*overallRate))</f>
        <v>#VALUE!</v>
      </c>
    </row>
    <row r="2458" spans="7:12" x14ac:dyDescent="0.5">
      <c r="G2458" s="56" t="str">
        <f t="shared" si="114"/>
        <v>Effectuez l’étape 1</v>
      </c>
      <c r="H2458" s="56" t="str">
        <f t="shared" si="115"/>
        <v>Effectuez l’étape 1</v>
      </c>
      <c r="I2458" s="3">
        <f t="shared" si="116"/>
        <v>0</v>
      </c>
      <c r="K2458" s="114" t="e">
        <f>IF(revenueReduction&gt;0.3,MAX(IF($B2458="Non - avec lien de dépendance",MIN(2258,E2458,$D2458)*overallRate,MIN(2258,E2458)*overallRate),ROUND(MAX(IF($B2458="Non - avec lien de dépendance",0,MIN((0.75*E2458),1694)),MIN(E2458,(0.75*$D2458),1694)),2)),IF($B2458="Non - avec lien de dépendance",MIN(2258,E2458,$D2458)*overallRate,MIN(2258,E2458)*overallRate))</f>
        <v>#VALUE!</v>
      </c>
      <c r="L2458" s="114" t="e">
        <f>IF(revenueReduction&gt;0.3,MAX(IF($B2458="Non - avec lien de dépendance",MIN(2258,F2458,$D2458)*overallRate,MIN(2258,F2458)*overallRate),ROUND(MAX(IF($B2458="Non - avec lien de dépendance",0,MIN((0.75*F2458),1694)),MIN(F2458,(0.75*$D2458),1694)),2)),IF($B2458="Non - avec lien de dépendance",MIN(2258,F2458,$D2458)*overallRate,MIN(2258,F2458)*overallRate))</f>
        <v>#VALUE!</v>
      </c>
    </row>
    <row r="2459" spans="7:12" x14ac:dyDescent="0.5">
      <c r="G2459" s="56" t="str">
        <f t="shared" si="114"/>
        <v>Effectuez l’étape 1</v>
      </c>
      <c r="H2459" s="56" t="str">
        <f t="shared" si="115"/>
        <v>Effectuez l’étape 1</v>
      </c>
      <c r="I2459" s="3">
        <f t="shared" si="116"/>
        <v>0</v>
      </c>
      <c r="K2459" s="114" t="e">
        <f>IF(revenueReduction&gt;0.3,MAX(IF($B2459="Non - avec lien de dépendance",MIN(2258,E2459,$D2459)*overallRate,MIN(2258,E2459)*overallRate),ROUND(MAX(IF($B2459="Non - avec lien de dépendance",0,MIN((0.75*E2459),1694)),MIN(E2459,(0.75*$D2459),1694)),2)),IF($B2459="Non - avec lien de dépendance",MIN(2258,E2459,$D2459)*overallRate,MIN(2258,E2459)*overallRate))</f>
        <v>#VALUE!</v>
      </c>
      <c r="L2459" s="114" t="e">
        <f>IF(revenueReduction&gt;0.3,MAX(IF($B2459="Non - avec lien de dépendance",MIN(2258,F2459,$D2459)*overallRate,MIN(2258,F2459)*overallRate),ROUND(MAX(IF($B2459="Non - avec lien de dépendance",0,MIN((0.75*F2459),1694)),MIN(F2459,(0.75*$D2459),1694)),2)),IF($B2459="Non - avec lien de dépendance",MIN(2258,F2459,$D2459)*overallRate,MIN(2258,F2459)*overallRate))</f>
        <v>#VALUE!</v>
      </c>
    </row>
    <row r="2460" spans="7:12" x14ac:dyDescent="0.5">
      <c r="G2460" s="56" t="str">
        <f t="shared" si="114"/>
        <v>Effectuez l’étape 1</v>
      </c>
      <c r="H2460" s="56" t="str">
        <f t="shared" si="115"/>
        <v>Effectuez l’étape 1</v>
      </c>
      <c r="I2460" s="3">
        <f t="shared" si="116"/>
        <v>0</v>
      </c>
      <c r="K2460" s="114" t="e">
        <f>IF(revenueReduction&gt;0.3,MAX(IF($B2460="Non - avec lien de dépendance",MIN(2258,E2460,$D2460)*overallRate,MIN(2258,E2460)*overallRate),ROUND(MAX(IF($B2460="Non - avec lien de dépendance",0,MIN((0.75*E2460),1694)),MIN(E2460,(0.75*$D2460),1694)),2)),IF($B2460="Non - avec lien de dépendance",MIN(2258,E2460,$D2460)*overallRate,MIN(2258,E2460)*overallRate))</f>
        <v>#VALUE!</v>
      </c>
      <c r="L2460" s="114" t="e">
        <f>IF(revenueReduction&gt;0.3,MAX(IF($B2460="Non - avec lien de dépendance",MIN(2258,F2460,$D2460)*overallRate,MIN(2258,F2460)*overallRate),ROUND(MAX(IF($B2460="Non - avec lien de dépendance",0,MIN((0.75*F2460),1694)),MIN(F2460,(0.75*$D2460),1694)),2)),IF($B2460="Non - avec lien de dépendance",MIN(2258,F2460,$D2460)*overallRate,MIN(2258,F2460)*overallRate))</f>
        <v>#VALUE!</v>
      </c>
    </row>
    <row r="2461" spans="7:12" x14ac:dyDescent="0.5">
      <c r="G2461" s="56" t="str">
        <f t="shared" si="114"/>
        <v>Effectuez l’étape 1</v>
      </c>
      <c r="H2461" s="56" t="str">
        <f t="shared" si="115"/>
        <v>Effectuez l’étape 1</v>
      </c>
      <c r="I2461" s="3">
        <f t="shared" si="116"/>
        <v>0</v>
      </c>
      <c r="K2461" s="114" t="e">
        <f>IF(revenueReduction&gt;0.3,MAX(IF($B2461="Non - avec lien de dépendance",MIN(2258,E2461,$D2461)*overallRate,MIN(2258,E2461)*overallRate),ROUND(MAX(IF($B2461="Non - avec lien de dépendance",0,MIN((0.75*E2461),1694)),MIN(E2461,(0.75*$D2461),1694)),2)),IF($B2461="Non - avec lien de dépendance",MIN(2258,E2461,$D2461)*overallRate,MIN(2258,E2461)*overallRate))</f>
        <v>#VALUE!</v>
      </c>
      <c r="L2461" s="114" t="e">
        <f>IF(revenueReduction&gt;0.3,MAX(IF($B2461="Non - avec lien de dépendance",MIN(2258,F2461,$D2461)*overallRate,MIN(2258,F2461)*overallRate),ROUND(MAX(IF($B2461="Non - avec lien de dépendance",0,MIN((0.75*F2461),1694)),MIN(F2461,(0.75*$D2461),1694)),2)),IF($B2461="Non - avec lien de dépendance",MIN(2258,F2461,$D2461)*overallRate,MIN(2258,F2461)*overallRate))</f>
        <v>#VALUE!</v>
      </c>
    </row>
    <row r="2462" spans="7:12" x14ac:dyDescent="0.5">
      <c r="G2462" s="56" t="str">
        <f t="shared" si="114"/>
        <v>Effectuez l’étape 1</v>
      </c>
      <c r="H2462" s="56" t="str">
        <f t="shared" si="115"/>
        <v>Effectuez l’étape 1</v>
      </c>
      <c r="I2462" s="3">
        <f t="shared" si="116"/>
        <v>0</v>
      </c>
      <c r="K2462" s="114" t="e">
        <f>IF(revenueReduction&gt;0.3,MAX(IF($B2462="Non - avec lien de dépendance",MIN(2258,E2462,$D2462)*overallRate,MIN(2258,E2462)*overallRate),ROUND(MAX(IF($B2462="Non - avec lien de dépendance",0,MIN((0.75*E2462),1694)),MIN(E2462,(0.75*$D2462),1694)),2)),IF($B2462="Non - avec lien de dépendance",MIN(2258,E2462,$D2462)*overallRate,MIN(2258,E2462)*overallRate))</f>
        <v>#VALUE!</v>
      </c>
      <c r="L2462" s="114" t="e">
        <f>IF(revenueReduction&gt;0.3,MAX(IF($B2462="Non - avec lien de dépendance",MIN(2258,F2462,$D2462)*overallRate,MIN(2258,F2462)*overallRate),ROUND(MAX(IF($B2462="Non - avec lien de dépendance",0,MIN((0.75*F2462),1694)),MIN(F2462,(0.75*$D2462),1694)),2)),IF($B2462="Non - avec lien de dépendance",MIN(2258,F2462,$D2462)*overallRate,MIN(2258,F2462)*overallRate))</f>
        <v>#VALUE!</v>
      </c>
    </row>
    <row r="2463" spans="7:12" x14ac:dyDescent="0.5">
      <c r="G2463" s="56" t="str">
        <f t="shared" si="114"/>
        <v>Effectuez l’étape 1</v>
      </c>
      <c r="H2463" s="56" t="str">
        <f t="shared" si="115"/>
        <v>Effectuez l’étape 1</v>
      </c>
      <c r="I2463" s="3">
        <f t="shared" si="116"/>
        <v>0</v>
      </c>
      <c r="K2463" s="114" t="e">
        <f>IF(revenueReduction&gt;0.3,MAX(IF($B2463="Non - avec lien de dépendance",MIN(2258,E2463,$D2463)*overallRate,MIN(2258,E2463)*overallRate),ROUND(MAX(IF($B2463="Non - avec lien de dépendance",0,MIN((0.75*E2463),1694)),MIN(E2463,(0.75*$D2463),1694)),2)),IF($B2463="Non - avec lien de dépendance",MIN(2258,E2463,$D2463)*overallRate,MIN(2258,E2463)*overallRate))</f>
        <v>#VALUE!</v>
      </c>
      <c r="L2463" s="114" t="e">
        <f>IF(revenueReduction&gt;0.3,MAX(IF($B2463="Non - avec lien de dépendance",MIN(2258,F2463,$D2463)*overallRate,MIN(2258,F2463)*overallRate),ROUND(MAX(IF($B2463="Non - avec lien de dépendance",0,MIN((0.75*F2463),1694)),MIN(F2463,(0.75*$D2463),1694)),2)),IF($B2463="Non - avec lien de dépendance",MIN(2258,F2463,$D2463)*overallRate,MIN(2258,F2463)*overallRate))</f>
        <v>#VALUE!</v>
      </c>
    </row>
    <row r="2464" spans="7:12" x14ac:dyDescent="0.5">
      <c r="G2464" s="56" t="str">
        <f t="shared" si="114"/>
        <v>Effectuez l’étape 1</v>
      </c>
      <c r="H2464" s="56" t="str">
        <f t="shared" si="115"/>
        <v>Effectuez l’étape 1</v>
      </c>
      <c r="I2464" s="3">
        <f t="shared" si="116"/>
        <v>0</v>
      </c>
      <c r="K2464" s="114" t="e">
        <f>IF(revenueReduction&gt;0.3,MAX(IF($B2464="Non - avec lien de dépendance",MIN(2258,E2464,$D2464)*overallRate,MIN(2258,E2464)*overallRate),ROUND(MAX(IF($B2464="Non - avec lien de dépendance",0,MIN((0.75*E2464),1694)),MIN(E2464,(0.75*$D2464),1694)),2)),IF($B2464="Non - avec lien de dépendance",MIN(2258,E2464,$D2464)*overallRate,MIN(2258,E2464)*overallRate))</f>
        <v>#VALUE!</v>
      </c>
      <c r="L2464" s="114" t="e">
        <f>IF(revenueReduction&gt;0.3,MAX(IF($B2464="Non - avec lien de dépendance",MIN(2258,F2464,$D2464)*overallRate,MIN(2258,F2464)*overallRate),ROUND(MAX(IF($B2464="Non - avec lien de dépendance",0,MIN((0.75*F2464),1694)),MIN(F2464,(0.75*$D2464),1694)),2)),IF($B2464="Non - avec lien de dépendance",MIN(2258,F2464,$D2464)*overallRate,MIN(2258,F2464)*overallRate))</f>
        <v>#VALUE!</v>
      </c>
    </row>
    <row r="2465" spans="7:12" x14ac:dyDescent="0.5">
      <c r="G2465" s="56" t="str">
        <f t="shared" si="114"/>
        <v>Effectuez l’étape 1</v>
      </c>
      <c r="H2465" s="56" t="str">
        <f t="shared" si="115"/>
        <v>Effectuez l’étape 1</v>
      </c>
      <c r="I2465" s="3">
        <f t="shared" si="116"/>
        <v>0</v>
      </c>
      <c r="K2465" s="114" t="e">
        <f>IF(revenueReduction&gt;0.3,MAX(IF($B2465="Non - avec lien de dépendance",MIN(2258,E2465,$D2465)*overallRate,MIN(2258,E2465)*overallRate),ROUND(MAX(IF($B2465="Non - avec lien de dépendance",0,MIN((0.75*E2465),1694)),MIN(E2465,(0.75*$D2465),1694)),2)),IF($B2465="Non - avec lien de dépendance",MIN(2258,E2465,$D2465)*overallRate,MIN(2258,E2465)*overallRate))</f>
        <v>#VALUE!</v>
      </c>
      <c r="L2465" s="114" t="e">
        <f>IF(revenueReduction&gt;0.3,MAX(IF($B2465="Non - avec lien de dépendance",MIN(2258,F2465,$D2465)*overallRate,MIN(2258,F2465)*overallRate),ROUND(MAX(IF($B2465="Non - avec lien de dépendance",0,MIN((0.75*F2465),1694)),MIN(F2465,(0.75*$D2465),1694)),2)),IF($B2465="Non - avec lien de dépendance",MIN(2258,F2465,$D2465)*overallRate,MIN(2258,F2465)*overallRate))</f>
        <v>#VALUE!</v>
      </c>
    </row>
    <row r="2466" spans="7:12" x14ac:dyDescent="0.5">
      <c r="G2466" s="56" t="str">
        <f t="shared" si="114"/>
        <v>Effectuez l’étape 1</v>
      </c>
      <c r="H2466" s="56" t="str">
        <f t="shared" si="115"/>
        <v>Effectuez l’étape 1</v>
      </c>
      <c r="I2466" s="3">
        <f t="shared" si="116"/>
        <v>0</v>
      </c>
      <c r="K2466" s="114" t="e">
        <f>IF(revenueReduction&gt;0.3,MAX(IF($B2466="Non - avec lien de dépendance",MIN(2258,E2466,$D2466)*overallRate,MIN(2258,E2466)*overallRate),ROUND(MAX(IF($B2466="Non - avec lien de dépendance",0,MIN((0.75*E2466),1694)),MIN(E2466,(0.75*$D2466),1694)),2)),IF($B2466="Non - avec lien de dépendance",MIN(2258,E2466,$D2466)*overallRate,MIN(2258,E2466)*overallRate))</f>
        <v>#VALUE!</v>
      </c>
      <c r="L2466" s="114" t="e">
        <f>IF(revenueReduction&gt;0.3,MAX(IF($B2466="Non - avec lien de dépendance",MIN(2258,F2466,$D2466)*overallRate,MIN(2258,F2466)*overallRate),ROUND(MAX(IF($B2466="Non - avec lien de dépendance",0,MIN((0.75*F2466),1694)),MIN(F2466,(0.75*$D2466),1694)),2)),IF($B2466="Non - avec lien de dépendance",MIN(2258,F2466,$D2466)*overallRate,MIN(2258,F2466)*overallRate))</f>
        <v>#VALUE!</v>
      </c>
    </row>
    <row r="2467" spans="7:12" x14ac:dyDescent="0.5">
      <c r="G2467" s="56" t="str">
        <f t="shared" si="114"/>
        <v>Effectuez l’étape 1</v>
      </c>
      <c r="H2467" s="56" t="str">
        <f t="shared" si="115"/>
        <v>Effectuez l’étape 1</v>
      </c>
      <c r="I2467" s="3">
        <f t="shared" si="116"/>
        <v>0</v>
      </c>
      <c r="K2467" s="114" t="e">
        <f>IF(revenueReduction&gt;0.3,MAX(IF($B2467="Non - avec lien de dépendance",MIN(2258,E2467,$D2467)*overallRate,MIN(2258,E2467)*overallRate),ROUND(MAX(IF($B2467="Non - avec lien de dépendance",0,MIN((0.75*E2467),1694)),MIN(E2467,(0.75*$D2467),1694)),2)),IF($B2467="Non - avec lien de dépendance",MIN(2258,E2467,$D2467)*overallRate,MIN(2258,E2467)*overallRate))</f>
        <v>#VALUE!</v>
      </c>
      <c r="L2467" s="114" t="e">
        <f>IF(revenueReduction&gt;0.3,MAX(IF($B2467="Non - avec lien de dépendance",MIN(2258,F2467,$D2467)*overallRate,MIN(2258,F2467)*overallRate),ROUND(MAX(IF($B2467="Non - avec lien de dépendance",0,MIN((0.75*F2467),1694)),MIN(F2467,(0.75*$D2467),1694)),2)),IF($B2467="Non - avec lien de dépendance",MIN(2258,F2467,$D2467)*overallRate,MIN(2258,F2467)*overallRate))</f>
        <v>#VALUE!</v>
      </c>
    </row>
    <row r="2468" spans="7:12" x14ac:dyDescent="0.5">
      <c r="G2468" s="56" t="str">
        <f t="shared" si="114"/>
        <v>Effectuez l’étape 1</v>
      </c>
      <c r="H2468" s="56" t="str">
        <f t="shared" si="115"/>
        <v>Effectuez l’étape 1</v>
      </c>
      <c r="I2468" s="3">
        <f t="shared" si="116"/>
        <v>0</v>
      </c>
      <c r="K2468" s="114" t="e">
        <f>IF(revenueReduction&gt;0.3,MAX(IF($B2468="Non - avec lien de dépendance",MIN(2258,E2468,$D2468)*overallRate,MIN(2258,E2468)*overallRate),ROUND(MAX(IF($B2468="Non - avec lien de dépendance",0,MIN((0.75*E2468),1694)),MIN(E2468,(0.75*$D2468),1694)),2)),IF($B2468="Non - avec lien de dépendance",MIN(2258,E2468,$D2468)*overallRate,MIN(2258,E2468)*overallRate))</f>
        <v>#VALUE!</v>
      </c>
      <c r="L2468" s="114" t="e">
        <f>IF(revenueReduction&gt;0.3,MAX(IF($B2468="Non - avec lien de dépendance",MIN(2258,F2468,$D2468)*overallRate,MIN(2258,F2468)*overallRate),ROUND(MAX(IF($B2468="Non - avec lien de dépendance",0,MIN((0.75*F2468),1694)),MIN(F2468,(0.75*$D2468),1694)),2)),IF($B2468="Non - avec lien de dépendance",MIN(2258,F2468,$D2468)*overallRate,MIN(2258,F2468)*overallRate))</f>
        <v>#VALUE!</v>
      </c>
    </row>
    <row r="2469" spans="7:12" x14ac:dyDescent="0.5">
      <c r="G2469" s="56" t="str">
        <f t="shared" si="114"/>
        <v>Effectuez l’étape 1</v>
      </c>
      <c r="H2469" s="56" t="str">
        <f t="shared" si="115"/>
        <v>Effectuez l’étape 1</v>
      </c>
      <c r="I2469" s="3">
        <f t="shared" si="116"/>
        <v>0</v>
      </c>
      <c r="K2469" s="114" t="e">
        <f>IF(revenueReduction&gt;0.3,MAX(IF($B2469="Non - avec lien de dépendance",MIN(2258,E2469,$D2469)*overallRate,MIN(2258,E2469)*overallRate),ROUND(MAX(IF($B2469="Non - avec lien de dépendance",0,MIN((0.75*E2469),1694)),MIN(E2469,(0.75*$D2469),1694)),2)),IF($B2469="Non - avec lien de dépendance",MIN(2258,E2469,$D2469)*overallRate,MIN(2258,E2469)*overallRate))</f>
        <v>#VALUE!</v>
      </c>
      <c r="L2469" s="114" t="e">
        <f>IF(revenueReduction&gt;0.3,MAX(IF($B2469="Non - avec lien de dépendance",MIN(2258,F2469,$D2469)*overallRate,MIN(2258,F2469)*overallRate),ROUND(MAX(IF($B2469="Non - avec lien de dépendance",0,MIN((0.75*F2469),1694)),MIN(F2469,(0.75*$D2469),1694)),2)),IF($B2469="Non - avec lien de dépendance",MIN(2258,F2469,$D2469)*overallRate,MIN(2258,F2469)*overallRate))</f>
        <v>#VALUE!</v>
      </c>
    </row>
    <row r="2470" spans="7:12" x14ac:dyDescent="0.5">
      <c r="G2470" s="56" t="str">
        <f t="shared" si="114"/>
        <v>Effectuez l’étape 1</v>
      </c>
      <c r="H2470" s="56" t="str">
        <f t="shared" si="115"/>
        <v>Effectuez l’étape 1</v>
      </c>
      <c r="I2470" s="3">
        <f t="shared" si="116"/>
        <v>0</v>
      </c>
      <c r="K2470" s="114" t="e">
        <f>IF(revenueReduction&gt;0.3,MAX(IF($B2470="Non - avec lien de dépendance",MIN(2258,E2470,$D2470)*overallRate,MIN(2258,E2470)*overallRate),ROUND(MAX(IF($B2470="Non - avec lien de dépendance",0,MIN((0.75*E2470),1694)),MIN(E2470,(0.75*$D2470),1694)),2)),IF($B2470="Non - avec lien de dépendance",MIN(2258,E2470,$D2470)*overallRate,MIN(2258,E2470)*overallRate))</f>
        <v>#VALUE!</v>
      </c>
      <c r="L2470" s="114" t="e">
        <f>IF(revenueReduction&gt;0.3,MAX(IF($B2470="Non - avec lien de dépendance",MIN(2258,F2470,$D2470)*overallRate,MIN(2258,F2470)*overallRate),ROUND(MAX(IF($B2470="Non - avec lien de dépendance",0,MIN((0.75*F2470),1694)),MIN(F2470,(0.75*$D2470),1694)),2)),IF($B2470="Non - avec lien de dépendance",MIN(2258,F2470,$D2470)*overallRate,MIN(2258,F2470)*overallRate))</f>
        <v>#VALUE!</v>
      </c>
    </row>
    <row r="2471" spans="7:12" x14ac:dyDescent="0.5">
      <c r="G2471" s="56" t="str">
        <f t="shared" si="114"/>
        <v>Effectuez l’étape 1</v>
      </c>
      <c r="H2471" s="56" t="str">
        <f t="shared" si="115"/>
        <v>Effectuez l’étape 1</v>
      </c>
      <c r="I2471" s="3">
        <f t="shared" si="116"/>
        <v>0</v>
      </c>
      <c r="K2471" s="114" t="e">
        <f>IF(revenueReduction&gt;0.3,MAX(IF($B2471="Non - avec lien de dépendance",MIN(2258,E2471,$D2471)*overallRate,MIN(2258,E2471)*overallRate),ROUND(MAX(IF($B2471="Non - avec lien de dépendance",0,MIN((0.75*E2471),1694)),MIN(E2471,(0.75*$D2471),1694)),2)),IF($B2471="Non - avec lien de dépendance",MIN(2258,E2471,$D2471)*overallRate,MIN(2258,E2471)*overallRate))</f>
        <v>#VALUE!</v>
      </c>
      <c r="L2471" s="114" t="e">
        <f>IF(revenueReduction&gt;0.3,MAX(IF($B2471="Non - avec lien de dépendance",MIN(2258,F2471,$D2471)*overallRate,MIN(2258,F2471)*overallRate),ROUND(MAX(IF($B2471="Non - avec lien de dépendance",0,MIN((0.75*F2471),1694)),MIN(F2471,(0.75*$D2471),1694)),2)),IF($B2471="Non - avec lien de dépendance",MIN(2258,F2471,$D2471)*overallRate,MIN(2258,F2471)*overallRate))</f>
        <v>#VALUE!</v>
      </c>
    </row>
    <row r="2472" spans="7:12" x14ac:dyDescent="0.5">
      <c r="G2472" s="56" t="str">
        <f t="shared" si="114"/>
        <v>Effectuez l’étape 1</v>
      </c>
      <c r="H2472" s="56" t="str">
        <f t="shared" si="115"/>
        <v>Effectuez l’étape 1</v>
      </c>
      <c r="I2472" s="3">
        <f t="shared" si="116"/>
        <v>0</v>
      </c>
      <c r="K2472" s="114" t="e">
        <f>IF(revenueReduction&gt;0.3,MAX(IF($B2472="Non - avec lien de dépendance",MIN(2258,E2472,$D2472)*overallRate,MIN(2258,E2472)*overallRate),ROUND(MAX(IF($B2472="Non - avec lien de dépendance",0,MIN((0.75*E2472),1694)),MIN(E2472,(0.75*$D2472),1694)),2)),IF($B2472="Non - avec lien de dépendance",MIN(2258,E2472,$D2472)*overallRate,MIN(2258,E2472)*overallRate))</f>
        <v>#VALUE!</v>
      </c>
      <c r="L2472" s="114" t="e">
        <f>IF(revenueReduction&gt;0.3,MAX(IF($B2472="Non - avec lien de dépendance",MIN(2258,F2472,$D2472)*overallRate,MIN(2258,F2472)*overallRate),ROUND(MAX(IF($B2472="Non - avec lien de dépendance",0,MIN((0.75*F2472),1694)),MIN(F2472,(0.75*$D2472),1694)),2)),IF($B2472="Non - avec lien de dépendance",MIN(2258,F2472,$D2472)*overallRate,MIN(2258,F2472)*overallRate))</f>
        <v>#VALUE!</v>
      </c>
    </row>
    <row r="2473" spans="7:12" x14ac:dyDescent="0.5">
      <c r="G2473" s="56" t="str">
        <f t="shared" si="114"/>
        <v>Effectuez l’étape 1</v>
      </c>
      <c r="H2473" s="56" t="str">
        <f t="shared" si="115"/>
        <v>Effectuez l’étape 1</v>
      </c>
      <c r="I2473" s="3">
        <f t="shared" si="116"/>
        <v>0</v>
      </c>
      <c r="K2473" s="114" t="e">
        <f>IF(revenueReduction&gt;0.3,MAX(IF($B2473="Non - avec lien de dépendance",MIN(2258,E2473,$D2473)*overallRate,MIN(2258,E2473)*overallRate),ROUND(MAX(IF($B2473="Non - avec lien de dépendance",0,MIN((0.75*E2473),1694)),MIN(E2473,(0.75*$D2473),1694)),2)),IF($B2473="Non - avec lien de dépendance",MIN(2258,E2473,$D2473)*overallRate,MIN(2258,E2473)*overallRate))</f>
        <v>#VALUE!</v>
      </c>
      <c r="L2473" s="114" t="e">
        <f>IF(revenueReduction&gt;0.3,MAX(IF($B2473="Non - avec lien de dépendance",MIN(2258,F2473,$D2473)*overallRate,MIN(2258,F2473)*overallRate),ROUND(MAX(IF($B2473="Non - avec lien de dépendance",0,MIN((0.75*F2473),1694)),MIN(F2473,(0.75*$D2473),1694)),2)),IF($B2473="Non - avec lien de dépendance",MIN(2258,F2473,$D2473)*overallRate,MIN(2258,F2473)*overallRate))</f>
        <v>#VALUE!</v>
      </c>
    </row>
    <row r="2474" spans="7:12" x14ac:dyDescent="0.5">
      <c r="G2474" s="56" t="str">
        <f t="shared" si="114"/>
        <v>Effectuez l’étape 1</v>
      </c>
      <c r="H2474" s="56" t="str">
        <f t="shared" si="115"/>
        <v>Effectuez l’étape 1</v>
      </c>
      <c r="I2474" s="3">
        <f t="shared" si="116"/>
        <v>0</v>
      </c>
      <c r="K2474" s="114" t="e">
        <f>IF(revenueReduction&gt;0.3,MAX(IF($B2474="Non - avec lien de dépendance",MIN(2258,E2474,$D2474)*overallRate,MIN(2258,E2474)*overallRate),ROUND(MAX(IF($B2474="Non - avec lien de dépendance",0,MIN((0.75*E2474),1694)),MIN(E2474,(0.75*$D2474),1694)),2)),IF($B2474="Non - avec lien de dépendance",MIN(2258,E2474,$D2474)*overallRate,MIN(2258,E2474)*overallRate))</f>
        <v>#VALUE!</v>
      </c>
      <c r="L2474" s="114" t="e">
        <f>IF(revenueReduction&gt;0.3,MAX(IF($B2474="Non - avec lien de dépendance",MIN(2258,F2474,$D2474)*overallRate,MIN(2258,F2474)*overallRate),ROUND(MAX(IF($B2474="Non - avec lien de dépendance",0,MIN((0.75*F2474),1694)),MIN(F2474,(0.75*$D2474),1694)),2)),IF($B2474="Non - avec lien de dépendance",MIN(2258,F2474,$D2474)*overallRate,MIN(2258,F2474)*overallRate))</f>
        <v>#VALUE!</v>
      </c>
    </row>
    <row r="2475" spans="7:12" x14ac:dyDescent="0.5">
      <c r="G2475" s="56" t="str">
        <f t="shared" si="114"/>
        <v>Effectuez l’étape 1</v>
      </c>
      <c r="H2475" s="56" t="str">
        <f t="shared" si="115"/>
        <v>Effectuez l’étape 1</v>
      </c>
      <c r="I2475" s="3">
        <f t="shared" si="116"/>
        <v>0</v>
      </c>
      <c r="K2475" s="114" t="e">
        <f>IF(revenueReduction&gt;0.3,MAX(IF($B2475="Non - avec lien de dépendance",MIN(2258,E2475,$D2475)*overallRate,MIN(2258,E2475)*overallRate),ROUND(MAX(IF($B2475="Non - avec lien de dépendance",0,MIN((0.75*E2475),1694)),MIN(E2475,(0.75*$D2475),1694)),2)),IF($B2475="Non - avec lien de dépendance",MIN(2258,E2475,$D2475)*overallRate,MIN(2258,E2475)*overallRate))</f>
        <v>#VALUE!</v>
      </c>
      <c r="L2475" s="114" t="e">
        <f>IF(revenueReduction&gt;0.3,MAX(IF($B2475="Non - avec lien de dépendance",MIN(2258,F2475,$D2475)*overallRate,MIN(2258,F2475)*overallRate),ROUND(MAX(IF($B2475="Non - avec lien de dépendance",0,MIN((0.75*F2475),1694)),MIN(F2475,(0.75*$D2475),1694)),2)),IF($B2475="Non - avec lien de dépendance",MIN(2258,F2475,$D2475)*overallRate,MIN(2258,F2475)*overallRate))</f>
        <v>#VALUE!</v>
      </c>
    </row>
    <row r="2476" spans="7:12" x14ac:dyDescent="0.5">
      <c r="G2476" s="56" t="str">
        <f t="shared" si="114"/>
        <v>Effectuez l’étape 1</v>
      </c>
      <c r="H2476" s="56" t="str">
        <f t="shared" si="115"/>
        <v>Effectuez l’étape 1</v>
      </c>
      <c r="I2476" s="3">
        <f t="shared" si="116"/>
        <v>0</v>
      </c>
      <c r="K2476" s="114" t="e">
        <f>IF(revenueReduction&gt;0.3,MAX(IF($B2476="Non - avec lien de dépendance",MIN(2258,E2476,$D2476)*overallRate,MIN(2258,E2476)*overallRate),ROUND(MAX(IF($B2476="Non - avec lien de dépendance",0,MIN((0.75*E2476),1694)),MIN(E2476,(0.75*$D2476),1694)),2)),IF($B2476="Non - avec lien de dépendance",MIN(2258,E2476,$D2476)*overallRate,MIN(2258,E2476)*overallRate))</f>
        <v>#VALUE!</v>
      </c>
      <c r="L2476" s="114" t="e">
        <f>IF(revenueReduction&gt;0.3,MAX(IF($B2476="Non - avec lien de dépendance",MIN(2258,F2476,$D2476)*overallRate,MIN(2258,F2476)*overallRate),ROUND(MAX(IF($B2476="Non - avec lien de dépendance",0,MIN((0.75*F2476),1694)),MIN(F2476,(0.75*$D2476),1694)),2)),IF($B2476="Non - avec lien de dépendance",MIN(2258,F2476,$D2476)*overallRate,MIN(2258,F2476)*overallRate))</f>
        <v>#VALUE!</v>
      </c>
    </row>
    <row r="2477" spans="7:12" x14ac:dyDescent="0.5">
      <c r="G2477" s="56" t="str">
        <f t="shared" si="114"/>
        <v>Effectuez l’étape 1</v>
      </c>
      <c r="H2477" s="56" t="str">
        <f t="shared" si="115"/>
        <v>Effectuez l’étape 1</v>
      </c>
      <c r="I2477" s="3">
        <f t="shared" si="116"/>
        <v>0</v>
      </c>
      <c r="K2477" s="114" t="e">
        <f>IF(revenueReduction&gt;0.3,MAX(IF($B2477="Non - avec lien de dépendance",MIN(2258,E2477,$D2477)*overallRate,MIN(2258,E2477)*overallRate),ROUND(MAX(IF($B2477="Non - avec lien de dépendance",0,MIN((0.75*E2477),1694)),MIN(E2477,(0.75*$D2477),1694)),2)),IF($B2477="Non - avec lien de dépendance",MIN(2258,E2477,$D2477)*overallRate,MIN(2258,E2477)*overallRate))</f>
        <v>#VALUE!</v>
      </c>
      <c r="L2477" s="114" t="e">
        <f>IF(revenueReduction&gt;0.3,MAX(IF($B2477="Non - avec lien de dépendance",MIN(2258,F2477,$D2477)*overallRate,MIN(2258,F2477)*overallRate),ROUND(MAX(IF($B2477="Non - avec lien de dépendance",0,MIN((0.75*F2477),1694)),MIN(F2477,(0.75*$D2477),1694)),2)),IF($B2477="Non - avec lien de dépendance",MIN(2258,F2477,$D2477)*overallRate,MIN(2258,F2477)*overallRate))</f>
        <v>#VALUE!</v>
      </c>
    </row>
    <row r="2478" spans="7:12" x14ac:dyDescent="0.5">
      <c r="G2478" s="56" t="str">
        <f t="shared" si="114"/>
        <v>Effectuez l’étape 1</v>
      </c>
      <c r="H2478" s="56" t="str">
        <f t="shared" si="115"/>
        <v>Effectuez l’étape 1</v>
      </c>
      <c r="I2478" s="3">
        <f t="shared" si="116"/>
        <v>0</v>
      </c>
      <c r="K2478" s="114" t="e">
        <f>IF(revenueReduction&gt;0.3,MAX(IF($B2478="Non - avec lien de dépendance",MIN(2258,E2478,$D2478)*overallRate,MIN(2258,E2478)*overallRate),ROUND(MAX(IF($B2478="Non - avec lien de dépendance",0,MIN((0.75*E2478),1694)),MIN(E2478,(0.75*$D2478),1694)),2)),IF($B2478="Non - avec lien de dépendance",MIN(2258,E2478,$D2478)*overallRate,MIN(2258,E2478)*overallRate))</f>
        <v>#VALUE!</v>
      </c>
      <c r="L2478" s="114" t="e">
        <f>IF(revenueReduction&gt;0.3,MAX(IF($B2478="Non - avec lien de dépendance",MIN(2258,F2478,$D2478)*overallRate,MIN(2258,F2478)*overallRate),ROUND(MAX(IF($B2478="Non - avec lien de dépendance",0,MIN((0.75*F2478),1694)),MIN(F2478,(0.75*$D2478),1694)),2)),IF($B2478="Non - avec lien de dépendance",MIN(2258,F2478,$D2478)*overallRate,MIN(2258,F2478)*overallRate))</f>
        <v>#VALUE!</v>
      </c>
    </row>
    <row r="2479" spans="7:12" x14ac:dyDescent="0.5">
      <c r="G2479" s="56" t="str">
        <f t="shared" si="114"/>
        <v>Effectuez l’étape 1</v>
      </c>
      <c r="H2479" s="56" t="str">
        <f t="shared" si="115"/>
        <v>Effectuez l’étape 1</v>
      </c>
      <c r="I2479" s="3">
        <f t="shared" si="116"/>
        <v>0</v>
      </c>
      <c r="K2479" s="114" t="e">
        <f>IF(revenueReduction&gt;0.3,MAX(IF($B2479="Non - avec lien de dépendance",MIN(2258,E2479,$D2479)*overallRate,MIN(2258,E2479)*overallRate),ROUND(MAX(IF($B2479="Non - avec lien de dépendance",0,MIN((0.75*E2479),1694)),MIN(E2479,(0.75*$D2479),1694)),2)),IF($B2479="Non - avec lien de dépendance",MIN(2258,E2479,$D2479)*overallRate,MIN(2258,E2479)*overallRate))</f>
        <v>#VALUE!</v>
      </c>
      <c r="L2479" s="114" t="e">
        <f>IF(revenueReduction&gt;0.3,MAX(IF($B2479="Non - avec lien de dépendance",MIN(2258,F2479,$D2479)*overallRate,MIN(2258,F2479)*overallRate),ROUND(MAX(IF($B2479="Non - avec lien de dépendance",0,MIN((0.75*F2479),1694)),MIN(F2479,(0.75*$D2479),1694)),2)),IF($B2479="Non - avec lien de dépendance",MIN(2258,F2479,$D2479)*overallRate,MIN(2258,F2479)*overallRate))</f>
        <v>#VALUE!</v>
      </c>
    </row>
    <row r="2480" spans="7:12" x14ac:dyDescent="0.5">
      <c r="G2480" s="56" t="str">
        <f t="shared" si="114"/>
        <v>Effectuez l’étape 1</v>
      </c>
      <c r="H2480" s="56" t="str">
        <f t="shared" si="115"/>
        <v>Effectuez l’étape 1</v>
      </c>
      <c r="I2480" s="3">
        <f t="shared" si="116"/>
        <v>0</v>
      </c>
      <c r="K2480" s="114" t="e">
        <f>IF(revenueReduction&gt;0.3,MAX(IF($B2480="Non - avec lien de dépendance",MIN(2258,E2480,$D2480)*overallRate,MIN(2258,E2480)*overallRate),ROUND(MAX(IF($B2480="Non - avec lien de dépendance",0,MIN((0.75*E2480),1694)),MIN(E2480,(0.75*$D2480),1694)),2)),IF($B2480="Non - avec lien de dépendance",MIN(2258,E2480,$D2480)*overallRate,MIN(2258,E2480)*overallRate))</f>
        <v>#VALUE!</v>
      </c>
      <c r="L2480" s="114" t="e">
        <f>IF(revenueReduction&gt;0.3,MAX(IF($B2480="Non - avec lien de dépendance",MIN(2258,F2480,$D2480)*overallRate,MIN(2258,F2480)*overallRate),ROUND(MAX(IF($B2480="Non - avec lien de dépendance",0,MIN((0.75*F2480),1694)),MIN(F2480,(0.75*$D2480),1694)),2)),IF($B2480="Non - avec lien de dépendance",MIN(2258,F2480,$D2480)*overallRate,MIN(2258,F2480)*overallRate))</f>
        <v>#VALUE!</v>
      </c>
    </row>
    <row r="2481" spans="7:12" x14ac:dyDescent="0.5">
      <c r="G2481" s="56" t="str">
        <f t="shared" si="114"/>
        <v>Effectuez l’étape 1</v>
      </c>
      <c r="H2481" s="56" t="str">
        <f t="shared" si="115"/>
        <v>Effectuez l’étape 1</v>
      </c>
      <c r="I2481" s="3">
        <f t="shared" si="116"/>
        <v>0</v>
      </c>
      <c r="K2481" s="114" t="e">
        <f>IF(revenueReduction&gt;0.3,MAX(IF($B2481="Non - avec lien de dépendance",MIN(2258,E2481,$D2481)*overallRate,MIN(2258,E2481)*overallRate),ROUND(MAX(IF($B2481="Non - avec lien de dépendance",0,MIN((0.75*E2481),1694)),MIN(E2481,(0.75*$D2481),1694)),2)),IF($B2481="Non - avec lien de dépendance",MIN(2258,E2481,$D2481)*overallRate,MIN(2258,E2481)*overallRate))</f>
        <v>#VALUE!</v>
      </c>
      <c r="L2481" s="114" t="e">
        <f>IF(revenueReduction&gt;0.3,MAX(IF($B2481="Non - avec lien de dépendance",MIN(2258,F2481,$D2481)*overallRate,MIN(2258,F2481)*overallRate),ROUND(MAX(IF($B2481="Non - avec lien de dépendance",0,MIN((0.75*F2481),1694)),MIN(F2481,(0.75*$D2481),1694)),2)),IF($B2481="Non - avec lien de dépendance",MIN(2258,F2481,$D2481)*overallRate,MIN(2258,F2481)*overallRate))</f>
        <v>#VALUE!</v>
      </c>
    </row>
    <row r="2482" spans="7:12" x14ac:dyDescent="0.5">
      <c r="G2482" s="56" t="str">
        <f t="shared" si="114"/>
        <v>Effectuez l’étape 1</v>
      </c>
      <c r="H2482" s="56" t="str">
        <f t="shared" si="115"/>
        <v>Effectuez l’étape 1</v>
      </c>
      <c r="I2482" s="3">
        <f t="shared" si="116"/>
        <v>0</v>
      </c>
      <c r="K2482" s="114" t="e">
        <f>IF(revenueReduction&gt;0.3,MAX(IF($B2482="Non - avec lien de dépendance",MIN(2258,E2482,$D2482)*overallRate,MIN(2258,E2482)*overallRate),ROUND(MAX(IF($B2482="Non - avec lien de dépendance",0,MIN((0.75*E2482),1694)),MIN(E2482,(0.75*$D2482),1694)),2)),IF($B2482="Non - avec lien de dépendance",MIN(2258,E2482,$D2482)*overallRate,MIN(2258,E2482)*overallRate))</f>
        <v>#VALUE!</v>
      </c>
      <c r="L2482" s="114" t="e">
        <f>IF(revenueReduction&gt;0.3,MAX(IF($B2482="Non - avec lien de dépendance",MIN(2258,F2482,$D2482)*overallRate,MIN(2258,F2482)*overallRate),ROUND(MAX(IF($B2482="Non - avec lien de dépendance",0,MIN((0.75*F2482),1694)),MIN(F2482,(0.75*$D2482),1694)),2)),IF($B2482="Non - avec lien de dépendance",MIN(2258,F2482,$D2482)*overallRate,MIN(2258,F2482)*overallRate))</f>
        <v>#VALUE!</v>
      </c>
    </row>
    <row r="2483" spans="7:12" x14ac:dyDescent="0.5">
      <c r="G2483" s="56" t="str">
        <f t="shared" si="114"/>
        <v>Effectuez l’étape 1</v>
      </c>
      <c r="H2483" s="56" t="str">
        <f t="shared" si="115"/>
        <v>Effectuez l’étape 1</v>
      </c>
      <c r="I2483" s="3">
        <f t="shared" si="116"/>
        <v>0</v>
      </c>
      <c r="K2483" s="114" t="e">
        <f>IF(revenueReduction&gt;0.3,MAX(IF($B2483="Non - avec lien de dépendance",MIN(2258,E2483,$D2483)*overallRate,MIN(2258,E2483)*overallRate),ROUND(MAX(IF($B2483="Non - avec lien de dépendance",0,MIN((0.75*E2483),1694)),MIN(E2483,(0.75*$D2483),1694)),2)),IF($B2483="Non - avec lien de dépendance",MIN(2258,E2483,$D2483)*overallRate,MIN(2258,E2483)*overallRate))</f>
        <v>#VALUE!</v>
      </c>
      <c r="L2483" s="114" t="e">
        <f>IF(revenueReduction&gt;0.3,MAX(IF($B2483="Non - avec lien de dépendance",MIN(2258,F2483,$D2483)*overallRate,MIN(2258,F2483)*overallRate),ROUND(MAX(IF($B2483="Non - avec lien de dépendance",0,MIN((0.75*F2483),1694)),MIN(F2483,(0.75*$D2483),1694)),2)),IF($B2483="Non - avec lien de dépendance",MIN(2258,F2483,$D2483)*overallRate,MIN(2258,F2483)*overallRate))</f>
        <v>#VALUE!</v>
      </c>
    </row>
    <row r="2484" spans="7:12" x14ac:dyDescent="0.5">
      <c r="G2484" s="56" t="str">
        <f t="shared" si="114"/>
        <v>Effectuez l’étape 1</v>
      </c>
      <c r="H2484" s="56" t="str">
        <f t="shared" si="115"/>
        <v>Effectuez l’étape 1</v>
      </c>
      <c r="I2484" s="3">
        <f t="shared" si="116"/>
        <v>0</v>
      </c>
      <c r="K2484" s="114" t="e">
        <f>IF(revenueReduction&gt;0.3,MAX(IF($B2484="Non - avec lien de dépendance",MIN(2258,E2484,$D2484)*overallRate,MIN(2258,E2484)*overallRate),ROUND(MAX(IF($B2484="Non - avec lien de dépendance",0,MIN((0.75*E2484),1694)),MIN(E2484,(0.75*$D2484),1694)),2)),IF($B2484="Non - avec lien de dépendance",MIN(2258,E2484,$D2484)*overallRate,MIN(2258,E2484)*overallRate))</f>
        <v>#VALUE!</v>
      </c>
      <c r="L2484" s="114" t="e">
        <f>IF(revenueReduction&gt;0.3,MAX(IF($B2484="Non - avec lien de dépendance",MIN(2258,F2484,$D2484)*overallRate,MIN(2258,F2484)*overallRate),ROUND(MAX(IF($B2484="Non - avec lien de dépendance",0,MIN((0.75*F2484),1694)),MIN(F2484,(0.75*$D2484),1694)),2)),IF($B2484="Non - avec lien de dépendance",MIN(2258,F2484,$D2484)*overallRate,MIN(2258,F2484)*overallRate))</f>
        <v>#VALUE!</v>
      </c>
    </row>
    <row r="2485" spans="7:12" x14ac:dyDescent="0.5">
      <c r="G2485" s="56" t="str">
        <f t="shared" si="114"/>
        <v>Effectuez l’étape 1</v>
      </c>
      <c r="H2485" s="56" t="str">
        <f t="shared" si="115"/>
        <v>Effectuez l’étape 1</v>
      </c>
      <c r="I2485" s="3">
        <f t="shared" si="116"/>
        <v>0</v>
      </c>
      <c r="K2485" s="114" t="e">
        <f>IF(revenueReduction&gt;0.3,MAX(IF($B2485="Non - avec lien de dépendance",MIN(2258,E2485,$D2485)*overallRate,MIN(2258,E2485)*overallRate),ROUND(MAX(IF($B2485="Non - avec lien de dépendance",0,MIN((0.75*E2485),1694)),MIN(E2485,(0.75*$D2485),1694)),2)),IF($B2485="Non - avec lien de dépendance",MIN(2258,E2485,$D2485)*overallRate,MIN(2258,E2485)*overallRate))</f>
        <v>#VALUE!</v>
      </c>
      <c r="L2485" s="114" t="e">
        <f>IF(revenueReduction&gt;0.3,MAX(IF($B2485="Non - avec lien de dépendance",MIN(2258,F2485,$D2485)*overallRate,MIN(2258,F2485)*overallRate),ROUND(MAX(IF($B2485="Non - avec lien de dépendance",0,MIN((0.75*F2485),1694)),MIN(F2485,(0.75*$D2485),1694)),2)),IF($B2485="Non - avec lien de dépendance",MIN(2258,F2485,$D2485)*overallRate,MIN(2258,F2485)*overallRate))</f>
        <v>#VALUE!</v>
      </c>
    </row>
    <row r="2486" spans="7:12" x14ac:dyDescent="0.5">
      <c r="G2486" s="56" t="str">
        <f t="shared" si="114"/>
        <v>Effectuez l’étape 1</v>
      </c>
      <c r="H2486" s="56" t="str">
        <f t="shared" si="115"/>
        <v>Effectuez l’étape 1</v>
      </c>
      <c r="I2486" s="3">
        <f t="shared" si="116"/>
        <v>0</v>
      </c>
      <c r="K2486" s="114" t="e">
        <f>IF(revenueReduction&gt;0.3,MAX(IF($B2486="Non - avec lien de dépendance",MIN(2258,E2486,$D2486)*overallRate,MIN(2258,E2486)*overallRate),ROUND(MAX(IF($B2486="Non - avec lien de dépendance",0,MIN((0.75*E2486),1694)),MIN(E2486,(0.75*$D2486),1694)),2)),IF($B2486="Non - avec lien de dépendance",MIN(2258,E2486,$D2486)*overallRate,MIN(2258,E2486)*overallRate))</f>
        <v>#VALUE!</v>
      </c>
      <c r="L2486" s="114" t="e">
        <f>IF(revenueReduction&gt;0.3,MAX(IF($B2486="Non - avec lien de dépendance",MIN(2258,F2486,$D2486)*overallRate,MIN(2258,F2486)*overallRate),ROUND(MAX(IF($B2486="Non - avec lien de dépendance",0,MIN((0.75*F2486),1694)),MIN(F2486,(0.75*$D2486),1694)),2)),IF($B2486="Non - avec lien de dépendance",MIN(2258,F2486,$D2486)*overallRate,MIN(2258,F2486)*overallRate))</f>
        <v>#VALUE!</v>
      </c>
    </row>
    <row r="2487" spans="7:12" x14ac:dyDescent="0.5">
      <c r="G2487" s="56" t="str">
        <f t="shared" si="114"/>
        <v>Effectuez l’étape 1</v>
      </c>
      <c r="H2487" s="56" t="str">
        <f t="shared" si="115"/>
        <v>Effectuez l’étape 1</v>
      </c>
      <c r="I2487" s="3">
        <f t="shared" si="116"/>
        <v>0</v>
      </c>
      <c r="K2487" s="114" t="e">
        <f>IF(revenueReduction&gt;0.3,MAX(IF($B2487="Non - avec lien de dépendance",MIN(2258,E2487,$D2487)*overallRate,MIN(2258,E2487)*overallRate),ROUND(MAX(IF($B2487="Non - avec lien de dépendance",0,MIN((0.75*E2487),1694)),MIN(E2487,(0.75*$D2487),1694)),2)),IF($B2487="Non - avec lien de dépendance",MIN(2258,E2487,$D2487)*overallRate,MIN(2258,E2487)*overallRate))</f>
        <v>#VALUE!</v>
      </c>
      <c r="L2487" s="114" t="e">
        <f>IF(revenueReduction&gt;0.3,MAX(IF($B2487="Non - avec lien de dépendance",MIN(2258,F2487,$D2487)*overallRate,MIN(2258,F2487)*overallRate),ROUND(MAX(IF($B2487="Non - avec lien de dépendance",0,MIN((0.75*F2487),1694)),MIN(F2487,(0.75*$D2487),1694)),2)),IF($B2487="Non - avec lien de dépendance",MIN(2258,F2487,$D2487)*overallRate,MIN(2258,F2487)*overallRate))</f>
        <v>#VALUE!</v>
      </c>
    </row>
    <row r="2488" spans="7:12" x14ac:dyDescent="0.5">
      <c r="G2488" s="56" t="str">
        <f t="shared" si="114"/>
        <v>Effectuez l’étape 1</v>
      </c>
      <c r="H2488" s="56" t="str">
        <f t="shared" si="115"/>
        <v>Effectuez l’étape 1</v>
      </c>
      <c r="I2488" s="3">
        <f t="shared" si="116"/>
        <v>0</v>
      </c>
      <c r="K2488" s="114" t="e">
        <f>IF(revenueReduction&gt;0.3,MAX(IF($B2488="Non - avec lien de dépendance",MIN(2258,E2488,$D2488)*overallRate,MIN(2258,E2488)*overallRate),ROUND(MAX(IF($B2488="Non - avec lien de dépendance",0,MIN((0.75*E2488),1694)),MIN(E2488,(0.75*$D2488),1694)),2)),IF($B2488="Non - avec lien de dépendance",MIN(2258,E2488,$D2488)*overallRate,MIN(2258,E2488)*overallRate))</f>
        <v>#VALUE!</v>
      </c>
      <c r="L2488" s="114" t="e">
        <f>IF(revenueReduction&gt;0.3,MAX(IF($B2488="Non - avec lien de dépendance",MIN(2258,F2488,$D2488)*overallRate,MIN(2258,F2488)*overallRate),ROUND(MAX(IF($B2488="Non - avec lien de dépendance",0,MIN((0.75*F2488),1694)),MIN(F2488,(0.75*$D2488),1694)),2)),IF($B2488="Non - avec lien de dépendance",MIN(2258,F2488,$D2488)*overallRate,MIN(2258,F2488)*overallRate))</f>
        <v>#VALUE!</v>
      </c>
    </row>
    <row r="2489" spans="7:12" x14ac:dyDescent="0.5">
      <c r="G2489" s="56" t="str">
        <f t="shared" si="114"/>
        <v>Effectuez l’étape 1</v>
      </c>
      <c r="H2489" s="56" t="str">
        <f t="shared" si="115"/>
        <v>Effectuez l’étape 1</v>
      </c>
      <c r="I2489" s="3">
        <f t="shared" si="116"/>
        <v>0</v>
      </c>
      <c r="K2489" s="114" t="e">
        <f>IF(revenueReduction&gt;0.3,MAX(IF($B2489="Non - avec lien de dépendance",MIN(2258,E2489,$D2489)*overallRate,MIN(2258,E2489)*overallRate),ROUND(MAX(IF($B2489="Non - avec lien de dépendance",0,MIN((0.75*E2489),1694)),MIN(E2489,(0.75*$D2489),1694)),2)),IF($B2489="Non - avec lien de dépendance",MIN(2258,E2489,$D2489)*overallRate,MIN(2258,E2489)*overallRate))</f>
        <v>#VALUE!</v>
      </c>
      <c r="L2489" s="114" t="e">
        <f>IF(revenueReduction&gt;0.3,MAX(IF($B2489="Non - avec lien de dépendance",MIN(2258,F2489,$D2489)*overallRate,MIN(2258,F2489)*overallRate),ROUND(MAX(IF($B2489="Non - avec lien de dépendance",0,MIN((0.75*F2489),1694)),MIN(F2489,(0.75*$D2489),1694)),2)),IF($B2489="Non - avec lien de dépendance",MIN(2258,F2489,$D2489)*overallRate,MIN(2258,F2489)*overallRate))</f>
        <v>#VALUE!</v>
      </c>
    </row>
    <row r="2490" spans="7:12" x14ac:dyDescent="0.5">
      <c r="G2490" s="56" t="str">
        <f t="shared" si="114"/>
        <v>Effectuez l’étape 1</v>
      </c>
      <c r="H2490" s="56" t="str">
        <f t="shared" si="115"/>
        <v>Effectuez l’étape 1</v>
      </c>
      <c r="I2490" s="3">
        <f t="shared" si="116"/>
        <v>0</v>
      </c>
      <c r="K2490" s="114" t="e">
        <f>IF(revenueReduction&gt;0.3,MAX(IF($B2490="Non - avec lien de dépendance",MIN(2258,E2490,$D2490)*overallRate,MIN(2258,E2490)*overallRate),ROUND(MAX(IF($B2490="Non - avec lien de dépendance",0,MIN((0.75*E2490),1694)),MIN(E2490,(0.75*$D2490),1694)),2)),IF($B2490="Non - avec lien de dépendance",MIN(2258,E2490,$D2490)*overallRate,MIN(2258,E2490)*overallRate))</f>
        <v>#VALUE!</v>
      </c>
      <c r="L2490" s="114" t="e">
        <f>IF(revenueReduction&gt;0.3,MAX(IF($B2490="Non - avec lien de dépendance",MIN(2258,F2490,$D2490)*overallRate,MIN(2258,F2490)*overallRate),ROUND(MAX(IF($B2490="Non - avec lien de dépendance",0,MIN((0.75*F2490),1694)),MIN(F2490,(0.75*$D2490),1694)),2)),IF($B2490="Non - avec lien de dépendance",MIN(2258,F2490,$D2490)*overallRate,MIN(2258,F2490)*overallRate))</f>
        <v>#VALUE!</v>
      </c>
    </row>
    <row r="2491" spans="7:12" x14ac:dyDescent="0.5">
      <c r="G2491" s="56" t="str">
        <f t="shared" si="114"/>
        <v>Effectuez l’étape 1</v>
      </c>
      <c r="H2491" s="56" t="str">
        <f t="shared" si="115"/>
        <v>Effectuez l’étape 1</v>
      </c>
      <c r="I2491" s="3">
        <f t="shared" si="116"/>
        <v>0</v>
      </c>
      <c r="K2491" s="114" t="e">
        <f>IF(revenueReduction&gt;0.3,MAX(IF($B2491="Non - avec lien de dépendance",MIN(2258,E2491,$D2491)*overallRate,MIN(2258,E2491)*overallRate),ROUND(MAX(IF($B2491="Non - avec lien de dépendance",0,MIN((0.75*E2491),1694)),MIN(E2491,(0.75*$D2491),1694)),2)),IF($B2491="Non - avec lien de dépendance",MIN(2258,E2491,$D2491)*overallRate,MIN(2258,E2491)*overallRate))</f>
        <v>#VALUE!</v>
      </c>
      <c r="L2491" s="114" t="e">
        <f>IF(revenueReduction&gt;0.3,MAX(IF($B2491="Non - avec lien de dépendance",MIN(2258,F2491,$D2491)*overallRate,MIN(2258,F2491)*overallRate),ROUND(MAX(IF($B2491="Non - avec lien de dépendance",0,MIN((0.75*F2491),1694)),MIN(F2491,(0.75*$D2491),1694)),2)),IF($B2491="Non - avec lien de dépendance",MIN(2258,F2491,$D2491)*overallRate,MIN(2258,F2491)*overallRate))</f>
        <v>#VALUE!</v>
      </c>
    </row>
    <row r="2492" spans="7:12" x14ac:dyDescent="0.5">
      <c r="G2492" s="56" t="str">
        <f t="shared" si="114"/>
        <v>Effectuez l’étape 1</v>
      </c>
      <c r="H2492" s="56" t="str">
        <f t="shared" si="115"/>
        <v>Effectuez l’étape 1</v>
      </c>
      <c r="I2492" s="3">
        <f t="shared" si="116"/>
        <v>0</v>
      </c>
      <c r="K2492" s="114" t="e">
        <f>IF(revenueReduction&gt;0.3,MAX(IF($B2492="Non - avec lien de dépendance",MIN(2258,E2492,$D2492)*overallRate,MIN(2258,E2492)*overallRate),ROUND(MAX(IF($B2492="Non - avec lien de dépendance",0,MIN((0.75*E2492),1694)),MIN(E2492,(0.75*$D2492),1694)),2)),IF($B2492="Non - avec lien de dépendance",MIN(2258,E2492,$D2492)*overallRate,MIN(2258,E2492)*overallRate))</f>
        <v>#VALUE!</v>
      </c>
      <c r="L2492" s="114" t="e">
        <f>IF(revenueReduction&gt;0.3,MAX(IF($B2492="Non - avec lien de dépendance",MIN(2258,F2492,$D2492)*overallRate,MIN(2258,F2492)*overallRate),ROUND(MAX(IF($B2492="Non - avec lien de dépendance",0,MIN((0.75*F2492),1694)),MIN(F2492,(0.75*$D2492),1694)),2)),IF($B2492="Non - avec lien de dépendance",MIN(2258,F2492,$D2492)*overallRate,MIN(2258,F2492)*overallRate))</f>
        <v>#VALUE!</v>
      </c>
    </row>
    <row r="2493" spans="7:12" x14ac:dyDescent="0.5">
      <c r="G2493" s="56" t="str">
        <f t="shared" si="114"/>
        <v>Effectuez l’étape 1</v>
      </c>
      <c r="H2493" s="56" t="str">
        <f t="shared" si="115"/>
        <v>Effectuez l’étape 1</v>
      </c>
      <c r="I2493" s="3">
        <f t="shared" si="116"/>
        <v>0</v>
      </c>
      <c r="K2493" s="114" t="e">
        <f>IF(revenueReduction&gt;0.3,MAX(IF($B2493="Non - avec lien de dépendance",MIN(2258,E2493,$D2493)*overallRate,MIN(2258,E2493)*overallRate),ROUND(MAX(IF($B2493="Non - avec lien de dépendance",0,MIN((0.75*E2493),1694)),MIN(E2493,(0.75*$D2493),1694)),2)),IF($B2493="Non - avec lien de dépendance",MIN(2258,E2493,$D2493)*overallRate,MIN(2258,E2493)*overallRate))</f>
        <v>#VALUE!</v>
      </c>
      <c r="L2493" s="114" t="e">
        <f>IF(revenueReduction&gt;0.3,MAX(IF($B2493="Non - avec lien de dépendance",MIN(2258,F2493,$D2493)*overallRate,MIN(2258,F2493)*overallRate),ROUND(MAX(IF($B2493="Non - avec lien de dépendance",0,MIN((0.75*F2493),1694)),MIN(F2493,(0.75*$D2493),1694)),2)),IF($B2493="Non - avec lien de dépendance",MIN(2258,F2493,$D2493)*overallRate,MIN(2258,F2493)*overallRate))</f>
        <v>#VALUE!</v>
      </c>
    </row>
    <row r="2494" spans="7:12" x14ac:dyDescent="0.5">
      <c r="G2494" s="56" t="str">
        <f t="shared" si="114"/>
        <v>Effectuez l’étape 1</v>
      </c>
      <c r="H2494" s="56" t="str">
        <f t="shared" si="115"/>
        <v>Effectuez l’étape 1</v>
      </c>
      <c r="I2494" s="3">
        <f t="shared" si="116"/>
        <v>0</v>
      </c>
      <c r="K2494" s="114" t="e">
        <f>IF(revenueReduction&gt;0.3,MAX(IF($B2494="Non - avec lien de dépendance",MIN(2258,E2494,$D2494)*overallRate,MIN(2258,E2494)*overallRate),ROUND(MAX(IF($B2494="Non - avec lien de dépendance",0,MIN((0.75*E2494),1694)),MIN(E2494,(0.75*$D2494),1694)),2)),IF($B2494="Non - avec lien de dépendance",MIN(2258,E2494,$D2494)*overallRate,MIN(2258,E2494)*overallRate))</f>
        <v>#VALUE!</v>
      </c>
      <c r="L2494" s="114" t="e">
        <f>IF(revenueReduction&gt;0.3,MAX(IF($B2494="Non - avec lien de dépendance",MIN(2258,F2494,$D2494)*overallRate,MIN(2258,F2494)*overallRate),ROUND(MAX(IF($B2494="Non - avec lien de dépendance",0,MIN((0.75*F2494),1694)),MIN(F2494,(0.75*$D2494),1694)),2)),IF($B2494="Non - avec lien de dépendance",MIN(2258,F2494,$D2494)*overallRate,MIN(2258,F2494)*overallRate))</f>
        <v>#VALUE!</v>
      </c>
    </row>
    <row r="2495" spans="7:12" x14ac:dyDescent="0.5">
      <c r="G2495" s="56" t="str">
        <f t="shared" si="114"/>
        <v>Effectuez l’étape 1</v>
      </c>
      <c r="H2495" s="56" t="str">
        <f t="shared" si="115"/>
        <v>Effectuez l’étape 1</v>
      </c>
      <c r="I2495" s="3">
        <f t="shared" si="116"/>
        <v>0</v>
      </c>
      <c r="K2495" s="114" t="e">
        <f>IF(revenueReduction&gt;0.3,MAX(IF($B2495="Non - avec lien de dépendance",MIN(2258,E2495,$D2495)*overallRate,MIN(2258,E2495)*overallRate),ROUND(MAX(IF($B2495="Non - avec lien de dépendance",0,MIN((0.75*E2495),1694)),MIN(E2495,(0.75*$D2495),1694)),2)),IF($B2495="Non - avec lien de dépendance",MIN(2258,E2495,$D2495)*overallRate,MIN(2258,E2495)*overallRate))</f>
        <v>#VALUE!</v>
      </c>
      <c r="L2495" s="114" t="e">
        <f>IF(revenueReduction&gt;0.3,MAX(IF($B2495="Non - avec lien de dépendance",MIN(2258,F2495,$D2495)*overallRate,MIN(2258,F2495)*overallRate),ROUND(MAX(IF($B2495="Non - avec lien de dépendance",0,MIN((0.75*F2495),1694)),MIN(F2495,(0.75*$D2495),1694)),2)),IF($B2495="Non - avec lien de dépendance",MIN(2258,F2495,$D2495)*overallRate,MIN(2258,F2495)*overallRate))</f>
        <v>#VALUE!</v>
      </c>
    </row>
    <row r="2496" spans="7:12" x14ac:dyDescent="0.5">
      <c r="G2496" s="56" t="str">
        <f t="shared" si="114"/>
        <v>Effectuez l’étape 1</v>
      </c>
      <c r="H2496" s="56" t="str">
        <f t="shared" si="115"/>
        <v>Effectuez l’étape 1</v>
      </c>
      <c r="I2496" s="3">
        <f t="shared" si="116"/>
        <v>0</v>
      </c>
      <c r="K2496" s="114" t="e">
        <f>IF(revenueReduction&gt;0.3,MAX(IF($B2496="Non - avec lien de dépendance",MIN(2258,E2496,$D2496)*overallRate,MIN(2258,E2496)*overallRate),ROUND(MAX(IF($B2496="Non - avec lien de dépendance",0,MIN((0.75*E2496),1694)),MIN(E2496,(0.75*$D2496),1694)),2)),IF($B2496="Non - avec lien de dépendance",MIN(2258,E2496,$D2496)*overallRate,MIN(2258,E2496)*overallRate))</f>
        <v>#VALUE!</v>
      </c>
      <c r="L2496" s="114" t="e">
        <f>IF(revenueReduction&gt;0.3,MAX(IF($B2496="Non - avec lien de dépendance",MIN(2258,F2496,$D2496)*overallRate,MIN(2258,F2496)*overallRate),ROUND(MAX(IF($B2496="Non - avec lien de dépendance",0,MIN((0.75*F2496),1694)),MIN(F2496,(0.75*$D2496),1694)),2)),IF($B2496="Non - avec lien de dépendance",MIN(2258,F2496,$D2496)*overallRate,MIN(2258,F2496)*overallRate))</f>
        <v>#VALUE!</v>
      </c>
    </row>
    <row r="2497" spans="7:12" x14ac:dyDescent="0.5">
      <c r="G2497" s="56" t="str">
        <f t="shared" si="114"/>
        <v>Effectuez l’étape 1</v>
      </c>
      <c r="H2497" s="56" t="str">
        <f t="shared" si="115"/>
        <v>Effectuez l’étape 1</v>
      </c>
      <c r="I2497" s="3">
        <f t="shared" si="116"/>
        <v>0</v>
      </c>
      <c r="K2497" s="114" t="e">
        <f>IF(revenueReduction&gt;0.3,MAX(IF($B2497="Non - avec lien de dépendance",MIN(2258,E2497,$D2497)*overallRate,MIN(2258,E2497)*overallRate),ROUND(MAX(IF($B2497="Non - avec lien de dépendance",0,MIN((0.75*E2497),1694)),MIN(E2497,(0.75*$D2497),1694)),2)),IF($B2497="Non - avec lien de dépendance",MIN(2258,E2497,$D2497)*overallRate,MIN(2258,E2497)*overallRate))</f>
        <v>#VALUE!</v>
      </c>
      <c r="L2497" s="114" t="e">
        <f>IF(revenueReduction&gt;0.3,MAX(IF($B2497="Non - avec lien de dépendance",MIN(2258,F2497,$D2497)*overallRate,MIN(2258,F2497)*overallRate),ROUND(MAX(IF($B2497="Non - avec lien de dépendance",0,MIN((0.75*F2497),1694)),MIN(F2497,(0.75*$D2497),1694)),2)),IF($B2497="Non - avec lien de dépendance",MIN(2258,F2497,$D2497)*overallRate,MIN(2258,F2497)*overallRate))</f>
        <v>#VALUE!</v>
      </c>
    </row>
    <row r="2498" spans="7:12" x14ac:dyDescent="0.5">
      <c r="G2498" s="56" t="str">
        <f t="shared" si="114"/>
        <v>Effectuez l’étape 1</v>
      </c>
      <c r="H2498" s="56" t="str">
        <f t="shared" si="115"/>
        <v>Effectuez l’étape 1</v>
      </c>
      <c r="I2498" s="3">
        <f t="shared" si="116"/>
        <v>0</v>
      </c>
      <c r="K2498" s="114" t="e">
        <f>IF(revenueReduction&gt;0.3,MAX(IF($B2498="Non - avec lien de dépendance",MIN(2258,E2498,$D2498)*overallRate,MIN(2258,E2498)*overallRate),ROUND(MAX(IF($B2498="Non - avec lien de dépendance",0,MIN((0.75*E2498),1694)),MIN(E2498,(0.75*$D2498),1694)),2)),IF($B2498="Non - avec lien de dépendance",MIN(2258,E2498,$D2498)*overallRate,MIN(2258,E2498)*overallRate))</f>
        <v>#VALUE!</v>
      </c>
      <c r="L2498" s="114" t="e">
        <f>IF(revenueReduction&gt;0.3,MAX(IF($B2498="Non - avec lien de dépendance",MIN(2258,F2498,$D2498)*overallRate,MIN(2258,F2498)*overallRate),ROUND(MAX(IF($B2498="Non - avec lien de dépendance",0,MIN((0.75*F2498),1694)),MIN(F2498,(0.75*$D2498),1694)),2)),IF($B2498="Non - avec lien de dépendance",MIN(2258,F2498,$D2498)*overallRate,MIN(2258,F2498)*overallRate))</f>
        <v>#VALUE!</v>
      </c>
    </row>
    <row r="2499" spans="7:12" x14ac:dyDescent="0.5">
      <c r="G2499" s="56" t="str">
        <f t="shared" si="114"/>
        <v>Effectuez l’étape 1</v>
      </c>
      <c r="H2499" s="56" t="str">
        <f t="shared" si="115"/>
        <v>Effectuez l’étape 1</v>
      </c>
      <c r="I2499" s="3">
        <f t="shared" si="116"/>
        <v>0</v>
      </c>
      <c r="K2499" s="114" t="e">
        <f>IF(revenueReduction&gt;0.3,MAX(IF($B2499="Non - avec lien de dépendance",MIN(2258,E2499,$D2499)*overallRate,MIN(2258,E2499)*overallRate),ROUND(MAX(IF($B2499="Non - avec lien de dépendance",0,MIN((0.75*E2499),1694)),MIN(E2499,(0.75*$D2499),1694)),2)),IF($B2499="Non - avec lien de dépendance",MIN(2258,E2499,$D2499)*overallRate,MIN(2258,E2499)*overallRate))</f>
        <v>#VALUE!</v>
      </c>
      <c r="L2499" s="114" t="e">
        <f>IF(revenueReduction&gt;0.3,MAX(IF($B2499="Non - avec lien de dépendance",MIN(2258,F2499,$D2499)*overallRate,MIN(2258,F2499)*overallRate),ROUND(MAX(IF($B2499="Non - avec lien de dépendance",0,MIN((0.75*F2499),1694)),MIN(F2499,(0.75*$D2499),1694)),2)),IF($B2499="Non - avec lien de dépendance",MIN(2258,F2499,$D2499)*overallRate,MIN(2258,F2499)*overallRate))</f>
        <v>#VALUE!</v>
      </c>
    </row>
    <row r="2500" spans="7:12" x14ac:dyDescent="0.5">
      <c r="G2500" s="56" t="str">
        <f t="shared" si="114"/>
        <v>Effectuez l’étape 1</v>
      </c>
      <c r="H2500" s="56" t="str">
        <f t="shared" si="115"/>
        <v>Effectuez l’étape 1</v>
      </c>
      <c r="I2500" s="3">
        <f t="shared" si="116"/>
        <v>0</v>
      </c>
      <c r="K2500" s="114" t="e">
        <f>IF(revenueReduction&gt;0.3,MAX(IF($B2500="Non - avec lien de dépendance",MIN(2258,E2500,$D2500)*overallRate,MIN(2258,E2500)*overallRate),ROUND(MAX(IF($B2500="Non - avec lien de dépendance",0,MIN((0.75*E2500),1694)),MIN(E2500,(0.75*$D2500),1694)),2)),IF($B2500="Non - avec lien de dépendance",MIN(2258,E2500,$D2500)*overallRate,MIN(2258,E2500)*overallRate))</f>
        <v>#VALUE!</v>
      </c>
      <c r="L2500" s="114" t="e">
        <f>IF(revenueReduction&gt;0.3,MAX(IF($B2500="Non - avec lien de dépendance",MIN(2258,F2500,$D2500)*overallRate,MIN(2258,F2500)*overallRate),ROUND(MAX(IF($B2500="Non - avec lien de dépendance",0,MIN((0.75*F2500),1694)),MIN(F2500,(0.75*$D2500),1694)),2)),IF($B2500="Non - avec lien de dépendance",MIN(2258,F2500,$D2500)*overallRate,MIN(2258,F2500)*overallRate))</f>
        <v>#VALUE!</v>
      </c>
    </row>
    <row r="2501" spans="7:12" x14ac:dyDescent="0.5">
      <c r="G2501" s="56" t="str">
        <f t="shared" si="114"/>
        <v>Effectuez l’étape 1</v>
      </c>
      <c r="H2501" s="56" t="str">
        <f t="shared" si="115"/>
        <v>Effectuez l’étape 1</v>
      </c>
      <c r="I2501" s="3">
        <f t="shared" si="116"/>
        <v>0</v>
      </c>
      <c r="K2501" s="114" t="e">
        <f>IF(revenueReduction&gt;0.3,MAX(IF($B2501="Non - avec lien de dépendance",MIN(2258,E2501,$D2501)*overallRate,MIN(2258,E2501)*overallRate),ROUND(MAX(IF($B2501="Non - avec lien de dépendance",0,MIN((0.75*E2501),1694)),MIN(E2501,(0.75*$D2501),1694)),2)),IF($B2501="Non - avec lien de dépendance",MIN(2258,E2501,$D2501)*overallRate,MIN(2258,E2501)*overallRate))</f>
        <v>#VALUE!</v>
      </c>
      <c r="L2501" s="114" t="e">
        <f>IF(revenueReduction&gt;0.3,MAX(IF($B2501="Non - avec lien de dépendance",MIN(2258,F2501,$D2501)*overallRate,MIN(2258,F2501)*overallRate),ROUND(MAX(IF($B2501="Non - avec lien de dépendance",0,MIN((0.75*F2501),1694)),MIN(F2501,(0.75*$D2501),1694)),2)),IF($B2501="Non - avec lien de dépendance",MIN(2258,F2501,$D2501)*overallRate,MIN(2258,F2501)*overallRate))</f>
        <v>#VALUE!</v>
      </c>
    </row>
    <row r="2502" spans="7:12" x14ac:dyDescent="0.5">
      <c r="G2502" s="56" t="str">
        <f t="shared" si="114"/>
        <v>Effectuez l’étape 1</v>
      </c>
      <c r="H2502" s="56" t="str">
        <f t="shared" si="115"/>
        <v>Effectuez l’étape 1</v>
      </c>
      <c r="I2502" s="3">
        <f t="shared" si="116"/>
        <v>0</v>
      </c>
      <c r="K2502" s="114" t="e">
        <f>IF(revenueReduction&gt;0.3,MAX(IF($B2502="Non - avec lien de dépendance",MIN(2258,E2502,$D2502)*overallRate,MIN(2258,E2502)*overallRate),ROUND(MAX(IF($B2502="Non - avec lien de dépendance",0,MIN((0.75*E2502),1694)),MIN(E2502,(0.75*$D2502),1694)),2)),IF($B2502="Non - avec lien de dépendance",MIN(2258,E2502,$D2502)*overallRate,MIN(2258,E2502)*overallRate))</f>
        <v>#VALUE!</v>
      </c>
      <c r="L2502" s="114" t="e">
        <f>IF(revenueReduction&gt;0.3,MAX(IF($B2502="Non - avec lien de dépendance",MIN(2258,F2502,$D2502)*overallRate,MIN(2258,F2502)*overallRate),ROUND(MAX(IF($B2502="Non - avec lien de dépendance",0,MIN((0.75*F2502),1694)),MIN(F2502,(0.75*$D2502),1694)),2)),IF($B2502="Non - avec lien de dépendance",MIN(2258,F2502,$D2502)*overallRate,MIN(2258,F2502)*overallRate))</f>
        <v>#VALUE!</v>
      </c>
    </row>
  </sheetData>
  <sheetProtection algorithmName="SHA-512" hashValue="s0K185zgdADHBsuc/f9vIMOC52r2vFM1DTkr1H9sOzdhdayTG/t7j3idUthvBLGzTJN6KU6f3g1gG0v08MzO9Q==" saltValue="HtO5jIGFbQwSjfilWqot4g==" spinCount="100000" sheet="1" formatCells="0" formatColumns="0" formatRows="0" insertColumns="0" insertRows="0" insertHyperlinks="0" deleteColumns="0" deleteRows="0" sort="0" autoFilter="0" pivotTables="0"/>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heetViews>
  <sheetFormatPr defaultColWidth="9.1328125" defaultRowHeight="15.75" x14ac:dyDescent="0.5"/>
  <cols>
    <col min="1" max="1" width="26.9296875" style="76" customWidth="1"/>
    <col min="2" max="2" width="40.33203125" style="76" customWidth="1"/>
    <col min="3" max="3" width="4.46484375" style="76" customWidth="1"/>
    <col min="4" max="4" width="41.46484375" style="76" customWidth="1"/>
    <col min="5" max="5" width="6.86328125" style="76" customWidth="1"/>
    <col min="6" max="6" width="36.53125" style="76" customWidth="1"/>
    <col min="7" max="16384" width="9.1328125" style="76"/>
  </cols>
  <sheetData>
    <row r="1" spans="1:11" ht="30" customHeight="1" x14ac:dyDescent="0.5">
      <c r="A1" s="73" t="s">
        <v>45</v>
      </c>
      <c r="B1" s="74"/>
      <c r="C1" s="74"/>
      <c r="D1" s="74"/>
      <c r="E1" s="75"/>
      <c r="F1" s="75"/>
      <c r="G1" s="75"/>
      <c r="H1" s="75"/>
      <c r="I1" s="75"/>
      <c r="J1" s="75"/>
      <c r="K1" s="75"/>
    </row>
    <row r="2" spans="1:11" s="80" customFormat="1" ht="24.4" customHeight="1" x14ac:dyDescent="0.5">
      <c r="A2" s="77" t="s">
        <v>102</v>
      </c>
      <c r="B2" s="78"/>
      <c r="C2" s="78"/>
      <c r="D2" s="78"/>
      <c r="E2" s="78"/>
      <c r="F2" s="78"/>
      <c r="G2" s="78"/>
      <c r="H2" s="79"/>
      <c r="I2" s="79"/>
      <c r="J2" s="79"/>
      <c r="K2" s="79"/>
    </row>
    <row r="3" spans="1:11" s="80" customFormat="1" ht="22.9" customHeight="1" x14ac:dyDescent="0.5">
      <c r="A3" s="77" t="s">
        <v>19</v>
      </c>
      <c r="B3" s="78"/>
      <c r="C3" s="78"/>
      <c r="D3" s="78"/>
      <c r="E3" s="78"/>
      <c r="F3" s="78"/>
      <c r="G3" s="78"/>
      <c r="H3" s="79"/>
      <c r="I3" s="79"/>
      <c r="J3" s="79"/>
      <c r="K3" s="79"/>
    </row>
    <row r="4" spans="1:11" ht="26.25" customHeight="1" x14ac:dyDescent="0.5">
      <c r="A4" s="81"/>
      <c r="B4" s="109"/>
      <c r="C4" s="109"/>
      <c r="D4" s="109"/>
      <c r="E4" s="109"/>
      <c r="F4" s="82"/>
    </row>
    <row r="5" spans="1:11" ht="23.25" customHeight="1" x14ac:dyDescent="0.5">
      <c r="C5" s="83"/>
      <c r="D5" s="83"/>
      <c r="E5" s="83"/>
      <c r="F5" s="83"/>
      <c r="G5" s="83"/>
      <c r="H5" s="83"/>
      <c r="I5" s="83"/>
    </row>
    <row r="6" spans="1:11" ht="36.75" customHeight="1" x14ac:dyDescent="0.5">
      <c r="A6" s="84" t="s">
        <v>103</v>
      </c>
      <c r="B6" s="85" t="s">
        <v>109</v>
      </c>
      <c r="C6" s="83"/>
      <c r="D6" s="85" t="s">
        <v>110</v>
      </c>
      <c r="E6" s="83"/>
      <c r="F6" s="85" t="s">
        <v>99</v>
      </c>
      <c r="G6" s="83"/>
      <c r="H6" s="83"/>
      <c r="I6" s="83"/>
    </row>
    <row r="7" spans="1:11" ht="59.25" customHeight="1" x14ac:dyDescent="0.5">
      <c r="A7" s="86" t="s">
        <v>18</v>
      </c>
      <c r="B7" s="49">
        <f>ROUNDUP(COUNTA('Étape 2a) Hebdomadaire (52)'!C:C)-2+COUNTA('Étape 2b) A la quinzaine'!D:D)-2-(COUNTIF('Étape 2a) Hebdomadaire (52)'!D:G,"Oui")/4),0)</f>
        <v>0</v>
      </c>
      <c r="C7" s="83"/>
      <c r="D7" s="49">
        <f>ROUNDUP(COUNTIF('Étape 2a) Hebdomadaire (52)'!D:G,"Oui")/4,0)</f>
        <v>0</v>
      </c>
      <c r="E7" s="83"/>
      <c r="F7" s="50">
        <f>SUM('Étape 2a) Hebdomadaire (52)'!H:K)+SUM('Étape 2b) A la quinzaine'!E:F)</f>
        <v>0</v>
      </c>
      <c r="G7" s="83"/>
      <c r="H7" s="83"/>
      <c r="I7" s="83"/>
    </row>
    <row r="10" spans="1:11" ht="60" customHeight="1" x14ac:dyDescent="0.5">
      <c r="B10" s="85" t="s">
        <v>112</v>
      </c>
      <c r="C10" s="83"/>
      <c r="D10" s="85" t="s">
        <v>111</v>
      </c>
      <c r="F10" s="85" t="s">
        <v>113</v>
      </c>
    </row>
    <row r="11" spans="1:11" ht="51.4" customHeight="1" x14ac:dyDescent="0.5">
      <c r="B11" s="64" t="str">
        <f>'Étape 1) Taux'!B30</f>
        <v>Entrez votre revenu ci-dessus</v>
      </c>
      <c r="C11" s="83"/>
      <c r="D11" s="64" t="str">
        <f>'Étape 1) Taux'!B43</f>
        <v>Entrez votre revenu ci-dessus</v>
      </c>
      <c r="F11" s="64" t="str">
        <f>overallRate</f>
        <v xml:space="preserve"> -   </v>
      </c>
    </row>
    <row r="13" spans="1:11" ht="39" customHeight="1" x14ac:dyDescent="0.5">
      <c r="B13" s="85" t="str">
        <f>"SSUC de base totale "&amp;'Étape 1) Taux'!A8</f>
        <v>SSUC de base totale (Choisir une période de demande)</v>
      </c>
      <c r="C13" s="83"/>
    </row>
    <row r="14" spans="1:11" ht="51.4" customHeight="1" x14ac:dyDescent="0.5">
      <c r="B14" s="50">
        <f>SUM('Étape 2a) Hebdomadaire (52)'!P:P)+SUM('Étape 2b) A la quinzaine'!I:I)</f>
        <v>0</v>
      </c>
      <c r="C14" s="83"/>
    </row>
    <row r="16" spans="1:11" ht="25.9" customHeight="1" x14ac:dyDescent="0.5">
      <c r="A16" s="87" t="s">
        <v>17</v>
      </c>
      <c r="B16" s="82"/>
      <c r="C16" s="82"/>
      <c r="D16" s="82"/>
      <c r="E16" s="82"/>
      <c r="F16" s="82"/>
      <c r="G16" s="88"/>
      <c r="H16" s="88"/>
      <c r="I16" s="88"/>
      <c r="J16" s="88"/>
      <c r="K16" s="88"/>
    </row>
    <row r="18" spans="1:7" s="80" customFormat="1" ht="18" x14ac:dyDescent="0.5">
      <c r="A18" s="77" t="s">
        <v>20</v>
      </c>
      <c r="B18" s="78"/>
      <c r="C18" s="78"/>
      <c r="D18" s="78"/>
      <c r="E18" s="78"/>
      <c r="F18" s="78"/>
    </row>
    <row r="19" spans="1:7" x14ac:dyDescent="0.5">
      <c r="F19" s="83"/>
      <c r="G19" s="83"/>
    </row>
    <row r="20" spans="1:7" x14ac:dyDescent="0.5">
      <c r="A20" s="87"/>
      <c r="F20" s="83"/>
      <c r="G20" s="83"/>
    </row>
    <row r="21" spans="1:7" x14ac:dyDescent="0.5">
      <c r="F21" s="83"/>
      <c r="G21" s="83"/>
    </row>
    <row r="22" spans="1:7" x14ac:dyDescent="0.5">
      <c r="F22" s="83"/>
      <c r="G22" s="83"/>
    </row>
    <row r="23" spans="1:7" x14ac:dyDescent="0.5">
      <c r="F23" s="83"/>
      <c r="G23" s="83"/>
    </row>
    <row r="24" spans="1:7" x14ac:dyDescent="0.5">
      <c r="B24" s="83"/>
      <c r="C24" s="83"/>
      <c r="D24" s="83"/>
      <c r="E24" s="83"/>
      <c r="F24" s="83"/>
      <c r="G24" s="83"/>
    </row>
  </sheetData>
  <sheetProtection algorithmName="SHA-512" hashValue="kvzorEghojjeAciuuN2QnGNThMbm3p4wmcy4fj9YxpWTXoM1NRXaj4JDticKijYpwAm/KOv7Vwwy+hmWUTDm7Q==" saltValue="sCLQMff7qGMNXoBb1DnFUA==" spinCount="100000" sheet="1" formatCells="0" formatColumns="0" formatRows="0" insertColumns="0" insertRows="0" insertHyperlinks="0" deleteColumns="0" deleteRows="0" sort="0" autoFilter="0" pivotTables="0"/>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101</v>
      </c>
      <c r="B3">
        <v>0</v>
      </c>
      <c r="C3">
        <v>0</v>
      </c>
      <c r="D3" t="s">
        <v>101</v>
      </c>
    </row>
    <row r="5" spans="1:4" ht="15.75" x14ac:dyDescent="0.5">
      <c r="A5" s="1" t="s">
        <v>5</v>
      </c>
      <c r="B5" s="1" t="s">
        <v>4</v>
      </c>
      <c r="C5" t="s">
        <v>6</v>
      </c>
    </row>
    <row r="6" spans="1:4" x14ac:dyDescent="0.45">
      <c r="A6" t="s">
        <v>0</v>
      </c>
      <c r="B6" t="s">
        <v>15</v>
      </c>
      <c r="C6" s="2" t="s">
        <v>50</v>
      </c>
    </row>
    <row r="7" spans="1:4" x14ac:dyDescent="0.45">
      <c r="A7" t="s">
        <v>0</v>
      </c>
      <c r="B7" t="s">
        <v>14</v>
      </c>
      <c r="C7" s="2" t="s">
        <v>51</v>
      </c>
    </row>
    <row r="8" spans="1:4" x14ac:dyDescent="0.45">
      <c r="A8" t="s">
        <v>0</v>
      </c>
      <c r="B8" t="s">
        <v>13</v>
      </c>
      <c r="C8" t="s">
        <v>62</v>
      </c>
    </row>
    <row r="9" spans="1:4" x14ac:dyDescent="0.45">
      <c r="A9" t="s">
        <v>1</v>
      </c>
      <c r="B9" t="s">
        <v>15</v>
      </c>
      <c r="C9" s="2" t="s">
        <v>52</v>
      </c>
    </row>
    <row r="10" spans="1:4" x14ac:dyDescent="0.45">
      <c r="A10" t="s">
        <v>1</v>
      </c>
      <c r="B10" t="s">
        <v>14</v>
      </c>
      <c r="C10" s="2" t="s">
        <v>53</v>
      </c>
    </row>
    <row r="11" spans="1:4" x14ac:dyDescent="0.45">
      <c r="A11" t="s">
        <v>1</v>
      </c>
      <c r="B11" t="s">
        <v>13</v>
      </c>
      <c r="C11" t="s">
        <v>62</v>
      </c>
    </row>
    <row r="12" spans="1:4" x14ac:dyDescent="0.45">
      <c r="A12" t="s">
        <v>2</v>
      </c>
      <c r="B12" t="s">
        <v>15</v>
      </c>
      <c r="C12" s="2" t="s">
        <v>54</v>
      </c>
    </row>
    <row r="13" spans="1:4" x14ac:dyDescent="0.45">
      <c r="A13" t="s">
        <v>2</v>
      </c>
      <c r="B13" t="s">
        <v>14</v>
      </c>
      <c r="C13" s="2" t="s">
        <v>55</v>
      </c>
    </row>
    <row r="14" spans="1:4" x14ac:dyDescent="0.45">
      <c r="A14" t="s">
        <v>2</v>
      </c>
      <c r="B14" t="s">
        <v>13</v>
      </c>
      <c r="C14" t="s">
        <v>62</v>
      </c>
    </row>
    <row r="15" spans="1:4" x14ac:dyDescent="0.45">
      <c r="A15" t="s">
        <v>3</v>
      </c>
      <c r="B15" t="s">
        <v>15</v>
      </c>
      <c r="C15" t="s">
        <v>56</v>
      </c>
    </row>
    <row r="16" spans="1:4" x14ac:dyDescent="0.45">
      <c r="A16" t="s">
        <v>3</v>
      </c>
      <c r="B16" t="s">
        <v>14</v>
      </c>
      <c r="C16" t="s">
        <v>57</v>
      </c>
    </row>
    <row r="17" spans="1:3" x14ac:dyDescent="0.45">
      <c r="A17" t="s">
        <v>3</v>
      </c>
      <c r="B17" t="s">
        <v>13</v>
      </c>
      <c r="C17" t="s">
        <v>62</v>
      </c>
    </row>
    <row r="19" spans="1:3" x14ac:dyDescent="0.45">
      <c r="C19" t="s">
        <v>8</v>
      </c>
    </row>
    <row r="20" spans="1:3" x14ac:dyDescent="0.45">
      <c r="A20" t="s">
        <v>9</v>
      </c>
      <c r="B20" t="s">
        <v>15</v>
      </c>
      <c r="C20" t="s">
        <v>58</v>
      </c>
    </row>
    <row r="21" spans="1:3" x14ac:dyDescent="0.45">
      <c r="A21" t="s">
        <v>9</v>
      </c>
      <c r="B21" t="s">
        <v>14</v>
      </c>
      <c r="C21" t="s">
        <v>59</v>
      </c>
    </row>
    <row r="22" spans="1:3" x14ac:dyDescent="0.45">
      <c r="A22" t="s">
        <v>9</v>
      </c>
      <c r="B22" t="s">
        <v>13</v>
      </c>
      <c r="C22" t="s">
        <v>62</v>
      </c>
    </row>
    <row r="23" spans="1:3" x14ac:dyDescent="0.45">
      <c r="A23" t="s">
        <v>10</v>
      </c>
      <c r="B23" t="s">
        <v>15</v>
      </c>
      <c r="C23" t="s">
        <v>60</v>
      </c>
    </row>
    <row r="24" spans="1:3" x14ac:dyDescent="0.45">
      <c r="A24" t="s">
        <v>10</v>
      </c>
      <c r="B24" t="s">
        <v>14</v>
      </c>
      <c r="C24" t="s">
        <v>61</v>
      </c>
    </row>
    <row r="25" spans="1:3" x14ac:dyDescent="0.45">
      <c r="A25" t="s">
        <v>10</v>
      </c>
      <c r="B25" t="s">
        <v>13</v>
      </c>
      <c r="C25" t="s">
        <v>62</v>
      </c>
    </row>
    <row r="27" spans="1:3" x14ac:dyDescent="0.45">
      <c r="A27" t="s">
        <v>7</v>
      </c>
    </row>
    <row r="28" spans="1:3" x14ac:dyDescent="0.45">
      <c r="A28" t="s">
        <v>42</v>
      </c>
      <c r="B28" t="s">
        <v>92</v>
      </c>
    </row>
    <row r="29" spans="1:3" x14ac:dyDescent="0.45">
      <c r="A29" t="s">
        <v>43</v>
      </c>
      <c r="B29" t="s">
        <v>93</v>
      </c>
    </row>
    <row r="30" spans="1:3" ht="14.65" customHeight="1" x14ac:dyDescent="0.45"/>
    <row r="31" spans="1:3" x14ac:dyDescent="0.45">
      <c r="A31" s="66" t="s">
        <v>30</v>
      </c>
    </row>
    <row r="32" spans="1:3" x14ac:dyDescent="0.45">
      <c r="A32" s="66" t="s">
        <v>32</v>
      </c>
    </row>
    <row r="33" spans="1:1" x14ac:dyDescent="0.45">
      <c r="A33" s="66" t="s">
        <v>31</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2020-08-14T18:36:14Z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