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03F2F93B-90C9-4100-BBB9-E935FD09D35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evenue drop" sheetId="4" r:id="rId1"/>
    <sheet name="Step 2a) Weekly (52)" sheetId="1" r:id="rId2"/>
    <sheet name="Step 2b) Bi-weekly (26)" sheetId="6" r:id="rId3"/>
    <sheet name="Step 3) Batches (optional)" sheetId="7" r:id="rId4"/>
    <sheet name="Step 4) Amounts to use" sheetId="9" r:id="rId5"/>
    <sheet name="Claim periods" sheetId="2" state="hidden" r:id="rId6"/>
  </sheets>
  <externalReferences>
    <externalReference r:id="rId7"/>
  </externalReferences>
  <definedNames>
    <definedName name="armsLength">'Claim periods'!$A$42:$A$43</definedName>
    <definedName name="baselineRemOptions">'Claim periods'!$C$1:$C$5</definedName>
    <definedName name="baselineRevenue">'Claim periods'!$A$46:$A$48</definedName>
    <definedName name="claimPeriodNo">'[1]Claim periods'!$D$1:$D$3</definedName>
    <definedName name="claimPeriodPercent">'[1]Claim periods'!$B$1:$B$3</definedName>
    <definedName name="claimPeriods">'Claim periods'!$A$1:$A$5</definedName>
    <definedName name="claimPeriodScale">'[1]Claim periods'!$C$1:$C$3</definedName>
    <definedName name="claimPeriodSelection">'Step 1) Revenue drop'!$A$8</definedName>
    <definedName name="otherEmployees" localSheetId="2">'Step 2b) Bi-weekly (26)'!$A$1</definedName>
    <definedName name="otherEmployees">'Step 2a) Weekly (52)'!$A$1</definedName>
    <definedName name="revDropPerc">'Claim periods'!$B$1:$B$5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6" i="4"/>
  <c r="K2502" i="1" l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L6" i="1"/>
  <c r="K6" i="1"/>
  <c r="J6" i="1"/>
  <c r="I6" i="1"/>
  <c r="H6" i="1"/>
  <c r="A39" i="4" l="1"/>
  <c r="A14" i="7"/>
  <c r="D5" i="1"/>
  <c r="A45" i="4" l="1"/>
  <c r="C4" i="6" l="1"/>
  <c r="C4" i="1"/>
  <c r="G2502" i="6" l="1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E5" i="6"/>
  <c r="D5" i="6"/>
  <c r="K5" i="1"/>
  <c r="J5" i="1"/>
  <c r="I5" i="1"/>
  <c r="G5" i="1"/>
  <c r="F5" i="1"/>
  <c r="E5" i="1"/>
  <c r="B39" i="4" l="1"/>
  <c r="A33" i="4"/>
  <c r="A35" i="4"/>
  <c r="A34" i="4"/>
  <c r="B7" i="9" l="1"/>
  <c r="F6" i="9" l="1"/>
  <c r="D6" i="9"/>
  <c r="B6" i="9"/>
  <c r="D8" i="7"/>
  <c r="H7" i="6" l="1"/>
  <c r="H11" i="6"/>
  <c r="H12" i="6"/>
  <c r="H15" i="6"/>
  <c r="H16" i="6"/>
  <c r="H19" i="6"/>
  <c r="H20" i="6"/>
  <c r="H23" i="6"/>
  <c r="H24" i="6"/>
  <c r="H27" i="6"/>
  <c r="H28" i="6"/>
  <c r="H31" i="6"/>
  <c r="H32" i="6"/>
  <c r="H35" i="6"/>
  <c r="H36" i="6"/>
  <c r="H39" i="6"/>
  <c r="H40" i="6"/>
  <c r="H43" i="6"/>
  <c r="H44" i="6"/>
  <c r="H47" i="6"/>
  <c r="H48" i="6"/>
  <c r="H51" i="6"/>
  <c r="H52" i="6"/>
  <c r="H55" i="6"/>
  <c r="H56" i="6"/>
  <c r="H59" i="6"/>
  <c r="H60" i="6"/>
  <c r="H63" i="6"/>
  <c r="H64" i="6"/>
  <c r="H67" i="6"/>
  <c r="H68" i="6"/>
  <c r="H71" i="6"/>
  <c r="H72" i="6"/>
  <c r="H75" i="6"/>
  <c r="H76" i="6"/>
  <c r="H79" i="6"/>
  <c r="H80" i="6"/>
  <c r="H83" i="6"/>
  <c r="H84" i="6"/>
  <c r="H87" i="6"/>
  <c r="H88" i="6"/>
  <c r="H91" i="6"/>
  <c r="H92" i="6"/>
  <c r="H95" i="6"/>
  <c r="H96" i="6"/>
  <c r="H99" i="6"/>
  <c r="H100" i="6"/>
  <c r="H103" i="6"/>
  <c r="H104" i="6"/>
  <c r="H107" i="6"/>
  <c r="H108" i="6"/>
  <c r="H111" i="6"/>
  <c r="H112" i="6"/>
  <c r="H115" i="6"/>
  <c r="H116" i="6"/>
  <c r="H119" i="6"/>
  <c r="H120" i="6"/>
  <c r="H123" i="6"/>
  <c r="H124" i="6"/>
  <c r="H127" i="6"/>
  <c r="H128" i="6"/>
  <c r="H131" i="6"/>
  <c r="H132" i="6"/>
  <c r="H135" i="6"/>
  <c r="H136" i="6"/>
  <c r="H139" i="6"/>
  <c r="H140" i="6"/>
  <c r="H143" i="6"/>
  <c r="H144" i="6"/>
  <c r="H147" i="6"/>
  <c r="H148" i="6"/>
  <c r="H151" i="6"/>
  <c r="H152" i="6"/>
  <c r="H155" i="6"/>
  <c r="H156" i="6"/>
  <c r="H159" i="6"/>
  <c r="H160" i="6"/>
  <c r="H163" i="6"/>
  <c r="H164" i="6"/>
  <c r="H167" i="6"/>
  <c r="H168" i="6"/>
  <c r="H171" i="6"/>
  <c r="H172" i="6"/>
  <c r="H175" i="6"/>
  <c r="H176" i="6"/>
  <c r="H179" i="6"/>
  <c r="H180" i="6"/>
  <c r="H183" i="6"/>
  <c r="H184" i="6"/>
  <c r="H187" i="6"/>
  <c r="H188" i="6"/>
  <c r="H191" i="6"/>
  <c r="H192" i="6"/>
  <c r="H195" i="6"/>
  <c r="H196" i="6"/>
  <c r="H199" i="6"/>
  <c r="H200" i="6"/>
  <c r="H203" i="6"/>
  <c r="H204" i="6"/>
  <c r="H207" i="6"/>
  <c r="H208" i="6"/>
  <c r="H211" i="6"/>
  <c r="H212" i="6"/>
  <c r="H215" i="6"/>
  <c r="H216" i="6"/>
  <c r="H219" i="6"/>
  <c r="H220" i="6"/>
  <c r="H223" i="6"/>
  <c r="H224" i="6"/>
  <c r="H227" i="6"/>
  <c r="H228" i="6"/>
  <c r="H231" i="6"/>
  <c r="H232" i="6"/>
  <c r="H235" i="6"/>
  <c r="H236" i="6"/>
  <c r="H239" i="6"/>
  <c r="H240" i="6"/>
  <c r="H243" i="6"/>
  <c r="H244" i="6"/>
  <c r="H247" i="6"/>
  <c r="H248" i="6"/>
  <c r="H251" i="6"/>
  <c r="H252" i="6"/>
  <c r="H255" i="6"/>
  <c r="H256" i="6"/>
  <c r="H259" i="6"/>
  <c r="H260" i="6"/>
  <c r="H263" i="6"/>
  <c r="H264" i="6"/>
  <c r="H267" i="6"/>
  <c r="H268" i="6"/>
  <c r="H271" i="6"/>
  <c r="H272" i="6"/>
  <c r="H275" i="6"/>
  <c r="H276" i="6"/>
  <c r="H279" i="6"/>
  <c r="H280" i="6"/>
  <c r="H283" i="6"/>
  <c r="H284" i="6"/>
  <c r="H287" i="6"/>
  <c r="H288" i="6"/>
  <c r="H291" i="6"/>
  <c r="H292" i="6"/>
  <c r="H295" i="6"/>
  <c r="H296" i="6"/>
  <c r="H299" i="6"/>
  <c r="H300" i="6"/>
  <c r="H303" i="6"/>
  <c r="H304" i="6"/>
  <c r="H307" i="6"/>
  <c r="H308" i="6"/>
  <c r="H311" i="6"/>
  <c r="H312" i="6"/>
  <c r="H315" i="6"/>
  <c r="H316" i="6"/>
  <c r="H319" i="6"/>
  <c r="H320" i="6"/>
  <c r="H323" i="6"/>
  <c r="H324" i="6"/>
  <c r="H327" i="6"/>
  <c r="H328" i="6"/>
  <c r="H331" i="6"/>
  <c r="H332" i="6"/>
  <c r="H335" i="6"/>
  <c r="H336" i="6"/>
  <c r="H339" i="6"/>
  <c r="H340" i="6"/>
  <c r="H343" i="6"/>
  <c r="H344" i="6"/>
  <c r="H347" i="6"/>
  <c r="H348" i="6"/>
  <c r="H351" i="6"/>
  <c r="H352" i="6"/>
  <c r="H355" i="6"/>
  <c r="H356" i="6"/>
  <c r="H359" i="6"/>
  <c r="H360" i="6"/>
  <c r="H363" i="6"/>
  <c r="H364" i="6"/>
  <c r="H367" i="6"/>
  <c r="H368" i="6"/>
  <c r="H371" i="6"/>
  <c r="H372" i="6"/>
  <c r="H375" i="6"/>
  <c r="H376" i="6"/>
  <c r="H379" i="6"/>
  <c r="H380" i="6"/>
  <c r="H383" i="6"/>
  <c r="H384" i="6"/>
  <c r="H387" i="6"/>
  <c r="H388" i="6"/>
  <c r="H391" i="6"/>
  <c r="H392" i="6"/>
  <c r="H395" i="6"/>
  <c r="H396" i="6"/>
  <c r="H399" i="6"/>
  <c r="H400" i="6"/>
  <c r="H403" i="6"/>
  <c r="H404" i="6"/>
  <c r="H407" i="6"/>
  <c r="H408" i="6"/>
  <c r="H411" i="6"/>
  <c r="H412" i="6"/>
  <c r="H415" i="6"/>
  <c r="H416" i="6"/>
  <c r="H419" i="6"/>
  <c r="H420" i="6"/>
  <c r="H423" i="6"/>
  <c r="H424" i="6"/>
  <c r="H427" i="6"/>
  <c r="H428" i="6"/>
  <c r="H431" i="6"/>
  <c r="H432" i="6"/>
  <c r="H435" i="6"/>
  <c r="H436" i="6"/>
  <c r="H439" i="6"/>
  <c r="H440" i="6"/>
  <c r="H443" i="6"/>
  <c r="H444" i="6"/>
  <c r="H447" i="6"/>
  <c r="H448" i="6"/>
  <c r="H451" i="6"/>
  <c r="H452" i="6"/>
  <c r="H455" i="6"/>
  <c r="H456" i="6"/>
  <c r="H459" i="6"/>
  <c r="H460" i="6"/>
  <c r="H463" i="6"/>
  <c r="H464" i="6"/>
  <c r="H467" i="6"/>
  <c r="H468" i="6"/>
  <c r="H471" i="6"/>
  <c r="H472" i="6"/>
  <c r="H475" i="6"/>
  <c r="H476" i="6"/>
  <c r="H479" i="6"/>
  <c r="H480" i="6"/>
  <c r="H483" i="6"/>
  <c r="H484" i="6"/>
  <c r="H487" i="6"/>
  <c r="H488" i="6"/>
  <c r="H491" i="6"/>
  <c r="H492" i="6"/>
  <c r="H495" i="6"/>
  <c r="H496" i="6"/>
  <c r="H499" i="6"/>
  <c r="H500" i="6"/>
  <c r="H503" i="6"/>
  <c r="H504" i="6"/>
  <c r="H507" i="6"/>
  <c r="H508" i="6"/>
  <c r="H511" i="6"/>
  <c r="H512" i="6"/>
  <c r="H515" i="6"/>
  <c r="H516" i="6"/>
  <c r="H519" i="6"/>
  <c r="H520" i="6"/>
  <c r="H523" i="6"/>
  <c r="H524" i="6"/>
  <c r="H527" i="6"/>
  <c r="H528" i="6"/>
  <c r="H531" i="6"/>
  <c r="H532" i="6"/>
  <c r="H535" i="6"/>
  <c r="H536" i="6"/>
  <c r="H539" i="6"/>
  <c r="H540" i="6"/>
  <c r="H543" i="6"/>
  <c r="H544" i="6"/>
  <c r="H547" i="6"/>
  <c r="H548" i="6"/>
  <c r="H551" i="6"/>
  <c r="H552" i="6"/>
  <c r="H555" i="6"/>
  <c r="H556" i="6"/>
  <c r="H559" i="6"/>
  <c r="H560" i="6"/>
  <c r="H563" i="6"/>
  <c r="H564" i="6"/>
  <c r="H567" i="6"/>
  <c r="H568" i="6"/>
  <c r="H571" i="6"/>
  <c r="H572" i="6"/>
  <c r="H575" i="6"/>
  <c r="H576" i="6"/>
  <c r="H579" i="6"/>
  <c r="H580" i="6"/>
  <c r="H583" i="6"/>
  <c r="H584" i="6"/>
  <c r="H587" i="6"/>
  <c r="H588" i="6"/>
  <c r="H591" i="6"/>
  <c r="H592" i="6"/>
  <c r="H595" i="6"/>
  <c r="H596" i="6"/>
  <c r="H599" i="6"/>
  <c r="H600" i="6"/>
  <c r="H603" i="6"/>
  <c r="H604" i="6"/>
  <c r="H607" i="6"/>
  <c r="H608" i="6"/>
  <c r="H611" i="6"/>
  <c r="H612" i="6"/>
  <c r="H615" i="6"/>
  <c r="H616" i="6"/>
  <c r="H619" i="6"/>
  <c r="H620" i="6"/>
  <c r="H623" i="6"/>
  <c r="H624" i="6"/>
  <c r="H627" i="6"/>
  <c r="H628" i="6"/>
  <c r="H631" i="6"/>
  <c r="H632" i="6"/>
  <c r="H635" i="6"/>
  <c r="H636" i="6"/>
  <c r="H639" i="6"/>
  <c r="H640" i="6"/>
  <c r="H643" i="6"/>
  <c r="H644" i="6"/>
  <c r="H647" i="6"/>
  <c r="H648" i="6"/>
  <c r="H651" i="6"/>
  <c r="H652" i="6"/>
  <c r="H655" i="6"/>
  <c r="H656" i="6"/>
  <c r="H659" i="6"/>
  <c r="H660" i="6"/>
  <c r="H663" i="6"/>
  <c r="H664" i="6"/>
  <c r="H667" i="6"/>
  <c r="H668" i="6"/>
  <c r="H671" i="6"/>
  <c r="H672" i="6"/>
  <c r="H675" i="6"/>
  <c r="H676" i="6"/>
  <c r="H679" i="6"/>
  <c r="H680" i="6"/>
  <c r="H683" i="6"/>
  <c r="H684" i="6"/>
  <c r="H687" i="6"/>
  <c r="H688" i="6"/>
  <c r="H691" i="6"/>
  <c r="H692" i="6"/>
  <c r="H695" i="6"/>
  <c r="H696" i="6"/>
  <c r="H699" i="6"/>
  <c r="H700" i="6"/>
  <c r="H703" i="6"/>
  <c r="H704" i="6"/>
  <c r="H707" i="6"/>
  <c r="H708" i="6"/>
  <c r="H711" i="6"/>
  <c r="H712" i="6"/>
  <c r="H715" i="6"/>
  <c r="H716" i="6"/>
  <c r="H719" i="6"/>
  <c r="H720" i="6"/>
  <c r="H723" i="6"/>
  <c r="H724" i="6"/>
  <c r="H727" i="6"/>
  <c r="H728" i="6"/>
  <c r="H731" i="6"/>
  <c r="H732" i="6"/>
  <c r="H735" i="6"/>
  <c r="H736" i="6"/>
  <c r="H739" i="6"/>
  <c r="H740" i="6"/>
  <c r="H743" i="6"/>
  <c r="H744" i="6"/>
  <c r="H747" i="6"/>
  <c r="H748" i="6"/>
  <c r="H751" i="6"/>
  <c r="H752" i="6"/>
  <c r="H755" i="6"/>
  <c r="H756" i="6"/>
  <c r="H759" i="6"/>
  <c r="H760" i="6"/>
  <c r="H763" i="6"/>
  <c r="H764" i="6"/>
  <c r="H767" i="6"/>
  <c r="H768" i="6"/>
  <c r="H771" i="6"/>
  <c r="H772" i="6"/>
  <c r="H775" i="6"/>
  <c r="H776" i="6"/>
  <c r="H779" i="6"/>
  <c r="H780" i="6"/>
  <c r="H783" i="6"/>
  <c r="H784" i="6"/>
  <c r="H787" i="6"/>
  <c r="H788" i="6"/>
  <c r="H791" i="6"/>
  <c r="H792" i="6"/>
  <c r="H795" i="6"/>
  <c r="H796" i="6"/>
  <c r="H799" i="6"/>
  <c r="H800" i="6"/>
  <c r="H803" i="6"/>
  <c r="H804" i="6"/>
  <c r="H807" i="6"/>
  <c r="H808" i="6"/>
  <c r="H811" i="6"/>
  <c r="H812" i="6"/>
  <c r="H815" i="6"/>
  <c r="H816" i="6"/>
  <c r="H819" i="6"/>
  <c r="H820" i="6"/>
  <c r="H823" i="6"/>
  <c r="H824" i="6"/>
  <c r="H827" i="6"/>
  <c r="H828" i="6"/>
  <c r="H831" i="6"/>
  <c r="H832" i="6"/>
  <c r="H835" i="6"/>
  <c r="H836" i="6"/>
  <c r="H839" i="6"/>
  <c r="H840" i="6"/>
  <c r="H843" i="6"/>
  <c r="H844" i="6"/>
  <c r="H847" i="6"/>
  <c r="H848" i="6"/>
  <c r="H851" i="6"/>
  <c r="H852" i="6"/>
  <c r="H855" i="6"/>
  <c r="H856" i="6"/>
  <c r="H859" i="6"/>
  <c r="H860" i="6"/>
  <c r="H863" i="6"/>
  <c r="H864" i="6"/>
  <c r="H867" i="6"/>
  <c r="H868" i="6"/>
  <c r="H871" i="6"/>
  <c r="H872" i="6"/>
  <c r="H875" i="6"/>
  <c r="H876" i="6"/>
  <c r="H879" i="6"/>
  <c r="H880" i="6"/>
  <c r="H883" i="6"/>
  <c r="H884" i="6"/>
  <c r="H887" i="6"/>
  <c r="H888" i="6"/>
  <c r="H891" i="6"/>
  <c r="H892" i="6"/>
  <c r="H895" i="6"/>
  <c r="H896" i="6"/>
  <c r="H899" i="6"/>
  <c r="H900" i="6"/>
  <c r="H903" i="6"/>
  <c r="H904" i="6"/>
  <c r="H907" i="6"/>
  <c r="H908" i="6"/>
  <c r="H911" i="6"/>
  <c r="H912" i="6"/>
  <c r="H915" i="6"/>
  <c r="H916" i="6"/>
  <c r="H919" i="6"/>
  <c r="H920" i="6"/>
  <c r="H923" i="6"/>
  <c r="H924" i="6"/>
  <c r="H927" i="6"/>
  <c r="H928" i="6"/>
  <c r="H931" i="6"/>
  <c r="H932" i="6"/>
  <c r="H935" i="6"/>
  <c r="H936" i="6"/>
  <c r="H939" i="6"/>
  <c r="H940" i="6"/>
  <c r="H943" i="6"/>
  <c r="H944" i="6"/>
  <c r="H947" i="6"/>
  <c r="H948" i="6"/>
  <c r="H951" i="6"/>
  <c r="H952" i="6"/>
  <c r="H955" i="6"/>
  <c r="H956" i="6"/>
  <c r="H959" i="6"/>
  <c r="H960" i="6"/>
  <c r="H963" i="6"/>
  <c r="H964" i="6"/>
  <c r="H967" i="6"/>
  <c r="H968" i="6"/>
  <c r="H971" i="6"/>
  <c r="H972" i="6"/>
  <c r="H975" i="6"/>
  <c r="H976" i="6"/>
  <c r="H979" i="6"/>
  <c r="H980" i="6"/>
  <c r="H983" i="6"/>
  <c r="H984" i="6"/>
  <c r="H987" i="6"/>
  <c r="H988" i="6"/>
  <c r="H991" i="6"/>
  <c r="H992" i="6"/>
  <c r="H995" i="6"/>
  <c r="H996" i="6"/>
  <c r="H999" i="6"/>
  <c r="H1000" i="6"/>
  <c r="H1003" i="6"/>
  <c r="H1004" i="6"/>
  <c r="H1007" i="6"/>
  <c r="H1008" i="6"/>
  <c r="H1011" i="6"/>
  <c r="H1012" i="6"/>
  <c r="H1015" i="6"/>
  <c r="H1016" i="6"/>
  <c r="H1019" i="6"/>
  <c r="H1020" i="6"/>
  <c r="H1023" i="6"/>
  <c r="H1024" i="6"/>
  <c r="H1027" i="6"/>
  <c r="H1028" i="6"/>
  <c r="H1031" i="6"/>
  <c r="H1032" i="6"/>
  <c r="H1035" i="6"/>
  <c r="H1036" i="6"/>
  <c r="H1039" i="6"/>
  <c r="H1040" i="6"/>
  <c r="H1043" i="6"/>
  <c r="H1044" i="6"/>
  <c r="H1047" i="6"/>
  <c r="H1048" i="6"/>
  <c r="H1051" i="6"/>
  <c r="H1052" i="6"/>
  <c r="H1055" i="6"/>
  <c r="H1056" i="6"/>
  <c r="H1059" i="6"/>
  <c r="H1060" i="6"/>
  <c r="H1063" i="6"/>
  <c r="H1064" i="6"/>
  <c r="H1067" i="6"/>
  <c r="H1068" i="6"/>
  <c r="H1071" i="6"/>
  <c r="H1072" i="6"/>
  <c r="H1075" i="6"/>
  <c r="H1076" i="6"/>
  <c r="H1079" i="6"/>
  <c r="H1080" i="6"/>
  <c r="H1083" i="6"/>
  <c r="H1084" i="6"/>
  <c r="H1087" i="6"/>
  <c r="H1088" i="6"/>
  <c r="H1091" i="6"/>
  <c r="H1092" i="6"/>
  <c r="H1095" i="6"/>
  <c r="H1096" i="6"/>
  <c r="H1099" i="6"/>
  <c r="H1100" i="6"/>
  <c r="H1103" i="6"/>
  <c r="H1104" i="6"/>
  <c r="H1107" i="6"/>
  <c r="H1108" i="6"/>
  <c r="H1111" i="6"/>
  <c r="H1112" i="6"/>
  <c r="H1115" i="6"/>
  <c r="H1116" i="6"/>
  <c r="H1119" i="6"/>
  <c r="H1120" i="6"/>
  <c r="H1123" i="6"/>
  <c r="H1124" i="6"/>
  <c r="H1127" i="6"/>
  <c r="H1128" i="6"/>
  <c r="H1131" i="6"/>
  <c r="H1132" i="6"/>
  <c r="H1135" i="6"/>
  <c r="H1136" i="6"/>
  <c r="H1139" i="6"/>
  <c r="H1140" i="6"/>
  <c r="H1143" i="6"/>
  <c r="H1144" i="6"/>
  <c r="H1147" i="6"/>
  <c r="H1148" i="6"/>
  <c r="H1151" i="6"/>
  <c r="H1152" i="6"/>
  <c r="H1155" i="6"/>
  <c r="H1156" i="6"/>
  <c r="H1159" i="6"/>
  <c r="H1160" i="6"/>
  <c r="H1163" i="6"/>
  <c r="H1164" i="6"/>
  <c r="H1167" i="6"/>
  <c r="H1168" i="6"/>
  <c r="H1171" i="6"/>
  <c r="H1172" i="6"/>
  <c r="H1175" i="6"/>
  <c r="H1176" i="6"/>
  <c r="H1179" i="6"/>
  <c r="H1180" i="6"/>
  <c r="H1183" i="6"/>
  <c r="H1184" i="6"/>
  <c r="H1187" i="6"/>
  <c r="H1188" i="6"/>
  <c r="H1191" i="6"/>
  <c r="H1192" i="6"/>
  <c r="H1195" i="6"/>
  <c r="H1196" i="6"/>
  <c r="H1199" i="6"/>
  <c r="H1200" i="6"/>
  <c r="H1203" i="6"/>
  <c r="H1204" i="6"/>
  <c r="H1207" i="6"/>
  <c r="H1208" i="6"/>
  <c r="H1211" i="6"/>
  <c r="H1212" i="6"/>
  <c r="H1215" i="6"/>
  <c r="H1216" i="6"/>
  <c r="H1219" i="6"/>
  <c r="H1220" i="6"/>
  <c r="H1223" i="6"/>
  <c r="H1224" i="6"/>
  <c r="H1227" i="6"/>
  <c r="H1228" i="6"/>
  <c r="H1231" i="6"/>
  <c r="H1232" i="6"/>
  <c r="H1235" i="6"/>
  <c r="H1236" i="6"/>
  <c r="H1239" i="6"/>
  <c r="H1240" i="6"/>
  <c r="H1243" i="6"/>
  <c r="H1244" i="6"/>
  <c r="H1247" i="6"/>
  <c r="H1248" i="6"/>
  <c r="H1251" i="6"/>
  <c r="H1252" i="6"/>
  <c r="H1255" i="6"/>
  <c r="H1256" i="6"/>
  <c r="H1259" i="6"/>
  <c r="H1260" i="6"/>
  <c r="H1263" i="6"/>
  <c r="H1264" i="6"/>
  <c r="H1267" i="6"/>
  <c r="H1268" i="6"/>
  <c r="H1271" i="6"/>
  <c r="H1272" i="6"/>
  <c r="H1275" i="6"/>
  <c r="H1276" i="6"/>
  <c r="H1279" i="6"/>
  <c r="H1280" i="6"/>
  <c r="H1283" i="6"/>
  <c r="H1284" i="6"/>
  <c r="H1287" i="6"/>
  <c r="H1288" i="6"/>
  <c r="H1291" i="6"/>
  <c r="H1292" i="6"/>
  <c r="H1295" i="6"/>
  <c r="H1296" i="6"/>
  <c r="H1299" i="6"/>
  <c r="H1300" i="6"/>
  <c r="H1303" i="6"/>
  <c r="H1304" i="6"/>
  <c r="H1307" i="6"/>
  <c r="H1308" i="6"/>
  <c r="H1311" i="6"/>
  <c r="H1312" i="6"/>
  <c r="H1315" i="6"/>
  <c r="H1316" i="6"/>
  <c r="H1319" i="6"/>
  <c r="H1320" i="6"/>
  <c r="H1323" i="6"/>
  <c r="H1324" i="6"/>
  <c r="H1327" i="6"/>
  <c r="H1328" i="6"/>
  <c r="H1331" i="6"/>
  <c r="H1332" i="6"/>
  <c r="H1335" i="6"/>
  <c r="H1336" i="6"/>
  <c r="H1339" i="6"/>
  <c r="H1340" i="6"/>
  <c r="H1343" i="6"/>
  <c r="H1344" i="6"/>
  <c r="H1347" i="6"/>
  <c r="H1348" i="6"/>
  <c r="H1351" i="6"/>
  <c r="H1352" i="6"/>
  <c r="H1355" i="6"/>
  <c r="H1356" i="6"/>
  <c r="H1359" i="6"/>
  <c r="H1360" i="6"/>
  <c r="H1363" i="6"/>
  <c r="H1364" i="6"/>
  <c r="H1367" i="6"/>
  <c r="H1368" i="6"/>
  <c r="H1371" i="6"/>
  <c r="H1372" i="6"/>
  <c r="H1375" i="6"/>
  <c r="H1376" i="6"/>
  <c r="H1379" i="6"/>
  <c r="H1380" i="6"/>
  <c r="H1383" i="6"/>
  <c r="H1384" i="6"/>
  <c r="H1387" i="6"/>
  <c r="H1388" i="6"/>
  <c r="H1391" i="6"/>
  <c r="H1392" i="6"/>
  <c r="H1395" i="6"/>
  <c r="H1396" i="6"/>
  <c r="H1399" i="6"/>
  <c r="H1400" i="6"/>
  <c r="H1403" i="6"/>
  <c r="H1404" i="6"/>
  <c r="H1407" i="6"/>
  <c r="H1408" i="6"/>
  <c r="H1411" i="6"/>
  <c r="H1412" i="6"/>
  <c r="H1415" i="6"/>
  <c r="H1416" i="6"/>
  <c r="H1419" i="6"/>
  <c r="H1420" i="6"/>
  <c r="H1423" i="6"/>
  <c r="H1424" i="6"/>
  <c r="H1427" i="6"/>
  <c r="H1428" i="6"/>
  <c r="H1431" i="6"/>
  <c r="H1432" i="6"/>
  <c r="H1435" i="6"/>
  <c r="H1436" i="6"/>
  <c r="H1439" i="6"/>
  <c r="H1440" i="6"/>
  <c r="H1443" i="6"/>
  <c r="H1444" i="6"/>
  <c r="H1447" i="6"/>
  <c r="H1448" i="6"/>
  <c r="H1451" i="6"/>
  <c r="H1452" i="6"/>
  <c r="H1455" i="6"/>
  <c r="H1456" i="6"/>
  <c r="H1459" i="6"/>
  <c r="H1460" i="6"/>
  <c r="H1463" i="6"/>
  <c r="H1464" i="6"/>
  <c r="H1467" i="6"/>
  <c r="H1468" i="6"/>
  <c r="H1471" i="6"/>
  <c r="H1472" i="6"/>
  <c r="H1475" i="6"/>
  <c r="H1476" i="6"/>
  <c r="H1479" i="6"/>
  <c r="H1480" i="6"/>
  <c r="H1483" i="6"/>
  <c r="H1484" i="6"/>
  <c r="H1487" i="6"/>
  <c r="H1488" i="6"/>
  <c r="H1491" i="6"/>
  <c r="H1492" i="6"/>
  <c r="H1495" i="6"/>
  <c r="H1496" i="6"/>
  <c r="H1499" i="6"/>
  <c r="H1500" i="6"/>
  <c r="H1503" i="6"/>
  <c r="H1504" i="6"/>
  <c r="H1507" i="6"/>
  <c r="H1508" i="6"/>
  <c r="H1511" i="6"/>
  <c r="H1512" i="6"/>
  <c r="H1515" i="6"/>
  <c r="H1516" i="6"/>
  <c r="H1519" i="6"/>
  <c r="H1520" i="6"/>
  <c r="H1523" i="6"/>
  <c r="H1524" i="6"/>
  <c r="H1527" i="6"/>
  <c r="H1528" i="6"/>
  <c r="H1531" i="6"/>
  <c r="H1532" i="6"/>
  <c r="H1535" i="6"/>
  <c r="H1536" i="6"/>
  <c r="H1539" i="6"/>
  <c r="H1540" i="6"/>
  <c r="H1543" i="6"/>
  <c r="H1544" i="6"/>
  <c r="H1547" i="6"/>
  <c r="H1548" i="6"/>
  <c r="H1551" i="6"/>
  <c r="H1552" i="6"/>
  <c r="H1555" i="6"/>
  <c r="H1556" i="6"/>
  <c r="H1559" i="6"/>
  <c r="H1560" i="6"/>
  <c r="H1563" i="6"/>
  <c r="H1564" i="6"/>
  <c r="H1567" i="6"/>
  <c r="H1568" i="6"/>
  <c r="H1571" i="6"/>
  <c r="H1572" i="6"/>
  <c r="H1575" i="6"/>
  <c r="H1576" i="6"/>
  <c r="H1579" i="6"/>
  <c r="H1580" i="6"/>
  <c r="H1583" i="6"/>
  <c r="H1584" i="6"/>
  <c r="H1587" i="6"/>
  <c r="H1588" i="6"/>
  <c r="H1591" i="6"/>
  <c r="H1592" i="6"/>
  <c r="H1595" i="6"/>
  <c r="H1596" i="6"/>
  <c r="H1599" i="6"/>
  <c r="H1600" i="6"/>
  <c r="H1603" i="6"/>
  <c r="H1604" i="6"/>
  <c r="H1607" i="6"/>
  <c r="H1608" i="6"/>
  <c r="H1611" i="6"/>
  <c r="H1612" i="6"/>
  <c r="H1615" i="6"/>
  <c r="H1616" i="6"/>
  <c r="H1619" i="6"/>
  <c r="H1620" i="6"/>
  <c r="H1623" i="6"/>
  <c r="H1624" i="6"/>
  <c r="H1627" i="6"/>
  <c r="H1628" i="6"/>
  <c r="H1631" i="6"/>
  <c r="H1632" i="6"/>
  <c r="H1635" i="6"/>
  <c r="H1636" i="6"/>
  <c r="H1639" i="6"/>
  <c r="H1640" i="6"/>
  <c r="H1643" i="6"/>
  <c r="H1644" i="6"/>
  <c r="H1647" i="6"/>
  <c r="H1648" i="6"/>
  <c r="H1651" i="6"/>
  <c r="H1652" i="6"/>
  <c r="H1655" i="6"/>
  <c r="H1656" i="6"/>
  <c r="H1659" i="6"/>
  <c r="H1660" i="6"/>
  <c r="H1663" i="6"/>
  <c r="H1664" i="6"/>
  <c r="H1667" i="6"/>
  <c r="H1668" i="6"/>
  <c r="H1671" i="6"/>
  <c r="H1672" i="6"/>
  <c r="H1675" i="6"/>
  <c r="H1676" i="6"/>
  <c r="H1679" i="6"/>
  <c r="H1680" i="6"/>
  <c r="H1683" i="6"/>
  <c r="H1684" i="6"/>
  <c r="H1687" i="6"/>
  <c r="H1688" i="6"/>
  <c r="H1691" i="6"/>
  <c r="H1692" i="6"/>
  <c r="H1695" i="6"/>
  <c r="H1696" i="6"/>
  <c r="H1699" i="6"/>
  <c r="H1700" i="6"/>
  <c r="H1703" i="6"/>
  <c r="H1704" i="6"/>
  <c r="H1707" i="6"/>
  <c r="H1708" i="6"/>
  <c r="H1711" i="6"/>
  <c r="H1712" i="6"/>
  <c r="H1715" i="6"/>
  <c r="H1716" i="6"/>
  <c r="H1719" i="6"/>
  <c r="H1720" i="6"/>
  <c r="H1723" i="6"/>
  <c r="H1724" i="6"/>
  <c r="H1727" i="6"/>
  <c r="H1728" i="6"/>
  <c r="H1731" i="6"/>
  <c r="H1732" i="6"/>
  <c r="H1735" i="6"/>
  <c r="H1736" i="6"/>
  <c r="H1739" i="6"/>
  <c r="H1740" i="6"/>
  <c r="H1743" i="6"/>
  <c r="H1744" i="6"/>
  <c r="H1747" i="6"/>
  <c r="H1748" i="6"/>
  <c r="H1751" i="6"/>
  <c r="H1752" i="6"/>
  <c r="H1755" i="6"/>
  <c r="H1756" i="6"/>
  <c r="H1759" i="6"/>
  <c r="H1760" i="6"/>
  <c r="H1763" i="6"/>
  <c r="H1764" i="6"/>
  <c r="H1767" i="6"/>
  <c r="H1768" i="6"/>
  <c r="H1771" i="6"/>
  <c r="H1772" i="6"/>
  <c r="H1775" i="6"/>
  <c r="H1776" i="6"/>
  <c r="H1779" i="6"/>
  <c r="H1780" i="6"/>
  <c r="H1783" i="6"/>
  <c r="H1784" i="6"/>
  <c r="H1787" i="6"/>
  <c r="H1788" i="6"/>
  <c r="H1791" i="6"/>
  <c r="H1792" i="6"/>
  <c r="H1795" i="6"/>
  <c r="H1796" i="6"/>
  <c r="H1799" i="6"/>
  <c r="H1800" i="6"/>
  <c r="H1803" i="6"/>
  <c r="H1804" i="6"/>
  <c r="H1807" i="6"/>
  <c r="H1808" i="6"/>
  <c r="H1811" i="6"/>
  <c r="H1812" i="6"/>
  <c r="H1815" i="6"/>
  <c r="H1816" i="6"/>
  <c r="H1819" i="6"/>
  <c r="H1820" i="6"/>
  <c r="H1823" i="6"/>
  <c r="H1824" i="6"/>
  <c r="H1827" i="6"/>
  <c r="H1828" i="6"/>
  <c r="H1831" i="6"/>
  <c r="H1832" i="6"/>
  <c r="H1835" i="6"/>
  <c r="H1836" i="6"/>
  <c r="H1839" i="6"/>
  <c r="H1840" i="6"/>
  <c r="H1843" i="6"/>
  <c r="H1844" i="6"/>
  <c r="H1847" i="6"/>
  <c r="H1848" i="6"/>
  <c r="H1851" i="6"/>
  <c r="H1852" i="6"/>
  <c r="H1855" i="6"/>
  <c r="H1856" i="6"/>
  <c r="H1859" i="6"/>
  <c r="H1860" i="6"/>
  <c r="H1863" i="6"/>
  <c r="H1864" i="6"/>
  <c r="H1867" i="6"/>
  <c r="H1868" i="6"/>
  <c r="H1871" i="6"/>
  <c r="H1872" i="6"/>
  <c r="H1875" i="6"/>
  <c r="H1876" i="6"/>
  <c r="H1879" i="6"/>
  <c r="H1880" i="6"/>
  <c r="H1883" i="6"/>
  <c r="H1884" i="6"/>
  <c r="H1887" i="6"/>
  <c r="H1888" i="6"/>
  <c r="H1891" i="6"/>
  <c r="H1892" i="6"/>
  <c r="H1895" i="6"/>
  <c r="H1896" i="6"/>
  <c r="H1899" i="6"/>
  <c r="H1900" i="6"/>
  <c r="H1903" i="6"/>
  <c r="H1904" i="6"/>
  <c r="H1907" i="6"/>
  <c r="H1908" i="6"/>
  <c r="H1911" i="6"/>
  <c r="H1912" i="6"/>
  <c r="H1915" i="6"/>
  <c r="H1916" i="6"/>
  <c r="H1919" i="6"/>
  <c r="H1920" i="6"/>
  <c r="H1923" i="6"/>
  <c r="H1924" i="6"/>
  <c r="H1927" i="6"/>
  <c r="H1928" i="6"/>
  <c r="H1931" i="6"/>
  <c r="H1932" i="6"/>
  <c r="H1935" i="6"/>
  <c r="H1936" i="6"/>
  <c r="H1939" i="6"/>
  <c r="H1940" i="6"/>
  <c r="H1943" i="6"/>
  <c r="H1944" i="6"/>
  <c r="H1947" i="6"/>
  <c r="H1948" i="6"/>
  <c r="H1951" i="6"/>
  <c r="H1952" i="6"/>
  <c r="H1955" i="6"/>
  <c r="H1956" i="6"/>
  <c r="H1959" i="6"/>
  <c r="H1960" i="6"/>
  <c r="H1963" i="6"/>
  <c r="H1964" i="6"/>
  <c r="H1967" i="6"/>
  <c r="H1968" i="6"/>
  <c r="H1971" i="6"/>
  <c r="H1972" i="6"/>
  <c r="H1975" i="6"/>
  <c r="H1976" i="6"/>
  <c r="H1979" i="6"/>
  <c r="H1980" i="6"/>
  <c r="H1983" i="6"/>
  <c r="H1984" i="6"/>
  <c r="H1987" i="6"/>
  <c r="H1988" i="6"/>
  <c r="H1991" i="6"/>
  <c r="H1992" i="6"/>
  <c r="H1995" i="6"/>
  <c r="H1996" i="6"/>
  <c r="H1999" i="6"/>
  <c r="H2000" i="6"/>
  <c r="H2003" i="6"/>
  <c r="H2004" i="6"/>
  <c r="H2007" i="6"/>
  <c r="H2008" i="6"/>
  <c r="H2011" i="6"/>
  <c r="H2012" i="6"/>
  <c r="H2015" i="6"/>
  <c r="H2016" i="6"/>
  <c r="H2019" i="6"/>
  <c r="H2020" i="6"/>
  <c r="H2023" i="6"/>
  <c r="H2024" i="6"/>
  <c r="H2027" i="6"/>
  <c r="H2028" i="6"/>
  <c r="H2031" i="6"/>
  <c r="H2032" i="6"/>
  <c r="H2035" i="6"/>
  <c r="H2036" i="6"/>
  <c r="H2039" i="6"/>
  <c r="H2040" i="6"/>
  <c r="H2043" i="6"/>
  <c r="H2044" i="6"/>
  <c r="H2047" i="6"/>
  <c r="H2048" i="6"/>
  <c r="H2051" i="6"/>
  <c r="H2052" i="6"/>
  <c r="H2055" i="6"/>
  <c r="H2056" i="6"/>
  <c r="H2059" i="6"/>
  <c r="H2060" i="6"/>
  <c r="H2063" i="6"/>
  <c r="H2064" i="6"/>
  <c r="H2067" i="6"/>
  <c r="H2068" i="6"/>
  <c r="H2071" i="6"/>
  <c r="H2072" i="6"/>
  <c r="H2075" i="6"/>
  <c r="H2076" i="6"/>
  <c r="H2079" i="6"/>
  <c r="H2080" i="6"/>
  <c r="H2083" i="6"/>
  <c r="H2084" i="6"/>
  <c r="H2087" i="6"/>
  <c r="H2088" i="6"/>
  <c r="H2091" i="6"/>
  <c r="H2092" i="6"/>
  <c r="H2095" i="6"/>
  <c r="H2096" i="6"/>
  <c r="H2099" i="6"/>
  <c r="H2100" i="6"/>
  <c r="H2103" i="6"/>
  <c r="H2104" i="6"/>
  <c r="H2107" i="6"/>
  <c r="H2108" i="6"/>
  <c r="H2111" i="6"/>
  <c r="H2112" i="6"/>
  <c r="H2115" i="6"/>
  <c r="H2116" i="6"/>
  <c r="H2119" i="6"/>
  <c r="H2120" i="6"/>
  <c r="H2123" i="6"/>
  <c r="H2124" i="6"/>
  <c r="H2127" i="6"/>
  <c r="H2128" i="6"/>
  <c r="H2131" i="6"/>
  <c r="H2132" i="6"/>
  <c r="H2135" i="6"/>
  <c r="H2136" i="6"/>
  <c r="H2139" i="6"/>
  <c r="H2140" i="6"/>
  <c r="H2143" i="6"/>
  <c r="H2144" i="6"/>
  <c r="H2147" i="6"/>
  <c r="H2148" i="6"/>
  <c r="H2151" i="6"/>
  <c r="H2152" i="6"/>
  <c r="H2155" i="6"/>
  <c r="H2156" i="6"/>
  <c r="H2159" i="6"/>
  <c r="H2160" i="6"/>
  <c r="H2163" i="6"/>
  <c r="H2164" i="6"/>
  <c r="H2167" i="6"/>
  <c r="H2168" i="6"/>
  <c r="H2171" i="6"/>
  <c r="H2172" i="6"/>
  <c r="H2175" i="6"/>
  <c r="H2176" i="6"/>
  <c r="H2179" i="6"/>
  <c r="H2180" i="6"/>
  <c r="H2183" i="6"/>
  <c r="H2184" i="6"/>
  <c r="H2187" i="6"/>
  <c r="H2188" i="6"/>
  <c r="H2191" i="6"/>
  <c r="H2192" i="6"/>
  <c r="H2195" i="6"/>
  <c r="H2196" i="6"/>
  <c r="H2199" i="6"/>
  <c r="H2200" i="6"/>
  <c r="H2203" i="6"/>
  <c r="H2204" i="6"/>
  <c r="H2207" i="6"/>
  <c r="H2208" i="6"/>
  <c r="H2211" i="6"/>
  <c r="H2212" i="6"/>
  <c r="H2215" i="6"/>
  <c r="H2216" i="6"/>
  <c r="H2219" i="6"/>
  <c r="H2220" i="6"/>
  <c r="H2223" i="6"/>
  <c r="H2224" i="6"/>
  <c r="H2227" i="6"/>
  <c r="H2228" i="6"/>
  <c r="H2231" i="6"/>
  <c r="H2232" i="6"/>
  <c r="H2235" i="6"/>
  <c r="H2236" i="6"/>
  <c r="H2239" i="6"/>
  <c r="H2240" i="6"/>
  <c r="H2243" i="6"/>
  <c r="H2244" i="6"/>
  <c r="H2247" i="6"/>
  <c r="H2248" i="6"/>
  <c r="H2251" i="6"/>
  <c r="H2252" i="6"/>
  <c r="H2255" i="6"/>
  <c r="H2256" i="6"/>
  <c r="H2259" i="6"/>
  <c r="H2260" i="6"/>
  <c r="H2263" i="6"/>
  <c r="H2264" i="6"/>
  <c r="H2267" i="6"/>
  <c r="H2268" i="6"/>
  <c r="H2271" i="6"/>
  <c r="H2272" i="6"/>
  <c r="H2275" i="6"/>
  <c r="H2276" i="6"/>
  <c r="H2279" i="6"/>
  <c r="H2280" i="6"/>
  <c r="H2283" i="6"/>
  <c r="H2284" i="6"/>
  <c r="H2287" i="6"/>
  <c r="H2288" i="6"/>
  <c r="H2291" i="6"/>
  <c r="H2292" i="6"/>
  <c r="H2295" i="6"/>
  <c r="H2296" i="6"/>
  <c r="H2299" i="6"/>
  <c r="H2300" i="6"/>
  <c r="H2303" i="6"/>
  <c r="H2304" i="6"/>
  <c r="H2307" i="6"/>
  <c r="H2308" i="6"/>
  <c r="H2311" i="6"/>
  <c r="H2312" i="6"/>
  <c r="H2315" i="6"/>
  <c r="H2316" i="6"/>
  <c r="H2319" i="6"/>
  <c r="H2320" i="6"/>
  <c r="H2323" i="6"/>
  <c r="H2324" i="6"/>
  <c r="H2327" i="6"/>
  <c r="H2328" i="6"/>
  <c r="H2331" i="6"/>
  <c r="H2332" i="6"/>
  <c r="H2335" i="6"/>
  <c r="H2336" i="6"/>
  <c r="H2339" i="6"/>
  <c r="H2340" i="6"/>
  <c r="H2343" i="6"/>
  <c r="H2344" i="6"/>
  <c r="H2347" i="6"/>
  <c r="H2348" i="6"/>
  <c r="H2351" i="6"/>
  <c r="H2352" i="6"/>
  <c r="H2355" i="6"/>
  <c r="H2356" i="6"/>
  <c r="H2359" i="6"/>
  <c r="H2360" i="6"/>
  <c r="H2363" i="6"/>
  <c r="H2364" i="6"/>
  <c r="H2367" i="6"/>
  <c r="H2368" i="6"/>
  <c r="H2371" i="6"/>
  <c r="H2372" i="6"/>
  <c r="H2375" i="6"/>
  <c r="H2376" i="6"/>
  <c r="H2379" i="6"/>
  <c r="H2380" i="6"/>
  <c r="H2383" i="6"/>
  <c r="H2384" i="6"/>
  <c r="H2387" i="6"/>
  <c r="H2388" i="6"/>
  <c r="H2391" i="6"/>
  <c r="H2392" i="6"/>
  <c r="H2395" i="6"/>
  <c r="H2396" i="6"/>
  <c r="H2399" i="6"/>
  <c r="H2400" i="6"/>
  <c r="H2403" i="6"/>
  <c r="H2404" i="6"/>
  <c r="H2407" i="6"/>
  <c r="H2408" i="6"/>
  <c r="H2411" i="6"/>
  <c r="H2412" i="6"/>
  <c r="H2415" i="6"/>
  <c r="H2416" i="6"/>
  <c r="H2419" i="6"/>
  <c r="H2420" i="6"/>
  <c r="H2423" i="6"/>
  <c r="H2424" i="6"/>
  <c r="H2427" i="6"/>
  <c r="H2428" i="6"/>
  <c r="H2431" i="6"/>
  <c r="H2432" i="6"/>
  <c r="H2435" i="6"/>
  <c r="H2436" i="6"/>
  <c r="H2439" i="6"/>
  <c r="H2440" i="6"/>
  <c r="H2443" i="6"/>
  <c r="H2444" i="6"/>
  <c r="H2447" i="6"/>
  <c r="H2448" i="6"/>
  <c r="H2451" i="6"/>
  <c r="H2452" i="6"/>
  <c r="H2455" i="6"/>
  <c r="H2456" i="6"/>
  <c r="H2459" i="6"/>
  <c r="H2460" i="6"/>
  <c r="H2463" i="6"/>
  <c r="H2464" i="6"/>
  <c r="H2467" i="6"/>
  <c r="H2468" i="6"/>
  <c r="H2471" i="6"/>
  <c r="H2472" i="6"/>
  <c r="H2475" i="6"/>
  <c r="H2476" i="6"/>
  <c r="H2479" i="6"/>
  <c r="H2480" i="6"/>
  <c r="H2483" i="6"/>
  <c r="H2484" i="6"/>
  <c r="H2487" i="6"/>
  <c r="H2488" i="6"/>
  <c r="H2491" i="6"/>
  <c r="H2492" i="6"/>
  <c r="H2495" i="6"/>
  <c r="H2496" i="6"/>
  <c r="H2499" i="6"/>
  <c r="H2500" i="6"/>
  <c r="H2497" i="6" l="1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501" i="6"/>
  <c r="H8" i="6"/>
  <c r="L770" i="1"/>
  <c r="L2499" i="1"/>
  <c r="L2491" i="1"/>
  <c r="L2485" i="1"/>
  <c r="L2479" i="1"/>
  <c r="L2473" i="1"/>
  <c r="L2467" i="1"/>
  <c r="L2461" i="1"/>
  <c r="L2455" i="1"/>
  <c r="L2447" i="1"/>
  <c r="L2441" i="1"/>
  <c r="L2433" i="1"/>
  <c r="L2415" i="1"/>
  <c r="L2411" i="1"/>
  <c r="L2409" i="1"/>
  <c r="L2405" i="1"/>
  <c r="L2401" i="1"/>
  <c r="L2397" i="1"/>
  <c r="L2393" i="1"/>
  <c r="L2389" i="1"/>
  <c r="L2387" i="1"/>
  <c r="L2383" i="1"/>
  <c r="L2379" i="1"/>
  <c r="L2375" i="1"/>
  <c r="L2371" i="1"/>
  <c r="L2367" i="1"/>
  <c r="L2365" i="1"/>
  <c r="L2361" i="1"/>
  <c r="L2357" i="1"/>
  <c r="L2351" i="1"/>
  <c r="L2347" i="1"/>
  <c r="L2343" i="1"/>
  <c r="L2341" i="1"/>
  <c r="L2337" i="1"/>
  <c r="L2333" i="1"/>
  <c r="L2329" i="1"/>
  <c r="L2325" i="1"/>
  <c r="L2321" i="1"/>
  <c r="L2317" i="1"/>
  <c r="L2313" i="1"/>
  <c r="L2311" i="1"/>
  <c r="L2307" i="1"/>
  <c r="L2303" i="1"/>
  <c r="L2299" i="1"/>
  <c r="L2295" i="1"/>
  <c r="L2291" i="1"/>
  <c r="L2289" i="1"/>
  <c r="L2285" i="1"/>
  <c r="L2281" i="1"/>
  <c r="L2277" i="1"/>
  <c r="L2275" i="1"/>
  <c r="L2271" i="1"/>
  <c r="L2267" i="1"/>
  <c r="L2263" i="1"/>
  <c r="L2257" i="1"/>
  <c r="L2249" i="1"/>
  <c r="L2243" i="1"/>
  <c r="L2239" i="1"/>
  <c r="L2233" i="1"/>
  <c r="L2225" i="1"/>
  <c r="L2219" i="1"/>
  <c r="L2215" i="1"/>
  <c r="L2209" i="1"/>
  <c r="L2203" i="1"/>
  <c r="L2195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3" i="1"/>
  <c r="L2095" i="1"/>
  <c r="L2087" i="1"/>
  <c r="L2081" i="1"/>
  <c r="L2075" i="1"/>
  <c r="L2067" i="1"/>
  <c r="L2061" i="1"/>
  <c r="L2057" i="1"/>
  <c r="L2497" i="1"/>
  <c r="L2493" i="1"/>
  <c r="L2487" i="1"/>
  <c r="L2481" i="1"/>
  <c r="L2475" i="1"/>
  <c r="L2471" i="1"/>
  <c r="L2465" i="1"/>
  <c r="L2459" i="1"/>
  <c r="L2453" i="1"/>
  <c r="L2449" i="1"/>
  <c r="L2443" i="1"/>
  <c r="L2437" i="1"/>
  <c r="L2431" i="1"/>
  <c r="L2427" i="1"/>
  <c r="L2423" i="1"/>
  <c r="L2417" i="1"/>
  <c r="L2413" i="1"/>
  <c r="L2407" i="1"/>
  <c r="L2403" i="1"/>
  <c r="L2399" i="1"/>
  <c r="L2395" i="1"/>
  <c r="L2391" i="1"/>
  <c r="L2385" i="1"/>
  <c r="L2381" i="1"/>
  <c r="L2377" i="1"/>
  <c r="L2373" i="1"/>
  <c r="L2369" i="1"/>
  <c r="L2363" i="1"/>
  <c r="L2359" i="1"/>
  <c r="L2355" i="1"/>
  <c r="L2353" i="1"/>
  <c r="L2349" i="1"/>
  <c r="L2345" i="1"/>
  <c r="L2339" i="1"/>
  <c r="L2335" i="1"/>
  <c r="L2331" i="1"/>
  <c r="L2327" i="1"/>
  <c r="L2323" i="1"/>
  <c r="L2319" i="1"/>
  <c r="L2315" i="1"/>
  <c r="L2309" i="1"/>
  <c r="L2305" i="1"/>
  <c r="L2301" i="1"/>
  <c r="L2297" i="1"/>
  <c r="L2293" i="1"/>
  <c r="L2287" i="1"/>
  <c r="L2283" i="1"/>
  <c r="L2279" i="1"/>
  <c r="L2273" i="1"/>
  <c r="L2269" i="1"/>
  <c r="L2265" i="1"/>
  <c r="L2259" i="1"/>
  <c r="L2253" i="1"/>
  <c r="L2247" i="1"/>
  <c r="L2241" i="1"/>
  <c r="L2235" i="1"/>
  <c r="L2229" i="1"/>
  <c r="L2223" i="1"/>
  <c r="L2217" i="1"/>
  <c r="L2211" i="1"/>
  <c r="L2205" i="1"/>
  <c r="L2199" i="1"/>
  <c r="L2193" i="1"/>
  <c r="L2187" i="1"/>
  <c r="L2181" i="1"/>
  <c r="L2175" i="1"/>
  <c r="L2169" i="1"/>
  <c r="L2163" i="1"/>
  <c r="L2157" i="1"/>
  <c r="L2151" i="1"/>
  <c r="L2145" i="1"/>
  <c r="L2139" i="1"/>
  <c r="L2133" i="1"/>
  <c r="L2131" i="1"/>
  <c r="L2125" i="1"/>
  <c r="L2119" i="1"/>
  <c r="L2113" i="1"/>
  <c r="L2107" i="1"/>
  <c r="L2101" i="1"/>
  <c r="L2099" i="1"/>
  <c r="L2093" i="1"/>
  <c r="L2091" i="1"/>
  <c r="L2085" i="1"/>
  <c r="L2079" i="1"/>
  <c r="L2073" i="1"/>
  <c r="L2069" i="1"/>
  <c r="L2063" i="1"/>
  <c r="L2053" i="1"/>
  <c r="L2501" i="1"/>
  <c r="L2495" i="1"/>
  <c r="L2489" i="1"/>
  <c r="L2483" i="1"/>
  <c r="L2477" i="1"/>
  <c r="L2469" i="1"/>
  <c r="L2463" i="1"/>
  <c r="L2457" i="1"/>
  <c r="L2451" i="1"/>
  <c r="L2445" i="1"/>
  <c r="L2439" i="1"/>
  <c r="L2435" i="1"/>
  <c r="L2429" i="1"/>
  <c r="L2425" i="1"/>
  <c r="L2421" i="1"/>
  <c r="L2419" i="1"/>
  <c r="L2261" i="1"/>
  <c r="L2255" i="1"/>
  <c r="L2251" i="1"/>
  <c r="L2245" i="1"/>
  <c r="L2237" i="1"/>
  <c r="L2231" i="1"/>
  <c r="L2227" i="1"/>
  <c r="L2221" i="1"/>
  <c r="L2213" i="1"/>
  <c r="L2207" i="1"/>
  <c r="L2201" i="1"/>
  <c r="L2197" i="1"/>
  <c r="L2189" i="1"/>
  <c r="L2183" i="1"/>
  <c r="L2177" i="1"/>
  <c r="L2171" i="1"/>
  <c r="L2165" i="1"/>
  <c r="L2159" i="1"/>
  <c r="L2153" i="1"/>
  <c r="L2147" i="1"/>
  <c r="L2141" i="1"/>
  <c r="L2135" i="1"/>
  <c r="L2127" i="1"/>
  <c r="L2121" i="1"/>
  <c r="L2115" i="1"/>
  <c r="L2109" i="1"/>
  <c r="L2105" i="1"/>
  <c r="L2097" i="1"/>
  <c r="L2089" i="1"/>
  <c r="L2083" i="1"/>
  <c r="L2077" i="1"/>
  <c r="L2071" i="1"/>
  <c r="L2065" i="1"/>
  <c r="L2059" i="1"/>
  <c r="L2055" i="1"/>
  <c r="L2051" i="1"/>
  <c r="L2045" i="1"/>
  <c r="L2037" i="1"/>
  <c r="L2031" i="1"/>
  <c r="L2025" i="1"/>
  <c r="L2019" i="1"/>
  <c r="L2011" i="1"/>
  <c r="L2003" i="1"/>
  <c r="L1997" i="1"/>
  <c r="L1991" i="1"/>
  <c r="L1985" i="1"/>
  <c r="L1979" i="1"/>
  <c r="L1973" i="1"/>
  <c r="L1967" i="1"/>
  <c r="L1961" i="1"/>
  <c r="L1955" i="1"/>
  <c r="L1949" i="1"/>
  <c r="L1941" i="1"/>
  <c r="L1935" i="1"/>
  <c r="L1929" i="1"/>
  <c r="L1923" i="1"/>
  <c r="L1917" i="1"/>
  <c r="L1909" i="1"/>
  <c r="L1903" i="1"/>
  <c r="L1897" i="1"/>
  <c r="L1891" i="1"/>
  <c r="L1885" i="1"/>
  <c r="L1877" i="1"/>
  <c r="L1869" i="1"/>
  <c r="L1863" i="1"/>
  <c r="L1857" i="1"/>
  <c r="L1851" i="1"/>
  <c r="L1843" i="1"/>
  <c r="L1837" i="1"/>
  <c r="L1831" i="1"/>
  <c r="L1825" i="1"/>
  <c r="L1815" i="1"/>
  <c r="L1809" i="1"/>
  <c r="L1803" i="1"/>
  <c r="L1797" i="1"/>
  <c r="L1789" i="1"/>
  <c r="L1783" i="1"/>
  <c r="L1777" i="1"/>
  <c r="L1771" i="1"/>
  <c r="L1765" i="1"/>
  <c r="L1759" i="1"/>
  <c r="L1753" i="1"/>
  <c r="L1747" i="1"/>
  <c r="L1741" i="1"/>
  <c r="L1733" i="1"/>
  <c r="L1727" i="1"/>
  <c r="L1721" i="1"/>
  <c r="L1713" i="1"/>
  <c r="L1707" i="1"/>
  <c r="L1701" i="1"/>
  <c r="L1695" i="1"/>
  <c r="L1689" i="1"/>
  <c r="L1683" i="1"/>
  <c r="L1675" i="1"/>
  <c r="L1669" i="1"/>
  <c r="L1661" i="1"/>
  <c r="L1655" i="1"/>
  <c r="L1647" i="1"/>
  <c r="L1641" i="1"/>
  <c r="L1635" i="1"/>
  <c r="L1629" i="1"/>
  <c r="L1625" i="1"/>
  <c r="L1617" i="1"/>
  <c r="L1613" i="1"/>
  <c r="L1609" i="1"/>
  <c r="L1605" i="1"/>
  <c r="L1599" i="1"/>
  <c r="L1595" i="1"/>
  <c r="L1591" i="1"/>
  <c r="L1589" i="1"/>
  <c r="L1587" i="1"/>
  <c r="L1581" i="1"/>
  <c r="L2047" i="1"/>
  <c r="L2041" i="1"/>
  <c r="L2035" i="1"/>
  <c r="L2029" i="1"/>
  <c r="L2023" i="1"/>
  <c r="L2017" i="1"/>
  <c r="L2013" i="1"/>
  <c r="L2007" i="1"/>
  <c r="L1999" i="1"/>
  <c r="L1993" i="1"/>
  <c r="L1987" i="1"/>
  <c r="L1981" i="1"/>
  <c r="L1975" i="1"/>
  <c r="L1969" i="1"/>
  <c r="L1965" i="1"/>
  <c r="L1957" i="1"/>
  <c r="L1951" i="1"/>
  <c r="L1945" i="1"/>
  <c r="L1939" i="1"/>
  <c r="L1933" i="1"/>
  <c r="L1927" i="1"/>
  <c r="L1921" i="1"/>
  <c r="L1915" i="1"/>
  <c r="L1911" i="1"/>
  <c r="L1905" i="1"/>
  <c r="L1899" i="1"/>
  <c r="L1893" i="1"/>
  <c r="L1889" i="1"/>
  <c r="L1883" i="1"/>
  <c r="L1875" i="1"/>
  <c r="L1871" i="1"/>
  <c r="L1867" i="1"/>
  <c r="L1861" i="1"/>
  <c r="L1855" i="1"/>
  <c r="L1849" i="1"/>
  <c r="L1845" i="1"/>
  <c r="L1839" i="1"/>
  <c r="L1833" i="1"/>
  <c r="L1827" i="1"/>
  <c r="L1821" i="1"/>
  <c r="L1817" i="1"/>
  <c r="L1813" i="1"/>
  <c r="L1807" i="1"/>
  <c r="L1801" i="1"/>
  <c r="L1795" i="1"/>
  <c r="L1791" i="1"/>
  <c r="L1785" i="1"/>
  <c r="L1779" i="1"/>
  <c r="L1773" i="1"/>
  <c r="L1769" i="1"/>
  <c r="L1763" i="1"/>
  <c r="L1757" i="1"/>
  <c r="L1751" i="1"/>
  <c r="L1745" i="1"/>
  <c r="L1739" i="1"/>
  <c r="L1735" i="1"/>
  <c r="L1729" i="1"/>
  <c r="L1723" i="1"/>
  <c r="L1715" i="1"/>
  <c r="L1709" i="1"/>
  <c r="L1703" i="1"/>
  <c r="L1699" i="1"/>
  <c r="L1693" i="1"/>
  <c r="L1687" i="1"/>
  <c r="L1681" i="1"/>
  <c r="L1677" i="1"/>
  <c r="L1671" i="1"/>
  <c r="L1665" i="1"/>
  <c r="L1659" i="1"/>
  <c r="L1653" i="1"/>
  <c r="L1651" i="1"/>
  <c r="L1645" i="1"/>
  <c r="L1639" i="1"/>
  <c r="L1633" i="1"/>
  <c r="L1627" i="1"/>
  <c r="L1621" i="1"/>
  <c r="L1619" i="1"/>
  <c r="L1615" i="1"/>
  <c r="L1611" i="1"/>
  <c r="L1607" i="1"/>
  <c r="L1603" i="1"/>
  <c r="L1601" i="1"/>
  <c r="L1597" i="1"/>
  <c r="L1593" i="1"/>
  <c r="L1583" i="1"/>
  <c r="L2049" i="1"/>
  <c r="L2043" i="1"/>
  <c r="L2039" i="1"/>
  <c r="L2033" i="1"/>
  <c r="L2027" i="1"/>
  <c r="L2021" i="1"/>
  <c r="L2015" i="1"/>
  <c r="L2009" i="1"/>
  <c r="L2005" i="1"/>
  <c r="L2001" i="1"/>
  <c r="L1995" i="1"/>
  <c r="L1989" i="1"/>
  <c r="L1983" i="1"/>
  <c r="L1977" i="1"/>
  <c r="L1971" i="1"/>
  <c r="L1963" i="1"/>
  <c r="L1959" i="1"/>
  <c r="L1953" i="1"/>
  <c r="L1947" i="1"/>
  <c r="L1943" i="1"/>
  <c r="L1937" i="1"/>
  <c r="L1931" i="1"/>
  <c r="L1925" i="1"/>
  <c r="L1919" i="1"/>
  <c r="L1913" i="1"/>
  <c r="L1907" i="1"/>
  <c r="L1901" i="1"/>
  <c r="L1895" i="1"/>
  <c r="L1887" i="1"/>
  <c r="L1881" i="1"/>
  <c r="L1879" i="1"/>
  <c r="L1873" i="1"/>
  <c r="L1865" i="1"/>
  <c r="L1859" i="1"/>
  <c r="L1853" i="1"/>
  <c r="L1847" i="1"/>
  <c r="L1841" i="1"/>
  <c r="L1835" i="1"/>
  <c r="L1829" i="1"/>
  <c r="L1823" i="1"/>
  <c r="L1819" i="1"/>
  <c r="L1811" i="1"/>
  <c r="L1805" i="1"/>
  <c r="L1799" i="1"/>
  <c r="L1793" i="1"/>
  <c r="L1787" i="1"/>
  <c r="L1781" i="1"/>
  <c r="L1775" i="1"/>
  <c r="L1767" i="1"/>
  <c r="L1761" i="1"/>
  <c r="L1755" i="1"/>
  <c r="L1749" i="1"/>
  <c r="L1743" i="1"/>
  <c r="L1737" i="1"/>
  <c r="L1731" i="1"/>
  <c r="L1725" i="1"/>
  <c r="L1719" i="1"/>
  <c r="L1717" i="1"/>
  <c r="L1711" i="1"/>
  <c r="L1705" i="1"/>
  <c r="L1697" i="1"/>
  <c r="L1691" i="1"/>
  <c r="L1685" i="1"/>
  <c r="L1679" i="1"/>
  <c r="L1673" i="1"/>
  <c r="L1667" i="1"/>
  <c r="L1663" i="1"/>
  <c r="L1657" i="1"/>
  <c r="L1649" i="1"/>
  <c r="L1643" i="1"/>
  <c r="L1637" i="1"/>
  <c r="L1631" i="1"/>
  <c r="L1623" i="1"/>
  <c r="L1585" i="1"/>
  <c r="L1577" i="1"/>
  <c r="L1573" i="1"/>
  <c r="L1569" i="1"/>
  <c r="L1565" i="1"/>
  <c r="L1561" i="1"/>
  <c r="L1557" i="1"/>
  <c r="L1553" i="1"/>
  <c r="L1551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3" i="1"/>
  <c r="L1579" i="1"/>
  <c r="L1575" i="1"/>
  <c r="L1571" i="1"/>
  <c r="L1567" i="1"/>
  <c r="L1563" i="1"/>
  <c r="L1559" i="1"/>
  <c r="L1555" i="1"/>
  <c r="L1547" i="1"/>
  <c r="L2500" i="1"/>
  <c r="L2486" i="1"/>
  <c r="L2472" i="1"/>
  <c r="L2456" i="1"/>
  <c r="L2442" i="1"/>
  <c r="L2430" i="1"/>
  <c r="L2416" i="1"/>
  <c r="L2402" i="1"/>
  <c r="L2390" i="1"/>
  <c r="L2376" i="1"/>
  <c r="L2364" i="1"/>
  <c r="L2352" i="1"/>
  <c r="L2338" i="1"/>
  <c r="L2324" i="1"/>
  <c r="L2312" i="1"/>
  <c r="L2296" i="1"/>
  <c r="L2278" i="1"/>
  <c r="L2236" i="1"/>
  <c r="L2490" i="1"/>
  <c r="L2478" i="1"/>
  <c r="L2464" i="1"/>
  <c r="L2450" i="1"/>
  <c r="L2438" i="1"/>
  <c r="L2426" i="1"/>
  <c r="L2412" i="1"/>
  <c r="L2398" i="1"/>
  <c r="L2386" i="1"/>
  <c r="L2374" i="1"/>
  <c r="L2360" i="1"/>
  <c r="L2348" i="1"/>
  <c r="L2334" i="1"/>
  <c r="L2322" i="1"/>
  <c r="L2310" i="1"/>
  <c r="L2300" i="1"/>
  <c r="L2284" i="1"/>
  <c r="L2272" i="1"/>
  <c r="L2260" i="1"/>
  <c r="L2246" i="1"/>
  <c r="L2502" i="1"/>
  <c r="L2492" i="1"/>
  <c r="L2480" i="1"/>
  <c r="L2474" i="1"/>
  <c r="L2462" i="1"/>
  <c r="L2452" i="1"/>
  <c r="L2440" i="1"/>
  <c r="L2432" i="1"/>
  <c r="L2422" i="1"/>
  <c r="L2410" i="1"/>
  <c r="L2400" i="1"/>
  <c r="L2388" i="1"/>
  <c r="L2378" i="1"/>
  <c r="L2366" i="1"/>
  <c r="L2354" i="1"/>
  <c r="L2344" i="1"/>
  <c r="L2336" i="1"/>
  <c r="L2326" i="1"/>
  <c r="L2314" i="1"/>
  <c r="L2302" i="1"/>
  <c r="L2292" i="1"/>
  <c r="L2286" i="1"/>
  <c r="L2274" i="1"/>
  <c r="L2264" i="1"/>
  <c r="L2240" i="1"/>
  <c r="L2496" i="1"/>
  <c r="L2488" i="1"/>
  <c r="L2476" i="1"/>
  <c r="L2466" i="1"/>
  <c r="L2454" i="1"/>
  <c r="L2448" i="1"/>
  <c r="L2436" i="1"/>
  <c r="L2424" i="1"/>
  <c r="L2414" i="1"/>
  <c r="L2404" i="1"/>
  <c r="L2394" i="1"/>
  <c r="L2384" i="1"/>
  <c r="L2372" i="1"/>
  <c r="L2362" i="1"/>
  <c r="L2350" i="1"/>
  <c r="L2340" i="1"/>
  <c r="L2328" i="1"/>
  <c r="L2316" i="1"/>
  <c r="L2306" i="1"/>
  <c r="L2298" i="1"/>
  <c r="L2288" i="1"/>
  <c r="L2276" i="1"/>
  <c r="L2266" i="1"/>
  <c r="L2258" i="1"/>
  <c r="L2254" i="1"/>
  <c r="L2238" i="1"/>
  <c r="L2494" i="1"/>
  <c r="L2482" i="1"/>
  <c r="L2468" i="1"/>
  <c r="L2460" i="1"/>
  <c r="L2446" i="1"/>
  <c r="L2434" i="1"/>
  <c r="L2420" i="1"/>
  <c r="L2408" i="1"/>
  <c r="L2396" i="1"/>
  <c r="L2382" i="1"/>
  <c r="L2370" i="1"/>
  <c r="L2358" i="1"/>
  <c r="L2346" i="1"/>
  <c r="L2332" i="1"/>
  <c r="L2320" i="1"/>
  <c r="L2308" i="1"/>
  <c r="L2294" i="1"/>
  <c r="L2282" i="1"/>
  <c r="L2270" i="1"/>
  <c r="L2262" i="1"/>
  <c r="L2256" i="1"/>
  <c r="L2250" i="1"/>
  <c r="L2244" i="1"/>
  <c r="L2498" i="1"/>
  <c r="L2484" i="1"/>
  <c r="L2470" i="1"/>
  <c r="L2458" i="1"/>
  <c r="L2444" i="1"/>
  <c r="L2428" i="1"/>
  <c r="L2418" i="1"/>
  <c r="L2406" i="1"/>
  <c r="L2392" i="1"/>
  <c r="L2380" i="1"/>
  <c r="L2368" i="1"/>
  <c r="L2356" i="1"/>
  <c r="L2342" i="1"/>
  <c r="L2330" i="1"/>
  <c r="L2318" i="1"/>
  <c r="L2304" i="1"/>
  <c r="L2290" i="1"/>
  <c r="L2280" i="1"/>
  <c r="L2268" i="1"/>
  <c r="L2252" i="1"/>
  <c r="L2248" i="1"/>
  <c r="L2242" i="1"/>
  <c r="L2228" i="1"/>
  <c r="L2218" i="1"/>
  <c r="L2206" i="1"/>
  <c r="L2192" i="1"/>
  <c r="L2182" i="1"/>
  <c r="L2170" i="1"/>
  <c r="L2158" i="1"/>
  <c r="L2146" i="1"/>
  <c r="L2134" i="1"/>
  <c r="L2122" i="1"/>
  <c r="L2110" i="1"/>
  <c r="L2098" i="1"/>
  <c r="L2084" i="1"/>
  <c r="L2070" i="1"/>
  <c r="L2058" i="1"/>
  <c r="L2046" i="1"/>
  <c r="L2034" i="1"/>
  <c r="L2022" i="1"/>
  <c r="L2008" i="1"/>
  <c r="L1994" i="1"/>
  <c r="L1980" i="1"/>
  <c r="L1968" i="1"/>
  <c r="L1954" i="1"/>
  <c r="L1942" i="1"/>
  <c r="L1930" i="1"/>
  <c r="L1916" i="1"/>
  <c r="L1902" i="1"/>
  <c r="L1890" i="1"/>
  <c r="L1878" i="1"/>
  <c r="L1866" i="1"/>
  <c r="L1854" i="1"/>
  <c r="L1840" i="1"/>
  <c r="L1828" i="1"/>
  <c r="L1816" i="1"/>
  <c r="L1802" i="1"/>
  <c r="L1788" i="1"/>
  <c r="L1776" i="1"/>
  <c r="L1764" i="1"/>
  <c r="L1752" i="1"/>
  <c r="L1740" i="1"/>
  <c r="L1726" i="1"/>
  <c r="L1716" i="1"/>
  <c r="L1704" i="1"/>
  <c r="L1690" i="1"/>
  <c r="L1676" i="1"/>
  <c r="L1666" i="1"/>
  <c r="L1650" i="1"/>
  <c r="L1638" i="1"/>
  <c r="L1624" i="1"/>
  <c r="L1612" i="1"/>
  <c r="L1598" i="1"/>
  <c r="L1584" i="1"/>
  <c r="L1572" i="1"/>
  <c r="L1560" i="1"/>
  <c r="L1546" i="1"/>
  <c r="L1536" i="1"/>
  <c r="L1524" i="1"/>
  <c r="L1510" i="1"/>
  <c r="L1500" i="1"/>
  <c r="L1488" i="1"/>
  <c r="L1474" i="1"/>
  <c r="L1462" i="1"/>
  <c r="L1450" i="1"/>
  <c r="L1440" i="1"/>
  <c r="L1432" i="1"/>
  <c r="L1424" i="1"/>
  <c r="L1418" i="1"/>
  <c r="L1412" i="1"/>
  <c r="L1406" i="1"/>
  <c r="L1400" i="1"/>
  <c r="L1394" i="1"/>
  <c r="L1386" i="1"/>
  <c r="L1380" i="1"/>
  <c r="L1368" i="1"/>
  <c r="L1362" i="1"/>
  <c r="L1356" i="1"/>
  <c r="L1350" i="1"/>
  <c r="L1342" i="1"/>
  <c r="L1336" i="1"/>
  <c r="L1330" i="1"/>
  <c r="L1324" i="1"/>
  <c r="L1318" i="1"/>
  <c r="L1312" i="1"/>
  <c r="L1306" i="1"/>
  <c r="L1300" i="1"/>
  <c r="L1294" i="1"/>
  <c r="L1288" i="1"/>
  <c r="L1282" i="1"/>
  <c r="L1276" i="1"/>
  <c r="L1270" i="1"/>
  <c r="L1262" i="1"/>
  <c r="L1258" i="1"/>
  <c r="L1252" i="1"/>
  <c r="L1246" i="1"/>
  <c r="L1240" i="1"/>
  <c r="L1234" i="1"/>
  <c r="L1228" i="1"/>
  <c r="L1224" i="1"/>
  <c r="L1218" i="1"/>
  <c r="L1210" i="1"/>
  <c r="L1204" i="1"/>
  <c r="L1198" i="1"/>
  <c r="L1192" i="1"/>
  <c r="L1186" i="1"/>
  <c r="L1180" i="1"/>
  <c r="L1172" i="1"/>
  <c r="L1166" i="1"/>
  <c r="L1160" i="1"/>
  <c r="L1154" i="1"/>
  <c r="L1148" i="1"/>
  <c r="L1142" i="1"/>
  <c r="L1136" i="1"/>
  <c r="L1130" i="1"/>
  <c r="L1124" i="1"/>
  <c r="L1118" i="1"/>
  <c r="L1112" i="1"/>
  <c r="L1104" i="1"/>
  <c r="L1098" i="1"/>
  <c r="L1092" i="1"/>
  <c r="L1086" i="1"/>
  <c r="L1080" i="1"/>
  <c r="L1074" i="1"/>
  <c r="L1068" i="1"/>
  <c r="L1062" i="1"/>
  <c r="L1056" i="1"/>
  <c r="L1048" i="1"/>
  <c r="L1042" i="1"/>
  <c r="L1036" i="1"/>
  <c r="L1030" i="1"/>
  <c r="L1022" i="1"/>
  <c r="L1016" i="1"/>
  <c r="L1010" i="1"/>
  <c r="L1004" i="1"/>
  <c r="L998" i="1"/>
  <c r="L990" i="1"/>
  <c r="L984" i="1"/>
  <c r="L978" i="1"/>
  <c r="L972" i="1"/>
  <c r="L964" i="1"/>
  <c r="L958" i="1"/>
  <c r="L952" i="1"/>
  <c r="L946" i="1"/>
  <c r="L940" i="1"/>
  <c r="L934" i="1"/>
  <c r="L928" i="1"/>
  <c r="L920" i="1"/>
  <c r="L914" i="1"/>
  <c r="L906" i="1"/>
  <c r="L896" i="1"/>
  <c r="L892" i="1"/>
  <c r="L888" i="1"/>
  <c r="L884" i="1"/>
  <c r="L878" i="1"/>
  <c r="L872" i="1"/>
  <c r="L868" i="1"/>
  <c r="L862" i="1"/>
  <c r="L856" i="1"/>
  <c r="L850" i="1"/>
  <c r="L844" i="1"/>
  <c r="L840" i="1"/>
  <c r="L834" i="1"/>
  <c r="L828" i="1"/>
  <c r="L822" i="1"/>
  <c r="L814" i="1"/>
  <c r="L808" i="1"/>
  <c r="L800" i="1"/>
  <c r="L794" i="1"/>
  <c r="L788" i="1"/>
  <c r="L776" i="1"/>
  <c r="L2234" i="1"/>
  <c r="L2222" i="1"/>
  <c r="L2210" i="1"/>
  <c r="L2196" i="1"/>
  <c r="L2174" i="1"/>
  <c r="L2162" i="1"/>
  <c r="L2152" i="1"/>
  <c r="L2140" i="1"/>
  <c r="L2128" i="1"/>
  <c r="L2116" i="1"/>
  <c r="L2104" i="1"/>
  <c r="L2092" i="1"/>
  <c r="L2080" i="1"/>
  <c r="L2068" i="1"/>
  <c r="L2060" i="1"/>
  <c r="L2052" i="1"/>
  <c r="L2040" i="1"/>
  <c r="L2028" i="1"/>
  <c r="L2018" i="1"/>
  <c r="L2006" i="1"/>
  <c r="L1998" i="1"/>
  <c r="L1990" i="1"/>
  <c r="L1978" i="1"/>
  <c r="L1966" i="1"/>
  <c r="L1952" i="1"/>
  <c r="L1940" i="1"/>
  <c r="L1928" i="1"/>
  <c r="L1914" i="1"/>
  <c r="L1904" i="1"/>
  <c r="L1896" i="1"/>
  <c r="L1886" i="1"/>
  <c r="L1874" i="1"/>
  <c r="L1862" i="1"/>
  <c r="L1850" i="1"/>
  <c r="L1838" i="1"/>
  <c r="L1826" i="1"/>
  <c r="L1814" i="1"/>
  <c r="L1806" i="1"/>
  <c r="L1796" i="1"/>
  <c r="L1784" i="1"/>
  <c r="L1770" i="1"/>
  <c r="L1760" i="1"/>
  <c r="L1748" i="1"/>
  <c r="L1736" i="1"/>
  <c r="L1712" i="1"/>
  <c r="L1700" i="1"/>
  <c r="L1688" i="1"/>
  <c r="L1680" i="1"/>
  <c r="L1668" i="1"/>
  <c r="L1656" i="1"/>
  <c r="L1648" i="1"/>
  <c r="L1636" i="1"/>
  <c r="L1628" i="1"/>
  <c r="L1616" i="1"/>
  <c r="L1606" i="1"/>
  <c r="L1596" i="1"/>
  <c r="L1588" i="1"/>
  <c r="L1576" i="1"/>
  <c r="L1564" i="1"/>
  <c r="L1554" i="1"/>
  <c r="L1542" i="1"/>
  <c r="L1532" i="1"/>
  <c r="L1522" i="1"/>
  <c r="L1512" i="1"/>
  <c r="L1498" i="1"/>
  <c r="L1478" i="1"/>
  <c r="L1466" i="1"/>
  <c r="L1458" i="1"/>
  <c r="L1446" i="1"/>
  <c r="L1436" i="1"/>
  <c r="L1430" i="1"/>
  <c r="L1426" i="1"/>
  <c r="L1420" i="1"/>
  <c r="L1414" i="1"/>
  <c r="L1408" i="1"/>
  <c r="L1404" i="1"/>
  <c r="L1398" i="1"/>
  <c r="L1392" i="1"/>
  <c r="L1388" i="1"/>
  <c r="L1382" i="1"/>
  <c r="L1372" i="1"/>
  <c r="L1364" i="1"/>
  <c r="L1360" i="1"/>
  <c r="L1354" i="1"/>
  <c r="L1348" i="1"/>
  <c r="L1344" i="1"/>
  <c r="L1338" i="1"/>
  <c r="L1334" i="1"/>
  <c r="L1328" i="1"/>
  <c r="L1322" i="1"/>
  <c r="L1314" i="1"/>
  <c r="L1308" i="1"/>
  <c r="L1302" i="1"/>
  <c r="L1296" i="1"/>
  <c r="L1292" i="1"/>
  <c r="L1286" i="1"/>
  <c r="L1280" i="1"/>
  <c r="L1274" i="1"/>
  <c r="L1268" i="1"/>
  <c r="L1264" i="1"/>
  <c r="L1260" i="1"/>
  <c r="L1254" i="1"/>
  <c r="L1248" i="1"/>
  <c r="L1242" i="1"/>
  <c r="L1236" i="1"/>
  <c r="L1230" i="1"/>
  <c r="L1220" i="1"/>
  <c r="L1216" i="1"/>
  <c r="L1212" i="1"/>
  <c r="L1206" i="1"/>
  <c r="L1200" i="1"/>
  <c r="L1194" i="1"/>
  <c r="L1188" i="1"/>
  <c r="L1182" i="1"/>
  <c r="L1178" i="1"/>
  <c r="L1174" i="1"/>
  <c r="L1168" i="1"/>
  <c r="L1162" i="1"/>
  <c r="L1156" i="1"/>
  <c r="L1150" i="1"/>
  <c r="L1144" i="1"/>
  <c r="L1138" i="1"/>
  <c r="L1134" i="1"/>
  <c r="L1128" i="1"/>
  <c r="L1122" i="1"/>
  <c r="L1116" i="1"/>
  <c r="L1110" i="1"/>
  <c r="L1106" i="1"/>
  <c r="L1100" i="1"/>
  <c r="L1094" i="1"/>
  <c r="L1088" i="1"/>
  <c r="L1082" i="1"/>
  <c r="L1076" i="1"/>
  <c r="L1072" i="1"/>
  <c r="L1066" i="1"/>
  <c r="L1060" i="1"/>
  <c r="L1054" i="1"/>
  <c r="L1050" i="1"/>
  <c r="L1044" i="1"/>
  <c r="L1040" i="1"/>
  <c r="L1034" i="1"/>
  <c r="L1028" i="1"/>
  <c r="L1024" i="1"/>
  <c r="L1018" i="1"/>
  <c r="L1012" i="1"/>
  <c r="L1008" i="1"/>
  <c r="L1002" i="1"/>
  <c r="L996" i="1"/>
  <c r="L992" i="1"/>
  <c r="L988" i="1"/>
  <c r="L982" i="1"/>
  <c r="L976" i="1"/>
  <c r="L970" i="1"/>
  <c r="L968" i="1"/>
  <c r="L962" i="1"/>
  <c r="L956" i="1"/>
  <c r="L950" i="1"/>
  <c r="L948" i="1"/>
  <c r="L942" i="1"/>
  <c r="L936" i="1"/>
  <c r="L930" i="1"/>
  <c r="L926" i="1"/>
  <c r="L922" i="1"/>
  <c r="L916" i="1"/>
  <c r="L910" i="1"/>
  <c r="L908" i="1"/>
  <c r="L902" i="1"/>
  <c r="L894" i="1"/>
  <c r="L890" i="1"/>
  <c r="L886" i="1"/>
  <c r="L880" i="1"/>
  <c r="L876" i="1"/>
  <c r="L870" i="1"/>
  <c r="L864" i="1"/>
  <c r="L858" i="1"/>
  <c r="L852" i="1"/>
  <c r="L848" i="1"/>
  <c r="L842" i="1"/>
  <c r="L836" i="1"/>
  <c r="L830" i="1"/>
  <c r="L826" i="1"/>
  <c r="L820" i="1"/>
  <c r="L816" i="1"/>
  <c r="L810" i="1"/>
  <c r="L806" i="1"/>
  <c r="L802" i="1"/>
  <c r="L796" i="1"/>
  <c r="L790" i="1"/>
  <c r="L784" i="1"/>
  <c r="L780" i="1"/>
  <c r="L774" i="1"/>
  <c r="L2224" i="1"/>
  <c r="L2212" i="1"/>
  <c r="L2202" i="1"/>
  <c r="L2190" i="1"/>
  <c r="L2180" i="1"/>
  <c r="L2168" i="1"/>
  <c r="L2156" i="1"/>
  <c r="L2144" i="1"/>
  <c r="L2130" i="1"/>
  <c r="L2118" i="1"/>
  <c r="L2106" i="1"/>
  <c r="L2094" i="1"/>
  <c r="L2082" i="1"/>
  <c r="L2074" i="1"/>
  <c r="L2062" i="1"/>
  <c r="L2050" i="1"/>
  <c r="L2036" i="1"/>
  <c r="L2024" i="1"/>
  <c r="L2012" i="1"/>
  <c r="L2002" i="1"/>
  <c r="L1988" i="1"/>
  <c r="L1974" i="1"/>
  <c r="L1960" i="1"/>
  <c r="L1946" i="1"/>
  <c r="L1934" i="1"/>
  <c r="L1920" i="1"/>
  <c r="L1906" i="1"/>
  <c r="L1894" i="1"/>
  <c r="L1882" i="1"/>
  <c r="L1872" i="1"/>
  <c r="L1860" i="1"/>
  <c r="L1848" i="1"/>
  <c r="L1832" i="1"/>
  <c r="L1820" i="1"/>
  <c r="L1810" i="1"/>
  <c r="L1798" i="1"/>
  <c r="L1782" i="1"/>
  <c r="L1768" i="1"/>
  <c r="L1758" i="1"/>
  <c r="L1746" i="1"/>
  <c r="L1734" i="1"/>
  <c r="L1722" i="1"/>
  <c r="L1710" i="1"/>
  <c r="L1698" i="1"/>
  <c r="L1684" i="1"/>
  <c r="L1672" i="1"/>
  <c r="L1660" i="1"/>
  <c r="L1646" i="1"/>
  <c r="L1634" i="1"/>
  <c r="L1622" i="1"/>
  <c r="L1608" i="1"/>
  <c r="L1594" i="1"/>
  <c r="L1582" i="1"/>
  <c r="L1570" i="1"/>
  <c r="L1556" i="1"/>
  <c r="L1544" i="1"/>
  <c r="L1530" i="1"/>
  <c r="L1520" i="1"/>
  <c r="L1506" i="1"/>
  <c r="L1496" i="1"/>
  <c r="L1484" i="1"/>
  <c r="L1472" i="1"/>
  <c r="L1460" i="1"/>
  <c r="L1448" i="1"/>
  <c r="L1434" i="1"/>
  <c r="L1428" i="1"/>
  <c r="L1422" i="1"/>
  <c r="L1416" i="1"/>
  <c r="L1410" i="1"/>
  <c r="L1402" i="1"/>
  <c r="L1396" i="1"/>
  <c r="L1390" i="1"/>
  <c r="L1384" i="1"/>
  <c r="L1376" i="1"/>
  <c r="L1366" i="1"/>
  <c r="L1358" i="1"/>
  <c r="L1352" i="1"/>
  <c r="L1346" i="1"/>
  <c r="L1340" i="1"/>
  <c r="L1332" i="1"/>
  <c r="L1326" i="1"/>
  <c r="L1320" i="1"/>
  <c r="L1316" i="1"/>
  <c r="L1310" i="1"/>
  <c r="L1304" i="1"/>
  <c r="L1298" i="1"/>
  <c r="L1290" i="1"/>
  <c r="L1284" i="1"/>
  <c r="L1278" i="1"/>
  <c r="L1272" i="1"/>
  <c r="L1266" i="1"/>
  <c r="L1256" i="1"/>
  <c r="L1250" i="1"/>
  <c r="L1244" i="1"/>
  <c r="L1238" i="1"/>
  <c r="L1232" i="1"/>
  <c r="L1226" i="1"/>
  <c r="L1222" i="1"/>
  <c r="L1214" i="1"/>
  <c r="L1208" i="1"/>
  <c r="L1202" i="1"/>
  <c r="L1196" i="1"/>
  <c r="L1190" i="1"/>
  <c r="L1184" i="1"/>
  <c r="L1176" i="1"/>
  <c r="L1170" i="1"/>
  <c r="L1164" i="1"/>
  <c r="L1158" i="1"/>
  <c r="L1152" i="1"/>
  <c r="L1146" i="1"/>
  <c r="L1140" i="1"/>
  <c r="L1132" i="1"/>
  <c r="L1126" i="1"/>
  <c r="L1120" i="1"/>
  <c r="L1114" i="1"/>
  <c r="L1108" i="1"/>
  <c r="L1102" i="1"/>
  <c r="L1096" i="1"/>
  <c r="L1090" i="1"/>
  <c r="L1084" i="1"/>
  <c r="L1078" i="1"/>
  <c r="L1070" i="1"/>
  <c r="L1064" i="1"/>
  <c r="L1058" i="1"/>
  <c r="L1052" i="1"/>
  <c r="L1046" i="1"/>
  <c r="L1038" i="1"/>
  <c r="L1032" i="1"/>
  <c r="L1026" i="1"/>
  <c r="L1020" i="1"/>
  <c r="L1014" i="1"/>
  <c r="L1006" i="1"/>
  <c r="L1000" i="1"/>
  <c r="L994" i="1"/>
  <c r="L986" i="1"/>
  <c r="L980" i="1"/>
  <c r="L974" i="1"/>
  <c r="L966" i="1"/>
  <c r="L960" i="1"/>
  <c r="L954" i="1"/>
  <c r="L944" i="1"/>
  <c r="L938" i="1"/>
  <c r="L932" i="1"/>
  <c r="L924" i="1"/>
  <c r="L918" i="1"/>
  <c r="L912" i="1"/>
  <c r="L904" i="1"/>
  <c r="L900" i="1"/>
  <c r="L898" i="1"/>
  <c r="L882" i="1"/>
  <c r="L874" i="1"/>
  <c r="L866" i="1"/>
  <c r="L860" i="1"/>
  <c r="L854" i="1"/>
  <c r="L846" i="1"/>
  <c r="L838" i="1"/>
  <c r="L832" i="1"/>
  <c r="L824" i="1"/>
  <c r="L818" i="1"/>
  <c r="L812" i="1"/>
  <c r="L804" i="1"/>
  <c r="L798" i="1"/>
  <c r="L792" i="1"/>
  <c r="L786" i="1"/>
  <c r="L782" i="1"/>
  <c r="L778" i="1"/>
  <c r="L772" i="1"/>
  <c r="L2226" i="1"/>
  <c r="L2216" i="1"/>
  <c r="L2204" i="1"/>
  <c r="L2194" i="1"/>
  <c r="L2184" i="1"/>
  <c r="L2172" i="1"/>
  <c r="L2160" i="1"/>
  <c r="L2148" i="1"/>
  <c r="L2136" i="1"/>
  <c r="L2124" i="1"/>
  <c r="L2112" i="1"/>
  <c r="L2100" i="1"/>
  <c r="L2086" i="1"/>
  <c r="L2076" i="1"/>
  <c r="L2064" i="1"/>
  <c r="L2048" i="1"/>
  <c r="L2038" i="1"/>
  <c r="L2026" i="1"/>
  <c r="L2014" i="1"/>
  <c r="L2000" i="1"/>
  <c r="L1986" i="1"/>
  <c r="L1972" i="1"/>
  <c r="L1962" i="1"/>
  <c r="L1948" i="1"/>
  <c r="L1936" i="1"/>
  <c r="L1922" i="1"/>
  <c r="L1908" i="1"/>
  <c r="L1892" i="1"/>
  <c r="L1880" i="1"/>
  <c r="L1868" i="1"/>
  <c r="L1856" i="1"/>
  <c r="L1844" i="1"/>
  <c r="L1834" i="1"/>
  <c r="L1822" i="1"/>
  <c r="L1808" i="1"/>
  <c r="L1792" i="1"/>
  <c r="L1780" i="1"/>
  <c r="L1772" i="1"/>
  <c r="L1756" i="1"/>
  <c r="L1744" i="1"/>
  <c r="L1732" i="1"/>
  <c r="L1720" i="1"/>
  <c r="L1708" i="1"/>
  <c r="L1696" i="1"/>
  <c r="L1682" i="1"/>
  <c r="L1670" i="1"/>
  <c r="L1658" i="1"/>
  <c r="L1642" i="1"/>
  <c r="L1632" i="1"/>
  <c r="L1618" i="1"/>
  <c r="L1604" i="1"/>
  <c r="L1592" i="1"/>
  <c r="L1580" i="1"/>
  <c r="L1566" i="1"/>
  <c r="L1552" i="1"/>
  <c r="L1540" i="1"/>
  <c r="L1528" i="1"/>
  <c r="L1514" i="1"/>
  <c r="L1502" i="1"/>
  <c r="L1490" i="1"/>
  <c r="L1480" i="1"/>
  <c r="L1468" i="1"/>
  <c r="L1454" i="1"/>
  <c r="L1442" i="1"/>
  <c r="L1374" i="1"/>
  <c r="L1389" i="1"/>
  <c r="L1383" i="1"/>
  <c r="L1377" i="1"/>
  <c r="L1371" i="1"/>
  <c r="L1365" i="1"/>
  <c r="L1357" i="1"/>
  <c r="L1351" i="1"/>
  <c r="L1345" i="1"/>
  <c r="L1339" i="1"/>
  <c r="L1333" i="1"/>
  <c r="L1325" i="1"/>
  <c r="L1319" i="1"/>
  <c r="L1315" i="1"/>
  <c r="L1309" i="1"/>
  <c r="L1303" i="1"/>
  <c r="L1297" i="1"/>
  <c r="L1291" i="1"/>
  <c r="L1283" i="1"/>
  <c r="L1277" i="1"/>
  <c r="L1271" i="1"/>
  <c r="L1265" i="1"/>
  <c r="L1257" i="1"/>
  <c r="L1253" i="1"/>
  <c r="L1247" i="1"/>
  <c r="L1241" i="1"/>
  <c r="L1233" i="1"/>
  <c r="L1227" i="1"/>
  <c r="L1221" i="1"/>
  <c r="L1215" i="1"/>
  <c r="L1209" i="1"/>
  <c r="L1203" i="1"/>
  <c r="L1197" i="1"/>
  <c r="L1189" i="1"/>
  <c r="L1183" i="1"/>
  <c r="L1177" i="1"/>
  <c r="L1171" i="1"/>
  <c r="L1167" i="1"/>
  <c r="L1161" i="1"/>
  <c r="L1155" i="1"/>
  <c r="L1147" i="1"/>
  <c r="L1141" i="1"/>
  <c r="L1135" i="1"/>
  <c r="L1129" i="1"/>
  <c r="L1123" i="1"/>
  <c r="L1115" i="1"/>
  <c r="L1109" i="1"/>
  <c r="L1103" i="1"/>
  <c r="L1097" i="1"/>
  <c r="L1093" i="1"/>
  <c r="L1087" i="1"/>
  <c r="L1083" i="1"/>
  <c r="L1077" i="1"/>
  <c r="L1073" i="1"/>
  <c r="L1069" i="1"/>
  <c r="L1063" i="1"/>
  <c r="L1059" i="1"/>
  <c r="L1055" i="1"/>
  <c r="L1051" i="1"/>
  <c r="L1047" i="1"/>
  <c r="L1043" i="1"/>
  <c r="L1039" i="1"/>
  <c r="L1035" i="1"/>
  <c r="L1029" i="1"/>
  <c r="L1025" i="1"/>
  <c r="L1021" i="1"/>
  <c r="L1017" i="1"/>
  <c r="L1009" i="1"/>
  <c r="L1005" i="1"/>
  <c r="L1001" i="1"/>
  <c r="L997" i="1"/>
  <c r="L993" i="1"/>
  <c r="L987" i="1"/>
  <c r="L983" i="1"/>
  <c r="L2232" i="1"/>
  <c r="L2220" i="1"/>
  <c r="L2208" i="1"/>
  <c r="L2198" i="1"/>
  <c r="L2186" i="1"/>
  <c r="L2178" i="1"/>
  <c r="L2166" i="1"/>
  <c r="L2154" i="1"/>
  <c r="L2142" i="1"/>
  <c r="L2132" i="1"/>
  <c r="L2120" i="1"/>
  <c r="L2108" i="1"/>
  <c r="L2096" i="1"/>
  <c r="L2090" i="1"/>
  <c r="L2078" i="1"/>
  <c r="L2066" i="1"/>
  <c r="L2054" i="1"/>
  <c r="L2042" i="1"/>
  <c r="L2030" i="1"/>
  <c r="L2016" i="1"/>
  <c r="L2004" i="1"/>
  <c r="L1992" i="1"/>
  <c r="L1984" i="1"/>
  <c r="L1976" i="1"/>
  <c r="L1964" i="1"/>
  <c r="L1956" i="1"/>
  <c r="L1950" i="1"/>
  <c r="L1938" i="1"/>
  <c r="L1926" i="1"/>
  <c r="L1918" i="1"/>
  <c r="L1910" i="1"/>
  <c r="L1900" i="1"/>
  <c r="L1888" i="1"/>
  <c r="L1876" i="1"/>
  <c r="L1864" i="1"/>
  <c r="L1852" i="1"/>
  <c r="L1842" i="1"/>
  <c r="L1836" i="1"/>
  <c r="L1824" i="1"/>
  <c r="L1812" i="1"/>
  <c r="L1800" i="1"/>
  <c r="L1794" i="1"/>
  <c r="L1786" i="1"/>
  <c r="L1774" i="1"/>
  <c r="L1762" i="1"/>
  <c r="L1750" i="1"/>
  <c r="L1738" i="1"/>
  <c r="L1730" i="1"/>
  <c r="L1724" i="1"/>
  <c r="L1714" i="1"/>
  <c r="L1702" i="1"/>
  <c r="L1694" i="1"/>
  <c r="L1686" i="1"/>
  <c r="L1674" i="1"/>
  <c r="L1662" i="1"/>
  <c r="L1654" i="1"/>
  <c r="L1644" i="1"/>
  <c r="L1630" i="1"/>
  <c r="L1620" i="1"/>
  <c r="L1610" i="1"/>
  <c r="L1602" i="1"/>
  <c r="L1590" i="1"/>
  <c r="L1578" i="1"/>
  <c r="L1568" i="1"/>
  <c r="L1558" i="1"/>
  <c r="L1550" i="1"/>
  <c r="L1538" i="1"/>
  <c r="L1526" i="1"/>
  <c r="L1516" i="1"/>
  <c r="L1508" i="1"/>
  <c r="L1494" i="1"/>
  <c r="L1486" i="1"/>
  <c r="L1476" i="1"/>
  <c r="L1464" i="1"/>
  <c r="L1452" i="1"/>
  <c r="L1438" i="1"/>
  <c r="L1378" i="1"/>
  <c r="L1391" i="1"/>
  <c r="L1385" i="1"/>
  <c r="L1381" i="1"/>
  <c r="L1375" i="1"/>
  <c r="L1369" i="1"/>
  <c r="L1363" i="1"/>
  <c r="L1359" i="1"/>
  <c r="L1353" i="1"/>
  <c r="L1349" i="1"/>
  <c r="L1343" i="1"/>
  <c r="L1337" i="1"/>
  <c r="L1331" i="1"/>
  <c r="L1329" i="1"/>
  <c r="L1323" i="1"/>
  <c r="L1317" i="1"/>
  <c r="L1311" i="1"/>
  <c r="L1307" i="1"/>
  <c r="L1301" i="1"/>
  <c r="L1295" i="1"/>
  <c r="L1289" i="1"/>
  <c r="L1285" i="1"/>
  <c r="L1279" i="1"/>
  <c r="L1275" i="1"/>
  <c r="L1269" i="1"/>
  <c r="L1263" i="1"/>
  <c r="L1261" i="1"/>
  <c r="L1255" i="1"/>
  <c r="L1249" i="1"/>
  <c r="L1245" i="1"/>
  <c r="L1239" i="1"/>
  <c r="L1235" i="1"/>
  <c r="L1229" i="1"/>
  <c r="L1223" i="1"/>
  <c r="L1217" i="1"/>
  <c r="L1213" i="1"/>
  <c r="L1207" i="1"/>
  <c r="L1201" i="1"/>
  <c r="L1195" i="1"/>
  <c r="L1191" i="1"/>
  <c r="L1187" i="1"/>
  <c r="L1181" i="1"/>
  <c r="L1175" i="1"/>
  <c r="L1169" i="1"/>
  <c r="L1163" i="1"/>
  <c r="L1157" i="1"/>
  <c r="L1153" i="1"/>
  <c r="L1149" i="1"/>
  <c r="L1143" i="1"/>
  <c r="L1137" i="1"/>
  <c r="L1131" i="1"/>
  <c r="L1127" i="1"/>
  <c r="L1121" i="1"/>
  <c r="L1117" i="1"/>
  <c r="L1111" i="1"/>
  <c r="L1107" i="1"/>
  <c r="L1101" i="1"/>
  <c r="L1095" i="1"/>
  <c r="L1091" i="1"/>
  <c r="L1085" i="1"/>
  <c r="L1081" i="1"/>
  <c r="L1079" i="1"/>
  <c r="L1075" i="1"/>
  <c r="L1071" i="1"/>
  <c r="L1067" i="1"/>
  <c r="L1065" i="1"/>
  <c r="L1061" i="1"/>
  <c r="L1057" i="1"/>
  <c r="L1053" i="1"/>
  <c r="L1049" i="1"/>
  <c r="L1045" i="1"/>
  <c r="L1041" i="1"/>
  <c r="L1037" i="1"/>
  <c r="L1033" i="1"/>
  <c r="L1031" i="1"/>
  <c r="L1027" i="1"/>
  <c r="L1023" i="1"/>
  <c r="L1019" i="1"/>
  <c r="L1015" i="1"/>
  <c r="L1011" i="1"/>
  <c r="L1007" i="1"/>
  <c r="L1003" i="1"/>
  <c r="L999" i="1"/>
  <c r="L995" i="1"/>
  <c r="L991" i="1"/>
  <c r="L989" i="1"/>
  <c r="L985" i="1"/>
  <c r="L981" i="1"/>
  <c r="L2230" i="1"/>
  <c r="L2214" i="1"/>
  <c r="L2200" i="1"/>
  <c r="L2188" i="1"/>
  <c r="L2176" i="1"/>
  <c r="L2164" i="1"/>
  <c r="L2150" i="1"/>
  <c r="L2138" i="1"/>
  <c r="L2126" i="1"/>
  <c r="L2114" i="1"/>
  <c r="L2102" i="1"/>
  <c r="L2088" i="1"/>
  <c r="L2072" i="1"/>
  <c r="L2056" i="1"/>
  <c r="L2044" i="1"/>
  <c r="L2032" i="1"/>
  <c r="L2020" i="1"/>
  <c r="L2010" i="1"/>
  <c r="L1996" i="1"/>
  <c r="L1982" i="1"/>
  <c r="L1970" i="1"/>
  <c r="L1958" i="1"/>
  <c r="L1944" i="1"/>
  <c r="L1932" i="1"/>
  <c r="L1924" i="1"/>
  <c r="L1912" i="1"/>
  <c r="L1898" i="1"/>
  <c r="L1884" i="1"/>
  <c r="L1870" i="1"/>
  <c r="L1858" i="1"/>
  <c r="L1846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4" i="1"/>
  <c r="L1652" i="1"/>
  <c r="L1640" i="1"/>
  <c r="L1626" i="1"/>
  <c r="L1614" i="1"/>
  <c r="L1600" i="1"/>
  <c r="L1586" i="1"/>
  <c r="L1574" i="1"/>
  <c r="L1562" i="1"/>
  <c r="L1548" i="1"/>
  <c r="L1534" i="1"/>
  <c r="L1518" i="1"/>
  <c r="L1504" i="1"/>
  <c r="L1492" i="1"/>
  <c r="L1482" i="1"/>
  <c r="L1470" i="1"/>
  <c r="L1456" i="1"/>
  <c r="L1444" i="1"/>
  <c r="L1370" i="1"/>
  <c r="L1395" i="1"/>
  <c r="L1387" i="1"/>
  <c r="L1379" i="1"/>
  <c r="L1373" i="1"/>
  <c r="L1367" i="1"/>
  <c r="L1361" i="1"/>
  <c r="L1355" i="1"/>
  <c r="L1347" i="1"/>
  <c r="L1341" i="1"/>
  <c r="L1335" i="1"/>
  <c r="L1327" i="1"/>
  <c r="L1321" i="1"/>
  <c r="L1313" i="1"/>
  <c r="L1305" i="1"/>
  <c r="L1299" i="1"/>
  <c r="L1293" i="1"/>
  <c r="L1287" i="1"/>
  <c r="L1281" i="1"/>
  <c r="L1273" i="1"/>
  <c r="L1267" i="1"/>
  <c r="L1259" i="1"/>
  <c r="L1251" i="1"/>
  <c r="L1243" i="1"/>
  <c r="L1237" i="1"/>
  <c r="L1231" i="1"/>
  <c r="L1225" i="1"/>
  <c r="L1219" i="1"/>
  <c r="L1211" i="1"/>
  <c r="L1205" i="1"/>
  <c r="L1199" i="1"/>
  <c r="L1193" i="1"/>
  <c r="L1185" i="1"/>
  <c r="L1179" i="1"/>
  <c r="L1173" i="1"/>
  <c r="L1165" i="1"/>
  <c r="L1159" i="1"/>
  <c r="L1151" i="1"/>
  <c r="L1145" i="1"/>
  <c r="L1139" i="1"/>
  <c r="L1133" i="1"/>
  <c r="L1125" i="1"/>
  <c r="L1119" i="1"/>
  <c r="L1113" i="1"/>
  <c r="L1105" i="1"/>
  <c r="L1099" i="1"/>
  <c r="L1089" i="1"/>
  <c r="L1013" i="1"/>
  <c r="L768" i="1"/>
  <c r="H2441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5" i="6"/>
  <c r="H2337" i="6"/>
  <c r="H2329" i="6"/>
  <c r="H2321" i="6"/>
  <c r="H2313" i="6"/>
  <c r="H2305" i="6"/>
  <c r="H2297" i="6"/>
  <c r="H2289" i="6"/>
  <c r="H2281" i="6"/>
  <c r="H2273" i="6"/>
  <c r="H2265" i="6"/>
  <c r="H2257" i="6"/>
  <c r="H2249" i="6"/>
  <c r="H2241" i="6"/>
  <c r="H2233" i="6"/>
  <c r="H2225" i="6"/>
  <c r="H2217" i="6"/>
  <c r="H2209" i="6"/>
  <c r="H2201" i="6"/>
  <c r="H2193" i="6"/>
  <c r="H2185" i="6"/>
  <c r="H2177" i="6"/>
  <c r="H2169" i="6"/>
  <c r="H2161" i="6"/>
  <c r="H2153" i="6"/>
  <c r="H2145" i="6"/>
  <c r="H2137" i="6"/>
  <c r="H2129" i="6"/>
  <c r="H2121" i="6"/>
  <c r="H2113" i="6"/>
  <c r="H2105" i="6"/>
  <c r="H2097" i="6"/>
  <c r="H2089" i="6"/>
  <c r="H2081" i="6"/>
  <c r="H2077" i="6"/>
  <c r="H2069" i="6"/>
  <c r="H2061" i="6"/>
  <c r="H2053" i="6"/>
  <c r="H2045" i="6"/>
  <c r="H2037" i="6"/>
  <c r="H2029" i="6"/>
  <c r="H2021" i="6"/>
  <c r="H2013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5" i="6"/>
  <c r="H1717" i="6"/>
  <c r="H1709" i="6"/>
  <c r="H1701" i="6"/>
  <c r="H1693" i="6"/>
  <c r="H1685" i="6"/>
  <c r="H1677" i="6"/>
  <c r="H1669" i="6"/>
  <c r="H1661" i="6"/>
  <c r="H1653" i="6"/>
  <c r="H1645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1517" i="6"/>
  <c r="H1509" i="6"/>
  <c r="H1501" i="6"/>
  <c r="H1493" i="6"/>
  <c r="H1485" i="6"/>
  <c r="H1481" i="6"/>
  <c r="H1473" i="6"/>
  <c r="H2445" i="6"/>
  <c r="H2433" i="6"/>
  <c r="H2425" i="6"/>
  <c r="H2417" i="6"/>
  <c r="H2409" i="6"/>
  <c r="H2401" i="6"/>
  <c r="H2393" i="6"/>
  <c r="H2385" i="6"/>
  <c r="H2377" i="6"/>
  <c r="H2369" i="6"/>
  <c r="H2361" i="6"/>
  <c r="H2353" i="6"/>
  <c r="H2341" i="6"/>
  <c r="H2333" i="6"/>
  <c r="H2325" i="6"/>
  <c r="H2317" i="6"/>
  <c r="H2309" i="6"/>
  <c r="H2301" i="6"/>
  <c r="H2293" i="6"/>
  <c r="H2285" i="6"/>
  <c r="H2277" i="6"/>
  <c r="H2269" i="6"/>
  <c r="H2261" i="6"/>
  <c r="H2253" i="6"/>
  <c r="H2245" i="6"/>
  <c r="H2237" i="6"/>
  <c r="H2229" i="6"/>
  <c r="H2221" i="6"/>
  <c r="H2213" i="6"/>
  <c r="H2205" i="6"/>
  <c r="H2197" i="6"/>
  <c r="H2189" i="6"/>
  <c r="H2181" i="6"/>
  <c r="H2173" i="6"/>
  <c r="H2165" i="6"/>
  <c r="H2157" i="6"/>
  <c r="H2149" i="6"/>
  <c r="H2141" i="6"/>
  <c r="H2133" i="6"/>
  <c r="H2125" i="6"/>
  <c r="H2117" i="6"/>
  <c r="H2109" i="6"/>
  <c r="H2101" i="6"/>
  <c r="H2093" i="6"/>
  <c r="H2085" i="6"/>
  <c r="H2073" i="6"/>
  <c r="H2065" i="6"/>
  <c r="H2057" i="6"/>
  <c r="H2049" i="6"/>
  <c r="H2041" i="6"/>
  <c r="H2033" i="6"/>
  <c r="H2025" i="6"/>
  <c r="H2017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09" i="6"/>
  <c r="H1901" i="6"/>
  <c r="H1893" i="6"/>
  <c r="H1885" i="6"/>
  <c r="H1877" i="6"/>
  <c r="H1869" i="6"/>
  <c r="H1861" i="6"/>
  <c r="H1853" i="6"/>
  <c r="H1845" i="6"/>
  <c r="H1837" i="6"/>
  <c r="H1829" i="6"/>
  <c r="H1821" i="6"/>
  <c r="H1813" i="6"/>
  <c r="H1805" i="6"/>
  <c r="H1797" i="6"/>
  <c r="H1789" i="6"/>
  <c r="H1781" i="6"/>
  <c r="H1773" i="6"/>
  <c r="H1765" i="6"/>
  <c r="H1757" i="6"/>
  <c r="H1749" i="6"/>
  <c r="H1741" i="6"/>
  <c r="H1733" i="6"/>
  <c r="H1721" i="6"/>
  <c r="H1713" i="6"/>
  <c r="H1705" i="6"/>
  <c r="H1697" i="6"/>
  <c r="H1689" i="6"/>
  <c r="H1681" i="6"/>
  <c r="H1673" i="6"/>
  <c r="H1665" i="6"/>
  <c r="H1657" i="6"/>
  <c r="H1649" i="6"/>
  <c r="H1637" i="6"/>
  <c r="H1629" i="6"/>
  <c r="H1621" i="6"/>
  <c r="H1613" i="6"/>
  <c r="H1605" i="6"/>
  <c r="H1597" i="6"/>
  <c r="H1589" i="6"/>
  <c r="H1581" i="6"/>
  <c r="H1573" i="6"/>
  <c r="H1565" i="6"/>
  <c r="H1557" i="6"/>
  <c r="H1549" i="6"/>
  <c r="H1541" i="6"/>
  <c r="H1533" i="6"/>
  <c r="H1525" i="6"/>
  <c r="H1513" i="6"/>
  <c r="H1505" i="6"/>
  <c r="H1497" i="6"/>
  <c r="H1489" i="6"/>
  <c r="H1477" i="6"/>
  <c r="H1317" i="6"/>
  <c r="L977" i="1"/>
  <c r="L973" i="1"/>
  <c r="L969" i="1"/>
  <c r="L965" i="1"/>
  <c r="L959" i="1"/>
  <c r="L955" i="1"/>
  <c r="L951" i="1"/>
  <c r="L947" i="1"/>
  <c r="L943" i="1"/>
  <c r="L939" i="1"/>
  <c r="L935" i="1"/>
  <c r="L929" i="1"/>
  <c r="L925" i="1"/>
  <c r="L921" i="1"/>
  <c r="L915" i="1"/>
  <c r="L911" i="1"/>
  <c r="L907" i="1"/>
  <c r="L903" i="1"/>
  <c r="L897" i="1"/>
  <c r="L893" i="1"/>
  <c r="L889" i="1"/>
  <c r="L885" i="1"/>
  <c r="L881" i="1"/>
  <c r="L875" i="1"/>
  <c r="L871" i="1"/>
  <c r="L867" i="1"/>
  <c r="L863" i="1"/>
  <c r="L859" i="1"/>
  <c r="L853" i="1"/>
  <c r="L849" i="1"/>
  <c r="L845" i="1"/>
  <c r="L839" i="1"/>
  <c r="L835" i="1"/>
  <c r="L829" i="1"/>
  <c r="L825" i="1"/>
  <c r="L821" i="1"/>
  <c r="L817" i="1"/>
  <c r="L811" i="1"/>
  <c r="L807" i="1"/>
  <c r="L803" i="1"/>
  <c r="L797" i="1"/>
  <c r="L793" i="1"/>
  <c r="L789" i="1"/>
  <c r="L783" i="1"/>
  <c r="L779" i="1"/>
  <c r="L775" i="1"/>
  <c r="L769" i="1"/>
  <c r="L765" i="1"/>
  <c r="L761" i="1"/>
  <c r="L757" i="1"/>
  <c r="L751" i="1"/>
  <c r="L747" i="1"/>
  <c r="L743" i="1"/>
  <c r="L739" i="1"/>
  <c r="L733" i="1"/>
  <c r="L729" i="1"/>
  <c r="L725" i="1"/>
  <c r="L721" i="1"/>
  <c r="L715" i="1"/>
  <c r="L711" i="1"/>
  <c r="L707" i="1"/>
  <c r="L701" i="1"/>
  <c r="L697" i="1"/>
  <c r="L693" i="1"/>
  <c r="L689" i="1"/>
  <c r="L683" i="1"/>
  <c r="L679" i="1"/>
  <c r="L673" i="1"/>
  <c r="L669" i="1"/>
  <c r="L663" i="1"/>
  <c r="L659" i="1"/>
  <c r="L655" i="1"/>
  <c r="L651" i="1"/>
  <c r="L647" i="1"/>
  <c r="L641" i="1"/>
  <c r="L637" i="1"/>
  <c r="L631" i="1"/>
  <c r="L627" i="1"/>
  <c r="L623" i="1"/>
  <c r="L617" i="1"/>
  <c r="L613" i="1"/>
  <c r="L609" i="1"/>
  <c r="L603" i="1"/>
  <c r="L599" i="1"/>
  <c r="L593" i="1"/>
  <c r="L589" i="1"/>
  <c r="L583" i="1"/>
  <c r="L579" i="1"/>
  <c r="L575" i="1"/>
  <c r="L569" i="1"/>
  <c r="L565" i="1"/>
  <c r="L559" i="1"/>
  <c r="L555" i="1"/>
  <c r="L549" i="1"/>
  <c r="L545" i="1"/>
  <c r="L539" i="1"/>
  <c r="L535" i="1"/>
  <c r="L531" i="1"/>
  <c r="L525" i="1"/>
  <c r="L521" i="1"/>
  <c r="L515" i="1"/>
  <c r="L511" i="1"/>
  <c r="L507" i="1"/>
  <c r="L501" i="1"/>
  <c r="L497" i="1"/>
  <c r="L493" i="1"/>
  <c r="L487" i="1"/>
  <c r="L483" i="1"/>
  <c r="L479" i="1"/>
  <c r="L475" i="1"/>
  <c r="L471" i="1"/>
  <c r="L467" i="1"/>
  <c r="L463" i="1"/>
  <c r="L459" i="1"/>
  <c r="L455" i="1"/>
  <c r="L453" i="1"/>
  <c r="L449" i="1"/>
  <c r="L445" i="1"/>
  <c r="L441" i="1"/>
  <c r="L437" i="1"/>
  <c r="L433" i="1"/>
  <c r="L427" i="1"/>
  <c r="L423" i="1"/>
  <c r="L419" i="1"/>
  <c r="L415" i="1"/>
  <c r="L411" i="1"/>
  <c r="L405" i="1"/>
  <c r="L401" i="1"/>
  <c r="L397" i="1"/>
  <c r="L393" i="1"/>
  <c r="L389" i="1"/>
  <c r="L385" i="1"/>
  <c r="L381" i="1"/>
  <c r="L377" i="1"/>
  <c r="L373" i="1"/>
  <c r="L371" i="1"/>
  <c r="L979" i="1"/>
  <c r="L975" i="1"/>
  <c r="L971" i="1"/>
  <c r="L967" i="1"/>
  <c r="L963" i="1"/>
  <c r="L961" i="1"/>
  <c r="L957" i="1"/>
  <c r="L953" i="1"/>
  <c r="L949" i="1"/>
  <c r="L945" i="1"/>
  <c r="L941" i="1"/>
  <c r="L937" i="1"/>
  <c r="L933" i="1"/>
  <c r="L931" i="1"/>
  <c r="L927" i="1"/>
  <c r="L923" i="1"/>
  <c r="L919" i="1"/>
  <c r="L917" i="1"/>
  <c r="L913" i="1"/>
  <c r="L909" i="1"/>
  <c r="L905" i="1"/>
  <c r="L901" i="1"/>
  <c r="L899" i="1"/>
  <c r="L895" i="1"/>
  <c r="L891" i="1"/>
  <c r="L887" i="1"/>
  <c r="L883" i="1"/>
  <c r="L879" i="1"/>
  <c r="L877" i="1"/>
  <c r="L873" i="1"/>
  <c r="L869" i="1"/>
  <c r="L865" i="1"/>
  <c r="L861" i="1"/>
  <c r="L857" i="1"/>
  <c r="L855" i="1"/>
  <c r="L851" i="1"/>
  <c r="L847" i="1"/>
  <c r="L843" i="1"/>
  <c r="L841" i="1"/>
  <c r="L837" i="1"/>
  <c r="L833" i="1"/>
  <c r="L831" i="1"/>
  <c r="L827" i="1"/>
  <c r="L823" i="1"/>
  <c r="L819" i="1"/>
  <c r="L815" i="1"/>
  <c r="L813" i="1"/>
  <c r="L809" i="1"/>
  <c r="L805" i="1"/>
  <c r="L801" i="1"/>
  <c r="L799" i="1"/>
  <c r="L795" i="1"/>
  <c r="L791" i="1"/>
  <c r="L787" i="1"/>
  <c r="L785" i="1"/>
  <c r="L781" i="1"/>
  <c r="L777" i="1"/>
  <c r="L773" i="1"/>
  <c r="L771" i="1"/>
  <c r="L767" i="1"/>
  <c r="L763" i="1"/>
  <c r="L759" i="1"/>
  <c r="L755" i="1"/>
  <c r="L753" i="1"/>
  <c r="L749" i="1"/>
  <c r="L745" i="1"/>
  <c r="L741" i="1"/>
  <c r="L737" i="1"/>
  <c r="L735" i="1"/>
  <c r="L731" i="1"/>
  <c r="L727" i="1"/>
  <c r="L723" i="1"/>
  <c r="L719" i="1"/>
  <c r="L717" i="1"/>
  <c r="L713" i="1"/>
  <c r="L709" i="1"/>
  <c r="L705" i="1"/>
  <c r="L703" i="1"/>
  <c r="L699" i="1"/>
  <c r="L695" i="1"/>
  <c r="L691" i="1"/>
  <c r="L687" i="1"/>
  <c r="L685" i="1"/>
  <c r="L681" i="1"/>
  <c r="L677" i="1"/>
  <c r="L675" i="1"/>
  <c r="L671" i="1"/>
  <c r="L667" i="1"/>
  <c r="L665" i="1"/>
  <c r="L661" i="1"/>
  <c r="L657" i="1"/>
  <c r="L653" i="1"/>
  <c r="L649" i="1"/>
  <c r="L645" i="1"/>
  <c r="L643" i="1"/>
  <c r="L639" i="1"/>
  <c r="L635" i="1"/>
  <c r="L633" i="1"/>
  <c r="L629" i="1"/>
  <c r="L625" i="1"/>
  <c r="L621" i="1"/>
  <c r="L619" i="1"/>
  <c r="L615" i="1"/>
  <c r="L611" i="1"/>
  <c r="L607" i="1"/>
  <c r="L605" i="1"/>
  <c r="L601" i="1"/>
  <c r="L597" i="1"/>
  <c r="L595" i="1"/>
  <c r="L591" i="1"/>
  <c r="L587" i="1"/>
  <c r="L585" i="1"/>
  <c r="L581" i="1"/>
  <c r="L577" i="1"/>
  <c r="L573" i="1"/>
  <c r="L571" i="1"/>
  <c r="L567" i="1"/>
  <c r="L563" i="1"/>
  <c r="L561" i="1"/>
  <c r="L557" i="1"/>
  <c r="L553" i="1"/>
  <c r="L551" i="1"/>
  <c r="L547" i="1"/>
  <c r="L543" i="1"/>
  <c r="L541" i="1"/>
  <c r="L537" i="1"/>
  <c r="L533" i="1"/>
  <c r="L529" i="1"/>
  <c r="L527" i="1"/>
  <c r="L523" i="1"/>
  <c r="L519" i="1"/>
  <c r="L517" i="1"/>
  <c r="L513" i="1"/>
  <c r="L509" i="1"/>
  <c r="L505" i="1"/>
  <c r="L503" i="1"/>
  <c r="L499" i="1"/>
  <c r="L495" i="1"/>
  <c r="L491" i="1"/>
  <c r="L489" i="1"/>
  <c r="L485" i="1"/>
  <c r="L481" i="1"/>
  <c r="L477" i="1"/>
  <c r="L473" i="1"/>
  <c r="L469" i="1"/>
  <c r="L465" i="1"/>
  <c r="L461" i="1"/>
  <c r="L457" i="1"/>
  <c r="L451" i="1"/>
  <c r="L447" i="1"/>
  <c r="L443" i="1"/>
  <c r="L439" i="1"/>
  <c r="L435" i="1"/>
  <c r="L431" i="1"/>
  <c r="L429" i="1"/>
  <c r="L425" i="1"/>
  <c r="L421" i="1"/>
  <c r="L417" i="1"/>
  <c r="L413" i="1"/>
  <c r="L409" i="1"/>
  <c r="L407" i="1"/>
  <c r="L403" i="1"/>
  <c r="L399" i="1"/>
  <c r="L395" i="1"/>
  <c r="L391" i="1"/>
  <c r="L387" i="1"/>
  <c r="L383" i="1"/>
  <c r="L379" i="1"/>
  <c r="L375" i="1"/>
  <c r="L369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L367" i="1"/>
  <c r="L363" i="1"/>
  <c r="L359" i="1"/>
  <c r="L357" i="1"/>
  <c r="L353" i="1"/>
  <c r="L349" i="1"/>
  <c r="L345" i="1"/>
  <c r="L343" i="1"/>
  <c r="L339" i="1"/>
  <c r="L335" i="1"/>
  <c r="L331" i="1"/>
  <c r="L327" i="1"/>
  <c r="L323" i="1"/>
  <c r="L321" i="1"/>
  <c r="L317" i="1"/>
  <c r="L313" i="1"/>
  <c r="L309" i="1"/>
  <c r="L305" i="1"/>
  <c r="L303" i="1"/>
  <c r="L299" i="1"/>
  <c r="L295" i="1"/>
  <c r="L291" i="1"/>
  <c r="L287" i="1"/>
  <c r="L285" i="1"/>
  <c r="L281" i="1"/>
  <c r="L277" i="1"/>
  <c r="L273" i="1"/>
  <c r="L269" i="1"/>
  <c r="L267" i="1"/>
  <c r="L263" i="1"/>
  <c r="L259" i="1"/>
  <c r="L255" i="1"/>
  <c r="L253" i="1"/>
  <c r="L249" i="1"/>
  <c r="L245" i="1"/>
  <c r="L241" i="1"/>
  <c r="L237" i="1"/>
  <c r="L235" i="1"/>
  <c r="L231" i="1"/>
  <c r="L227" i="1"/>
  <c r="L225" i="1"/>
  <c r="L221" i="1"/>
  <c r="L217" i="1"/>
  <c r="L213" i="1"/>
  <c r="L209" i="1"/>
  <c r="L207" i="1"/>
  <c r="L203" i="1"/>
  <c r="L199" i="1"/>
  <c r="L195" i="1"/>
  <c r="L191" i="1"/>
  <c r="L189" i="1"/>
  <c r="L185" i="1"/>
  <c r="L181" i="1"/>
  <c r="L179" i="1"/>
  <c r="L175" i="1"/>
  <c r="L171" i="1"/>
  <c r="L167" i="1"/>
  <c r="L165" i="1"/>
  <c r="L161" i="1"/>
  <c r="L157" i="1"/>
  <c r="L153" i="1"/>
  <c r="L149" i="1"/>
  <c r="L145" i="1"/>
  <c r="L143" i="1"/>
  <c r="L139" i="1"/>
  <c r="L135" i="1"/>
  <c r="L131" i="1"/>
  <c r="L129" i="1"/>
  <c r="L125" i="1"/>
  <c r="L121" i="1"/>
  <c r="L117" i="1"/>
  <c r="L115" i="1"/>
  <c r="L111" i="1"/>
  <c r="L107" i="1"/>
  <c r="L103" i="1"/>
  <c r="L101" i="1"/>
  <c r="L97" i="1"/>
  <c r="L93" i="1"/>
  <c r="L91" i="1"/>
  <c r="L87" i="1"/>
  <c r="L83" i="1"/>
  <c r="L79" i="1"/>
  <c r="L75" i="1"/>
  <c r="L73" i="1"/>
  <c r="L69" i="1"/>
  <c r="L365" i="1"/>
  <c r="L361" i="1"/>
  <c r="L355" i="1"/>
  <c r="L351" i="1"/>
  <c r="L347" i="1"/>
  <c r="L341" i="1"/>
  <c r="L337" i="1"/>
  <c r="L333" i="1"/>
  <c r="L329" i="1"/>
  <c r="L325" i="1"/>
  <c r="L319" i="1"/>
  <c r="L315" i="1"/>
  <c r="L311" i="1"/>
  <c r="L307" i="1"/>
  <c r="L301" i="1"/>
  <c r="L297" i="1"/>
  <c r="L293" i="1"/>
  <c r="L289" i="1"/>
  <c r="L283" i="1"/>
  <c r="L279" i="1"/>
  <c r="L275" i="1"/>
  <c r="L271" i="1"/>
  <c r="L265" i="1"/>
  <c r="L261" i="1"/>
  <c r="L257" i="1"/>
  <c r="L251" i="1"/>
  <c r="L247" i="1"/>
  <c r="L243" i="1"/>
  <c r="L239" i="1"/>
  <c r="L233" i="1"/>
  <c r="L229" i="1"/>
  <c r="L223" i="1"/>
  <c r="L219" i="1"/>
  <c r="L215" i="1"/>
  <c r="L211" i="1"/>
  <c r="L205" i="1"/>
  <c r="L201" i="1"/>
  <c r="L197" i="1"/>
  <c r="L193" i="1"/>
  <c r="L187" i="1"/>
  <c r="L183" i="1"/>
  <c r="L177" i="1"/>
  <c r="L173" i="1"/>
  <c r="L169" i="1"/>
  <c r="L163" i="1"/>
  <c r="L159" i="1"/>
  <c r="L155" i="1"/>
  <c r="L151" i="1"/>
  <c r="L147" i="1"/>
  <c r="L141" i="1"/>
  <c r="L137" i="1"/>
  <c r="L133" i="1"/>
  <c r="L127" i="1"/>
  <c r="L123" i="1"/>
  <c r="L119" i="1"/>
  <c r="L113" i="1"/>
  <c r="L109" i="1"/>
  <c r="L105" i="1"/>
  <c r="L99" i="1"/>
  <c r="L95" i="1"/>
  <c r="L89" i="1"/>
  <c r="L85" i="1"/>
  <c r="L81" i="1"/>
  <c r="L77" i="1"/>
  <c r="L71" i="1"/>
  <c r="L67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L65" i="1"/>
  <c r="L61" i="1"/>
  <c r="L57" i="1"/>
  <c r="L55" i="1"/>
  <c r="L51" i="1"/>
  <c r="L47" i="1"/>
  <c r="L43" i="1"/>
  <c r="L41" i="1"/>
  <c r="L37" i="1"/>
  <c r="L33" i="1"/>
  <c r="L29" i="1"/>
  <c r="L27" i="1"/>
  <c r="L23" i="1"/>
  <c r="L19" i="1"/>
  <c r="L15" i="1"/>
  <c r="L11" i="1"/>
  <c r="L9" i="1"/>
  <c r="L63" i="1"/>
  <c r="L59" i="1"/>
  <c r="L53" i="1"/>
  <c r="L49" i="1"/>
  <c r="L45" i="1"/>
  <c r="L39" i="1"/>
  <c r="L35" i="1"/>
  <c r="L31" i="1"/>
  <c r="L25" i="1"/>
  <c r="L21" i="1"/>
  <c r="L17" i="1"/>
  <c r="L13" i="1"/>
  <c r="L7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H381" i="6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D19" i="7"/>
  <c r="F7" i="9" l="1"/>
  <c r="A3" i="7"/>
  <c r="C18" i="7" l="1"/>
  <c r="C7" i="7"/>
  <c r="H5" i="1" l="1"/>
  <c r="D7" i="9" l="1"/>
</calcChain>
</file>

<file path=xl/sharedStrings.xml><?xml version="1.0" encoding="utf-8"?>
<sst xmlns="http://schemas.openxmlformats.org/spreadsheetml/2006/main" count="215" uniqueCount="133">
  <si>
    <t>Week 1</t>
  </si>
  <si>
    <t>Week 2</t>
  </si>
  <si>
    <t>Week 3</t>
  </si>
  <si>
    <t>Week 4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</si>
  <si>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</si>
  <si>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</si>
  <si>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</si>
  <si>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</si>
  <si>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</si>
  <si>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</si>
  <si>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</si>
  <si>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</si>
  <si>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</si>
  <si>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</si>
  <si>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</si>
  <si>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</si>
  <si>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</si>
  <si>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</si>
  <si>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</si>
  <si>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Arm's length</t>
  </si>
  <si>
    <t>Employee amount (calculated)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</si>
  <si>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</si>
  <si>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</si>
  <si>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</si>
  <si>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</si>
  <si>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</si>
  <si>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</si>
  <si>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</si>
  <si>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</si>
  <si>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</si>
  <si>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</si>
  <si>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</si>
  <si>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</si>
  <si>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</si>
  <si>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</si>
  <si>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</si>
  <si>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</si>
  <si>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</si>
  <si>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</si>
  <si>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</si>
  <si>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</si>
  <si>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Number of employees ($1,129.33/week or more)</t>
  </si>
  <si>
    <t>Employees that qualify for 75% of their total gross payroll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</si>
  <si>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</si>
  <si>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</si>
  <si>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</si>
  <si>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</si>
  <si>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</si>
  <si>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If you are not sure if an employee should be included on the "Batches" sheet, do not include them there.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</si>
  <si>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</si>
  <si>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</si>
  <si>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</si>
  <si>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</si>
  <si>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</si>
  <si>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</si>
  <si>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</si>
  <si>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</si>
  <si>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</si>
  <si>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</si>
  <si>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</si>
  <si>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</si>
  <si>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</si>
  <si>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Corresponding month of 2019</t>
  </si>
  <si>
    <t>January to February 2020</t>
  </si>
  <si>
    <t>(Select your revenue comparison option)</t>
  </si>
  <si>
    <t>Explanations on how the calculation works</t>
  </si>
  <si>
    <t>• earned $1,129.33 per week or more, or</t>
  </si>
  <si>
    <t>• earned $1,129.32 per week or less, but had no reduction in pay since March 15th</t>
  </si>
  <si>
    <t>Use these amounts to complete section 2 on the Canada.ca calculator and continue through the rest of the steps to determine your actual CEWS amount.</t>
  </si>
  <si>
    <t>When to use the optional Step 3) Batches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</si>
  <si>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2</t>
    </r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</si>
  <si>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</si>
  <si>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</si>
  <si>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</si>
  <si>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</si>
  <si>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</si>
  <si>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</si>
  <si>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</si>
  <si>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 total for employee (75%)</t>
  </si>
  <si>
    <t>No - non-arm's length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</si>
  <si>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company's eligibility for all of the first 4 CEWS claim periods starting in March, until the beginning of July. It cannot be changed if you already chose a specific method in a previous application.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</si>
  <si>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</si>
  <si>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</si>
  <si>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</si>
  <si>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Calculate your base CEWS rate</t>
  </si>
  <si>
    <t>Enter gross revenue in Canadian dollars to get your CEWS rates</t>
  </si>
  <si>
    <t>Enter your eligible revenue in Canadian dollars during all the listed periods</t>
  </si>
  <si>
    <t>Revenue drop</t>
  </si>
  <si>
    <t>Drop in your revenue compared to before the crisis, using the more advantageous option between claim period month or the previous month</t>
  </si>
  <si>
    <t>Revenue drop percentage</t>
  </si>
  <si>
    <t>Percentage drop in your revenue compared to before the crisis</t>
  </si>
  <si>
    <t>iii) What option did you choose to calculate your firm's baseline revenue?</t>
  </si>
  <si>
    <t>ii) Understand the definition of an eligible employee</t>
  </si>
  <si>
    <t>Employee eligibility is based on whether the person is employed in Canada, not where they live.</t>
  </si>
  <si>
    <t>Determine your eligible employees on Canada.ca (https://www.canada.ca/en/revenue-agency/services/subsidy/emergency-wage-subsidy/cews-determine-eligible-employees.html)</t>
  </si>
  <si>
    <r>
      <rPr>
        <b/>
        <sz val="12"/>
        <color theme="1"/>
        <rFont val="Calibri"/>
        <family val="2"/>
        <scheme val="minor"/>
      </rPr>
      <t xml:space="preserve">Important: </t>
    </r>
    <r>
      <rPr>
        <sz val="12"/>
        <color theme="1"/>
        <rFont val="Calibri"/>
        <family val="2"/>
        <scheme val="minor"/>
      </rPr>
      <t xml:space="preserve">You must ensure you </t>
    </r>
    <r>
      <rPr>
        <b/>
        <sz val="12"/>
        <color theme="1"/>
        <rFont val="Calibri"/>
        <family val="2"/>
        <scheme val="minor"/>
      </rPr>
      <t>only include eligible employees in this calculation</t>
    </r>
    <r>
      <rPr>
        <sz val="12"/>
        <color theme="1"/>
        <rFont val="Calibri"/>
        <family val="2"/>
        <scheme val="minor"/>
      </rPr>
      <t>.</t>
    </r>
  </si>
  <si>
    <r>
      <t xml:space="preserve">An eligible employee is an individual employed in Canada by you (the eligible employer) during the claim period, </t>
    </r>
    <r>
      <rPr>
        <b/>
        <sz val="12"/>
        <color theme="1"/>
        <rFont val="Calibri"/>
        <family val="2"/>
        <scheme val="minor"/>
      </rPr>
      <t>except</t>
    </r>
    <r>
      <rPr>
        <sz val="12"/>
        <color theme="1"/>
        <rFont val="Calibri"/>
        <family val="2"/>
        <scheme val="minor"/>
      </rPr>
      <t xml:space="preserve"> if there was a </t>
    </r>
    <r>
      <rPr>
        <b/>
        <sz val="12"/>
        <color theme="1"/>
        <rFont val="Calibri"/>
        <family val="2"/>
        <scheme val="minor"/>
      </rPr>
      <t>period of 14 or more consecutive days in that period in respect of which they were not paid eligible remuneration by you</t>
    </r>
    <r>
      <rPr>
        <sz val="12"/>
        <color theme="1"/>
        <rFont val="Calibri"/>
        <family val="2"/>
        <scheme val="minor"/>
      </rPr>
      <t>.</t>
    </r>
  </si>
  <si>
    <t>Period 1: March 15 to April 11 2020</t>
  </si>
  <si>
    <t>Period 2: April 12 to May 9 2020</t>
  </si>
  <si>
    <t>Period 3: May 10 to June 6 2020</t>
  </si>
  <si>
    <t>Period 4: June 7 to July 4 2020</t>
  </si>
  <si>
    <t>iv) Ensure you qualify for periods 1 to 4 by calculating your drop in revenue</t>
  </si>
  <si>
    <r>
      <rPr>
        <b/>
        <sz val="12"/>
        <color theme="1"/>
        <rFont val="Calibri"/>
        <family val="2"/>
        <scheme val="minor"/>
      </rPr>
      <t>Optional:</t>
    </r>
    <r>
      <rPr>
        <sz val="12"/>
        <color theme="1"/>
        <rFont val="Calibri"/>
        <family val="2"/>
        <scheme val="minor"/>
      </rPr>
      <t xml:space="preserve"> If you already calculated your revenue drop and know you are eligible for the period (15% for period 1, 30% for periods 2-4), then you can skip this</t>
    </r>
  </si>
  <si>
    <t>You must have a revenue drop of 15% or more to qualify for period 1 or 30% or more to qualify for period 2. 
You can alternatively qualify for a period if you qualify for the preceeding period.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</si>
  <si>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</si>
  <si>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use" sheet after you finish this step</t>
    </r>
  </si>
  <si>
    <t xml:space="preserve"> - January 1 to March 15, 2020
or
 - March 1 to May 31, 2019</t>
  </si>
  <si>
    <t xml:space="preserve">v) Special circumstance - in the event the employer was not carrying on a business in all of January and February </t>
  </si>
  <si>
    <t>For eligible employers that were not carrying on business - or otherwise not carrying on ordinary activities for any days in Jan-Feb 2020.</t>
  </si>
  <si>
    <t>Adjustments will be made to the base rate calculation in iii) based on the number of days.</t>
  </si>
  <si>
    <t>vi) When to use Step 2a) Weekly or Step 2b) Bi-weekly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</si>
  <si>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</si>
  <si>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</si>
  <si>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Totals: Final values to input on Canada.ca are displayed on the "Step 4) Amounts to use" sheet</t>
  </si>
  <si>
    <t>Wage subsidy calculations for Periods 1 to 4 (March 15th to July 4th 2020)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</si>
  <si>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top-up rates:</t>
    </r>
  </si>
  <si>
    <t>The alternative approach will only apply for calculating the base rate, not for the top-up rate.</t>
  </si>
  <si>
    <t>(select period in Step 1) Revenue drop</t>
  </si>
  <si>
    <t>(Select a claim period)</t>
  </si>
  <si>
    <t>Eligible employees (optional)</t>
  </si>
  <si>
    <t>Employee at arm's length: Yes - arm's length/No - non-arm's length</t>
  </si>
  <si>
    <t>Employee at arm's length: Yes - arm's-length/No - non-arm's length</t>
  </si>
  <si>
    <t>Yes - arm's-length</t>
  </si>
  <si>
    <t>i) After you've completed the weekly and/or bi-weekly calculation tab(s), the "Values to use in step 2b" will appear below.</t>
  </si>
  <si>
    <t>Three values to use in step 2b on Canada.ca:</t>
  </si>
  <si>
    <t>Complete your calculation on Canada.ca with these amounts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</si>
  <si>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</si>
  <si>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Month</t>
  </si>
  <si>
    <t xml:space="preserve">This spreadsheet is a way to calculate the basic Canada Emergency Wage Subsidy (CEWS) for the most common pay periods. </t>
  </si>
  <si>
    <t xml:space="preserve">If you use multiple pay periods (e.g. your part-time and occasional employees are paid on a weekly basis and your full-time employees are paid on a bi-weekly basis), </t>
  </si>
  <si>
    <t>you may split information between both tabs accordingly.</t>
  </si>
  <si>
    <t xml:space="preserve"> - January 1 to March 15, 2020
 - March 1 to May 31, 2019
or
 - March 1 to June 30, 2019</t>
  </si>
  <si>
    <t>Version 2020-9 August 18,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</si>
</sst>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1" fontId="2" fillId="5" borderId="5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17" fillId="5" borderId="0" xfId="0" applyFont="1" applyFill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8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1" fillId="5" borderId="0" xfId="1" applyFill="1" applyProtection="1">
      <protection locked="0"/>
    </xf>
    <xf numFmtId="0" fontId="2" fillId="5" borderId="1" xfId="0" applyFont="1" applyFill="1" applyBorder="1" applyProtection="1">
      <protection locked="0"/>
    </xf>
    <xf numFmtId="44" fontId="2" fillId="0" borderId="7" xfId="2" applyFont="1" applyFill="1" applyBorder="1" applyProtection="1">
      <protection locked="0"/>
    </xf>
    <xf numFmtId="44" fontId="2" fillId="0" borderId="1" xfId="2" applyFont="1" applyFill="1" applyBorder="1" applyProtection="1">
      <protection locked="0"/>
    </xf>
    <xf numFmtId="44" fontId="2" fillId="5" borderId="0" xfId="0" applyNumberFormat="1" applyFont="1" applyFill="1" applyProtection="1">
      <protection locked="0"/>
    </xf>
    <xf numFmtId="0" fontId="19" fillId="5" borderId="0" xfId="1" applyFont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1" fontId="2" fillId="0" borderId="1" xfId="2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>
      <alignment wrapText="1"/>
    </xf>
    <xf numFmtId="0" fontId="2" fillId="5" borderId="1" xfId="0" applyFont="1" applyFill="1" applyBorder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wrapText="1"/>
    </xf>
    <xf numFmtId="0" fontId="2" fillId="3" borderId="10" xfId="0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2" xfId="0" applyFont="1" applyFill="1" applyBorder="1" applyAlignment="1" applyProtection="1">
      <alignment horizontal="right" wrapText="1"/>
    </xf>
    <xf numFmtId="44" fontId="2" fillId="9" borderId="11" xfId="2" applyFont="1" applyFill="1" applyBorder="1" applyAlignment="1" applyProtection="1">
      <alignment horizontal="right"/>
    </xf>
    <xf numFmtId="10" fontId="2" fillId="9" borderId="11" xfId="2" applyNumberFormat="1" applyFont="1" applyFill="1" applyBorder="1" applyAlignment="1" applyProtection="1">
      <alignment horizontal="right"/>
    </xf>
    <xf numFmtId="10" fontId="16" fillId="9" borderId="11" xfId="3" applyNumberFormat="1" applyFont="1" applyFill="1" applyBorder="1" applyAlignment="1" applyProtection="1">
      <alignment horizontal="right"/>
    </xf>
    <xf numFmtId="164" fontId="4" fillId="9" borderId="8" xfId="0" applyNumberFormat="1" applyFont="1" applyFill="1" applyBorder="1" applyProtection="1"/>
    <xf numFmtId="0" fontId="11" fillId="2" borderId="2" xfId="0" applyFont="1" applyFill="1" applyBorder="1" applyAlignment="1" applyProtection="1">
      <alignment vertical="top"/>
    </xf>
    <xf numFmtId="0" fontId="6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horizontal="left" vertical="top" wrapText="1"/>
    </xf>
    <xf numFmtId="0" fontId="11" fillId="2" borderId="0" xfId="0" applyFont="1" applyFill="1" applyBorder="1" applyAlignment="1" applyProtection="1">
      <alignment vertical="top"/>
    </xf>
    <xf numFmtId="0" fontId="2" fillId="5" borderId="0" xfId="0" applyFont="1" applyFill="1" applyAlignment="1" applyProtection="1"/>
    <xf numFmtId="0" fontId="2" fillId="3" borderId="0" xfId="0" applyFont="1" applyFill="1" applyAlignment="1" applyProtection="1">
      <alignment horizontal="left" vertical="top" wrapText="1"/>
    </xf>
    <xf numFmtId="0" fontId="11" fillId="2" borderId="0" xfId="0" applyFont="1" applyFill="1" applyAlignment="1" applyProtection="1">
      <alignment vertical="top"/>
    </xf>
    <xf numFmtId="0" fontId="2" fillId="2" borderId="0" xfId="0" applyFont="1" applyFill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-cews-calculation-p5-to-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) Rates"/>
      <sheetName val="Step 2a) Weekly (52)"/>
      <sheetName val="Step 2b) Bi-weekly (26)"/>
      <sheetName val="Step 3) Amounts to use"/>
      <sheetName val="Claim perio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0.6</v>
          </cell>
          <cell r="C1">
            <v>1.2</v>
          </cell>
          <cell r="D1">
            <v>5</v>
          </cell>
        </row>
        <row r="2">
          <cell r="B2">
            <v>0.6</v>
          </cell>
          <cell r="C2">
            <v>1.2</v>
          </cell>
          <cell r="D2">
            <v>6</v>
          </cell>
        </row>
        <row r="3">
          <cell r="B3">
            <v>0</v>
          </cell>
          <cell r="C3">
            <v>0</v>
          </cell>
          <cell r="D3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a.ca/en/revenue-agency/services/subsidy/emergency-wage-subsidy/cews-determine-eligible-employees.html" TargetMode="External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2"/>
  <sheetViews>
    <sheetView tabSelected="1" zoomScale="75" zoomScaleNormal="100" workbookViewId="0"/>
  </sheetViews>
  <sheetFormatPr defaultColWidth="9.1328125" defaultRowHeight="15.75" x14ac:dyDescent="0.5"/>
  <cols>
    <col min="1" max="1" width="46.6640625" style="6" customWidth="1"/>
    <col min="2" max="2" width="53.53125" style="6" customWidth="1"/>
    <col min="3" max="3" width="39.13281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51" t="s">
        <v>114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5">
      <c r="A2" s="52" t="s">
        <v>132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37.5" customHeight="1" x14ac:dyDescent="0.5">
      <c r="A3" s="6" t="s">
        <v>74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65" t="s">
        <v>75</v>
      </c>
      <c r="B4" s="46"/>
      <c r="C4" s="46"/>
      <c r="D4" s="46"/>
      <c r="E4" s="46"/>
      <c r="F4" s="46"/>
      <c r="G4" s="46"/>
      <c r="I4" s="7"/>
      <c r="J4" s="7"/>
      <c r="K4" s="7"/>
      <c r="L4" s="7"/>
      <c r="M4" s="7"/>
      <c r="N4" s="7"/>
      <c r="O4" s="7"/>
      <c r="P4" s="7"/>
    </row>
    <row r="5" spans="1:16" x14ac:dyDescent="0.5">
      <c r="A5" s="45"/>
      <c r="B5" s="45"/>
      <c r="C5" s="45"/>
      <c r="D5" s="45"/>
      <c r="E5" s="45"/>
      <c r="F5" s="45"/>
      <c r="G5" s="45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72</v>
      </c>
      <c r="B6" s="10"/>
      <c r="O6" s="12"/>
      <c r="P6" s="12"/>
    </row>
    <row r="7" spans="1:16" x14ac:dyDescent="0.5">
      <c r="A7" s="68"/>
      <c r="B7" s="68"/>
      <c r="C7" s="68"/>
      <c r="D7" s="68"/>
      <c r="E7" s="68"/>
      <c r="F7" s="68"/>
      <c r="G7" s="68"/>
      <c r="I7" s="46"/>
      <c r="J7" s="46"/>
      <c r="K7" s="46"/>
      <c r="L7" s="46"/>
      <c r="M7" s="46"/>
      <c r="N7" s="46"/>
      <c r="O7" s="46"/>
      <c r="P7" s="46"/>
    </row>
    <row r="8" spans="1:16" x14ac:dyDescent="0.5">
      <c r="A8" s="48" t="s">
        <v>118</v>
      </c>
      <c r="B8" s="66" t="s">
        <v>76</v>
      </c>
      <c r="D8" s="49"/>
      <c r="O8" s="7"/>
      <c r="P8" s="7"/>
    </row>
    <row r="9" spans="1:16" x14ac:dyDescent="0.5">
      <c r="A9" s="68"/>
      <c r="B9" s="68"/>
      <c r="C9" s="68"/>
      <c r="D9" s="68"/>
      <c r="E9" s="68"/>
      <c r="F9" s="68"/>
      <c r="G9" s="68"/>
      <c r="I9" s="46"/>
      <c r="J9" s="46"/>
      <c r="K9" s="46"/>
      <c r="L9" s="46"/>
      <c r="M9" s="46"/>
      <c r="N9" s="46"/>
      <c r="O9" s="46"/>
      <c r="P9" s="46"/>
    </row>
    <row r="10" spans="1:16" x14ac:dyDescent="0.5">
      <c r="A10" s="6" t="s">
        <v>77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92</v>
      </c>
      <c r="B12" s="10"/>
      <c r="O12" s="12"/>
      <c r="P12" s="12"/>
    </row>
    <row r="13" spans="1:16" x14ac:dyDescent="0.5">
      <c r="O13" s="46"/>
      <c r="P13" s="46"/>
    </row>
    <row r="14" spans="1:16" x14ac:dyDescent="0.5">
      <c r="A14" s="6" t="s">
        <v>95</v>
      </c>
      <c r="O14" s="46"/>
      <c r="P14" s="46"/>
    </row>
    <row r="15" spans="1:16" ht="19.5" customHeight="1" x14ac:dyDescent="0.5">
      <c r="A15" s="6" t="s">
        <v>96</v>
      </c>
      <c r="O15" s="46"/>
      <c r="P15" s="46"/>
    </row>
    <row r="16" spans="1:16" ht="19.5" customHeight="1" x14ac:dyDescent="0.5">
      <c r="A16" s="6" t="s">
        <v>93</v>
      </c>
      <c r="O16" s="46"/>
      <c r="P16" s="46"/>
    </row>
    <row r="17" spans="1:16" ht="19.5" customHeight="1" x14ac:dyDescent="0.55000000000000004">
      <c r="A17" s="74" t="s">
        <v>94</v>
      </c>
      <c r="O17" s="46"/>
      <c r="P17" s="46"/>
    </row>
    <row r="18" spans="1:16" ht="19.5" customHeight="1" x14ac:dyDescent="0.5">
      <c r="O18" s="46"/>
      <c r="P18" s="46"/>
    </row>
    <row r="19" spans="1:16" s="11" customFormat="1" ht="18" x14ac:dyDescent="0.55000000000000004">
      <c r="A19" s="9" t="s">
        <v>91</v>
      </c>
      <c r="B19" s="10"/>
      <c r="O19" s="12"/>
      <c r="P19" s="12"/>
    </row>
    <row r="20" spans="1:16" x14ac:dyDescent="0.5">
      <c r="A20" s="68"/>
      <c r="B20" s="68"/>
      <c r="C20" s="68"/>
      <c r="D20" s="68"/>
      <c r="E20" s="68"/>
      <c r="F20" s="68"/>
      <c r="G20" s="68"/>
      <c r="I20" s="46"/>
      <c r="J20" s="46"/>
      <c r="K20" s="46"/>
      <c r="L20" s="46"/>
      <c r="M20" s="46"/>
      <c r="N20" s="46"/>
      <c r="O20" s="46"/>
      <c r="P20" s="46"/>
    </row>
    <row r="21" spans="1:16" x14ac:dyDescent="0.5">
      <c r="A21" s="48" t="s">
        <v>64</v>
      </c>
      <c r="B21" s="66" t="s">
        <v>76</v>
      </c>
      <c r="D21" s="50"/>
      <c r="O21" s="43"/>
      <c r="P21" s="43"/>
    </row>
    <row r="22" spans="1:16" x14ac:dyDescent="0.5">
      <c r="A22" s="68"/>
      <c r="B22" s="68"/>
      <c r="C22" s="68"/>
      <c r="D22" s="68"/>
      <c r="E22" s="68"/>
      <c r="F22" s="68"/>
      <c r="G22" s="68"/>
      <c r="I22" s="46"/>
      <c r="J22" s="46"/>
      <c r="K22" s="46"/>
      <c r="L22" s="46"/>
      <c r="M22" s="46"/>
      <c r="N22" s="46"/>
      <c r="O22" s="46"/>
      <c r="P22" s="46"/>
    </row>
    <row r="23" spans="1:16" x14ac:dyDescent="0.5">
      <c r="A23" s="6" t="s">
        <v>80</v>
      </c>
      <c r="O23" s="43"/>
      <c r="P23" s="43"/>
    </row>
    <row r="24" spans="1:16" x14ac:dyDescent="0.5">
      <c r="O24" s="46"/>
      <c r="P24" s="46"/>
    </row>
    <row r="25" spans="1:16" s="11" customFormat="1" ht="18" x14ac:dyDescent="0.55000000000000004">
      <c r="A25" s="9" t="s">
        <v>101</v>
      </c>
      <c r="B25" s="10"/>
      <c r="O25" s="12"/>
      <c r="P25" s="12"/>
    </row>
    <row r="27" spans="1:16" x14ac:dyDescent="0.5">
      <c r="A27" s="6" t="s">
        <v>102</v>
      </c>
    </row>
    <row r="29" spans="1:16" x14ac:dyDescent="0.5">
      <c r="A29" s="6" t="s">
        <v>115</v>
      </c>
    </row>
    <row r="31" spans="1:16" ht="21" x14ac:dyDescent="0.65">
      <c r="A31" s="67" t="s">
        <v>84</v>
      </c>
      <c r="B31" s="73"/>
    </row>
    <row r="32" spans="1:16" x14ac:dyDescent="0.5">
      <c r="A32" s="79" t="s">
        <v>127</v>
      </c>
      <c r="B32" s="70" t="s">
        <v>85</v>
      </c>
      <c r="C32" s="79" t="s">
        <v>65</v>
      </c>
    </row>
    <row r="33" spans="1:16" x14ac:dyDescent="0.5">
      <c r="A33" s="82" t="str">
        <f>IF(A21="Corresponding month of 2019","Leave blank - only for Jan-Feb baseline option (see iii)",IF(A21="January to February 2020","January 2020","(Select your baseline revenue option)"))</f>
        <v>(Select your baseline revenue option)</v>
      </c>
      <c r="B33" s="71"/>
      <c r="C33" s="80" t="s">
        <v>86</v>
      </c>
    </row>
    <row r="34" spans="1:16" x14ac:dyDescent="0.5">
      <c r="A34" s="82" t="str">
        <f>IF(A21="Corresponding month of 2019",IF(A8="Period 1: March 15 to April 11 2020","March 2019",IF(A8="Period 2: April 12 to May 9 2020","April 2019",IF(A8="Period 3: May 10 to June 6 2020","May 2019","June 2019"))),IF(A21="January to February 2020","February 2020","(Select your baseline revenue option)"))</f>
        <v>(Select your baseline revenue option)</v>
      </c>
      <c r="B34" s="72"/>
      <c r="C34" s="80"/>
    </row>
    <row r="35" spans="1:16" ht="16.149999999999999" thickBot="1" x14ac:dyDescent="0.55000000000000004">
      <c r="A35" s="82" t="str">
        <f>IF(A8="Period 1: March 15 to April 11 2020","March 2020",IF(A8="Period 2: April 12 to May 9 2020","April 2020",IF(A8="Period 3: May 10 to June 6 2020","May 2020",IF(A8="Period 4: June 7 to July 4 2020","June 2020","(Select a claim period)"))))</f>
        <v>(Select a claim period)</v>
      </c>
      <c r="B35" s="72"/>
      <c r="C35" s="80"/>
      <c r="D35" s="73"/>
    </row>
    <row r="36" spans="1:16" ht="16.149999999999999" thickBot="1" x14ac:dyDescent="0.55000000000000004">
      <c r="A36" s="83" t="s">
        <v>87</v>
      </c>
      <c r="B36" s="85" t="str">
        <f>IF(A21="January to February 2020",IF(AND(ISNUMBER(B33),ISNUMBER(B34),ISNUMBER(B35)),(0.5*(SUM(B33:B34))*(60/(60-B45)))-B35,"Enter your revenue above"),IF(A21="Corresponding month of 2019",IF(AND(ISNUMBER(B34),ISNUMBER(B35)),B34-B35,"Enter your revenue above"),"Enter your revenue above"))</f>
        <v>Enter your revenue above</v>
      </c>
      <c r="C36" s="80" t="s">
        <v>88</v>
      </c>
    </row>
    <row r="37" spans="1:16" ht="16.149999999999999" thickBot="1" x14ac:dyDescent="0.55000000000000004">
      <c r="A37" s="83" t="s">
        <v>89</v>
      </c>
      <c r="B37" s="86" t="str">
        <f>IF(A21="January to February 2020",IF(AND(ISNUMBER(B33),ISNUMBER(B34),ISNUMBER(B35)),ROUNDDOWN((0.5*(SUM(B33:B34))*(60/(60-B45))-B35)/(0.5*(SUM(B33:B34))*(60/(60-B45))),4),"Enter your revenue above"),IF(A21="Corresponding month of 2019",IF(AND(ISNUMBER(B34),ISNUMBER(B35)),ROUNDDOWN((B34-B35)/B34,4),"Enter your revenue above"),"Enter your revenue above"))</f>
        <v>Enter your revenue above</v>
      </c>
      <c r="C37" s="80" t="s">
        <v>90</v>
      </c>
    </row>
    <row r="38" spans="1:16" ht="16.149999999999999" thickBot="1" x14ac:dyDescent="0.55000000000000004">
      <c r="A38" s="80"/>
      <c r="B38" s="80"/>
      <c r="C38" s="80"/>
    </row>
    <row r="39" spans="1:16" ht="96" thickBot="1" x14ac:dyDescent="0.7">
      <c r="A39" s="84" t="str">
        <f>"Qualify for revenue drop in "&amp;IF(ISERROR(LEFT(A8,SEARCH(":",A8))),"(Select a claim period",LEFT(A8,SEARCH(":",A8)))</f>
        <v>Qualify for revenue drop in (Select a claim period</v>
      </c>
      <c r="B39" s="87" t="str">
        <f>IF(B37="Enter your revenue above","Enter your revenue above",IF(B37&gt;=INDEX(revDropPerc,MATCH(A8,claimPeriods,0)),"Your revenue drop qualifies","Your revenue drop is insufficient. However, you might still qualify if you qualify for the previous period."))</f>
        <v>Enter your revenue above</v>
      </c>
      <c r="C39" s="81" t="s">
        <v>103</v>
      </c>
    </row>
    <row r="40" spans="1:16" x14ac:dyDescent="0.5">
      <c r="B40" s="47"/>
    </row>
    <row r="41" spans="1:16" s="11" customFormat="1" ht="21.75" customHeight="1" x14ac:dyDescent="0.5">
      <c r="A41" s="15" t="s">
        <v>107</v>
      </c>
      <c r="B41" s="10"/>
    </row>
    <row r="42" spans="1:16" ht="12.4" customHeight="1" x14ac:dyDescent="0.5"/>
    <row r="43" spans="1:16" ht="21.4" customHeight="1" x14ac:dyDescent="0.5">
      <c r="A43" s="8" t="s">
        <v>108</v>
      </c>
      <c r="B43" s="75"/>
      <c r="C43" s="13"/>
      <c r="D43" s="13"/>
      <c r="E43" s="13"/>
      <c r="F43" s="13"/>
      <c r="G43" s="13"/>
      <c r="H43" s="13"/>
      <c r="I43" s="13"/>
      <c r="J43" s="13"/>
      <c r="K43" s="75"/>
      <c r="M43" s="13"/>
    </row>
    <row r="44" spans="1:16" ht="27" customHeight="1" x14ac:dyDescent="0.5">
      <c r="A44" s="8" t="s">
        <v>116</v>
      </c>
    </row>
    <row r="45" spans="1:16" ht="31.5" x14ac:dyDescent="0.5">
      <c r="A45" s="81" t="str">
        <f>IF(A21="January to February 2020","Days employer was not carrying on business during Jan-Feb 2020 (optional)","Leave blank - only for the Jan-Feb revenue comparison (see ii)")</f>
        <v>Leave blank - only for the Jan-Feb revenue comparison (see ii)</v>
      </c>
      <c r="B45" s="77"/>
    </row>
    <row r="46" spans="1:16" ht="34.9" customHeight="1" x14ac:dyDescent="0.5">
      <c r="A46" s="6" t="s">
        <v>109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M46" s="13"/>
    </row>
    <row r="47" spans="1:16" ht="18" customHeight="1" x14ac:dyDescent="0.5">
      <c r="B47" s="75"/>
      <c r="C47" s="75"/>
      <c r="D47" s="75"/>
      <c r="E47" s="75"/>
      <c r="F47" s="75"/>
      <c r="G47" s="75"/>
      <c r="H47" s="75"/>
      <c r="I47" s="75"/>
      <c r="J47" s="75"/>
      <c r="K47" s="75"/>
      <c r="M47" s="13"/>
    </row>
    <row r="48" spans="1:16" s="11" customFormat="1" ht="21.75" customHeight="1" x14ac:dyDescent="0.5">
      <c r="A48" s="15" t="s">
        <v>110</v>
      </c>
      <c r="B48" s="10"/>
      <c r="P48" s="16"/>
    </row>
    <row r="50" spans="1:15" ht="19.899999999999999" customHeight="1" x14ac:dyDescent="0.5">
      <c r="A50" s="14" t="s">
        <v>71</v>
      </c>
      <c r="B50" s="14"/>
      <c r="C50" s="14"/>
      <c r="D50" s="14"/>
      <c r="E50" s="14"/>
      <c r="F50" s="14"/>
      <c r="G50" s="14"/>
      <c r="H50" s="14"/>
      <c r="I50" s="14"/>
      <c r="J50" s="14"/>
      <c r="K50" s="44"/>
      <c r="L50" s="44"/>
      <c r="M50" s="44"/>
    </row>
    <row r="51" spans="1:15" ht="19.899999999999999" customHeight="1" x14ac:dyDescent="0.5">
      <c r="A51" s="14" t="s">
        <v>111</v>
      </c>
      <c r="B51" s="14"/>
      <c r="C51" s="14"/>
      <c r="D51" s="14"/>
      <c r="E51" s="14"/>
      <c r="F51" s="14"/>
      <c r="G51" s="14"/>
      <c r="H51" s="8"/>
      <c r="I51" s="8"/>
      <c r="J51" s="8"/>
      <c r="K51" s="44"/>
      <c r="L51" s="44"/>
      <c r="M51" s="44"/>
    </row>
    <row r="52" spans="1:15" ht="19.899999999999999" customHeight="1" x14ac:dyDescent="0.5">
      <c r="A52" s="14" t="s">
        <v>112</v>
      </c>
      <c r="B52" s="14"/>
      <c r="C52" s="14"/>
      <c r="D52" s="14"/>
      <c r="E52" s="14"/>
      <c r="F52" s="14"/>
      <c r="G52" s="14"/>
      <c r="H52" s="8"/>
      <c r="I52" s="8"/>
      <c r="J52" s="8"/>
      <c r="K52" s="44"/>
      <c r="L52" s="44"/>
      <c r="M52" s="44"/>
    </row>
    <row r="53" spans="1:15" ht="23.25" customHeight="1" x14ac:dyDescent="0.5"/>
    <row r="54" spans="1:15" ht="21.75" customHeight="1" x14ac:dyDescent="0.5">
      <c r="A54" s="53" t="s">
        <v>69</v>
      </c>
    </row>
    <row r="55" spans="1:15" ht="18" customHeight="1" x14ac:dyDescent="0.5">
      <c r="A55" s="44" t="s">
        <v>47</v>
      </c>
    </row>
    <row r="56" spans="1:15" ht="18" customHeight="1" x14ac:dyDescent="0.5">
      <c r="A56" s="14" t="s">
        <v>66</v>
      </c>
    </row>
    <row r="57" spans="1:15" x14ac:dyDescent="0.5">
      <c r="A57" s="14" t="s">
        <v>67</v>
      </c>
      <c r="N57" s="46"/>
    </row>
    <row r="58" spans="1:15" ht="28.15" customHeight="1" x14ac:dyDescent="0.5">
      <c r="A58" s="14" t="s">
        <v>46</v>
      </c>
      <c r="K58" s="42"/>
      <c r="M58" s="13"/>
      <c r="O58" s="17"/>
    </row>
    <row r="59" spans="1:15" ht="28.9" customHeight="1" x14ac:dyDescent="0.5">
      <c r="A59" s="8" t="s">
        <v>48</v>
      </c>
      <c r="K59" s="42"/>
      <c r="M59" s="13"/>
      <c r="O59" s="17"/>
    </row>
    <row r="60" spans="1:15" ht="31.9" customHeight="1" x14ac:dyDescent="0.5">
      <c r="A60" s="6" t="s">
        <v>70</v>
      </c>
      <c r="K60" s="42"/>
      <c r="M60" s="13"/>
      <c r="O60" s="17"/>
    </row>
    <row r="61" spans="1:15" ht="21.4" customHeight="1" x14ac:dyDescent="0.5">
      <c r="B61" s="42"/>
      <c r="C61" s="42"/>
      <c r="D61" s="42"/>
      <c r="E61" s="42"/>
      <c r="F61" s="42"/>
      <c r="G61" s="42"/>
      <c r="H61" s="42"/>
      <c r="I61" s="42"/>
      <c r="J61" s="42"/>
      <c r="K61" s="42"/>
      <c r="M61" s="13"/>
      <c r="O61" s="17"/>
    </row>
    <row r="62" spans="1:15" ht="19.5" customHeight="1" x14ac:dyDescent="0.5">
      <c r="A62" s="14" t="s">
        <v>128</v>
      </c>
      <c r="B62" s="13"/>
      <c r="C62" s="13"/>
      <c r="D62" s="13"/>
      <c r="E62" s="13"/>
      <c r="F62" s="13"/>
      <c r="G62" s="13"/>
      <c r="H62" s="42"/>
      <c r="I62" s="42"/>
      <c r="J62" s="42"/>
      <c r="K62" s="42"/>
      <c r="M62" s="13"/>
      <c r="O62" s="17"/>
    </row>
    <row r="63" spans="1:15" x14ac:dyDescent="0.5">
      <c r="A63" s="6" t="s">
        <v>129</v>
      </c>
    </row>
    <row r="64" spans="1:15" x14ac:dyDescent="0.5">
      <c r="A64" s="6" t="s">
        <v>130</v>
      </c>
    </row>
    <row r="66" spans="1:2" s="11" customFormat="1" ht="21.75" customHeight="1" x14ac:dyDescent="0.5">
      <c r="A66" s="15" t="s">
        <v>81</v>
      </c>
      <c r="B66" s="10"/>
    </row>
    <row r="68" spans="1:2" x14ac:dyDescent="0.5">
      <c r="A68" s="6" t="s">
        <v>82</v>
      </c>
    </row>
    <row r="69" spans="1:2" x14ac:dyDescent="0.5">
      <c r="A69" s="69" t="s">
        <v>83</v>
      </c>
    </row>
    <row r="72" spans="1:2" x14ac:dyDescent="0.5">
      <c r="A72" s="6" t="s">
        <v>113</v>
      </c>
    </row>
  </sheetData>
  <sheetProtection algorithmName="SHA-512" hashValue="DxLNwvMexotufRhIf5xj/NmU8A5dDGrynC6T4qAiN714Dh2EtrLgQurjoUZ2MllKWYgTMk65AkalZOiDrM0MTw==" saltValue="IHk9O3ftXlE0nicuVFDqPg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21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9" r:id="rId2" xr:uid="{3ACADB3C-2A3F-4808-9850-682B3F7CCB2D}"/>
    <hyperlink ref="A17" r:id="rId3" xr:uid="{132F0EFD-FC56-472E-B6AA-B20292FA3A0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502"/>
  <sheetViews>
    <sheetView zoomScale="91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8" customWidth="1"/>
    <col min="2" max="2" width="39.19921875" style="29" customWidth="1"/>
    <col min="3" max="3" width="32.33203125" style="30" customWidth="1"/>
    <col min="4" max="7" width="12.46484375" style="31" customWidth="1"/>
    <col min="8" max="11" width="11.33203125" style="112" customWidth="1"/>
    <col min="12" max="12" width="23.86328125" style="113" customWidth="1"/>
    <col min="13" max="16384" width="9.1328125" style="23"/>
  </cols>
  <sheetData>
    <row r="1" spans="1:13" ht="18.75" customHeight="1" x14ac:dyDescent="0.5">
      <c r="A1" s="56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3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3" s="26" customFormat="1" ht="36" customHeight="1" x14ac:dyDescent="0.55000000000000004">
      <c r="A3" s="33"/>
      <c r="B3" s="33"/>
      <c r="C3" s="33"/>
      <c r="D3" s="63" t="s">
        <v>51</v>
      </c>
      <c r="E3" s="64"/>
      <c r="F3" s="64"/>
      <c r="G3" s="64"/>
      <c r="H3" s="64" t="s">
        <v>20</v>
      </c>
      <c r="I3" s="64"/>
      <c r="J3" s="64"/>
      <c r="K3" s="64"/>
      <c r="L3" s="34"/>
    </row>
    <row r="4" spans="1:13" s="26" customFormat="1" ht="36" x14ac:dyDescent="0.55000000000000004">
      <c r="A4" s="35" t="s">
        <v>119</v>
      </c>
      <c r="B4" s="78" t="s">
        <v>120</v>
      </c>
      <c r="C4" s="36" t="str">
        <f>"Average weekly gross pay"&amp;CHAR(10)&amp;INDEX(baselineRemOptions,MATCH(claimPeriodSelection,claimPeriods,0))</f>
        <v>Average weekly gross pay
(select a claim period)</v>
      </c>
      <c r="D4" s="37" t="s">
        <v>0</v>
      </c>
      <c r="E4" s="37" t="s">
        <v>1</v>
      </c>
      <c r="F4" s="37" t="s">
        <v>2</v>
      </c>
      <c r="G4" s="37" t="s">
        <v>3</v>
      </c>
      <c r="H4" s="37" t="s">
        <v>0</v>
      </c>
      <c r="I4" s="37" t="s">
        <v>1</v>
      </c>
      <c r="J4" s="37" t="s">
        <v>2</v>
      </c>
      <c r="K4" s="37" t="s">
        <v>3</v>
      </c>
      <c r="L4" s="36" t="s">
        <v>78</v>
      </c>
    </row>
    <row r="5" spans="1:13" s="27" customFormat="1" ht="174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periods'!$C$8:$C$12,MATCH('Step 1) Revenue drop'!$A$8,'Claim periods'!$B$8:$B$12,0))</f>
        <v>(select period in Step 1) Revenue drop</v>
      </c>
      <c r="E5" s="4" t="str">
        <f>INDEX('Claim periods'!$C$13:$C$17,MATCH('Step 1) Revenue drop'!$A$8,'Claim periods'!$B$13:$B$17,0))</f>
        <v>(select period in Step 1) Revenue drop</v>
      </c>
      <c r="F5" s="4" t="str">
        <f>INDEX('Claim periods'!$C$18:$C$22,MATCH('Step 1) Revenue drop'!$A$8,'Claim periods'!$B$18:$B$22,0))</f>
        <v>(select period in Step 1) Revenue drop</v>
      </c>
      <c r="G5" s="4" t="str">
        <f>INDEX('Claim periods'!$C$23:$C$27,MATCH('Step 1) Revenue drop'!$A$8,'Claim periods'!$B$23:$B$27,0))</f>
        <v>(select period in Step 1) Revenue drop</v>
      </c>
      <c r="H5" s="4" t="str">
        <f>INDEX('Claim periods'!$C$8:$C$12,MATCH('Step 1) Revenue drop'!$A$8,'Claim periods'!$B$8:$B$12,0))</f>
        <v>(select period in Step 1) Revenue drop</v>
      </c>
      <c r="I5" s="4" t="str">
        <f>INDEX('Claim periods'!$C$13:$C$17,MATCH('Step 1) Revenue drop'!$A$8,'Claim periods'!$B$13:$B$17,0))</f>
        <v>(select period in Step 1) Revenue drop</v>
      </c>
      <c r="J5" s="4" t="str">
        <f>INDEX('Claim periods'!$C$18:$C$22,MATCH('Step 1) Revenue drop'!$A$8,'Claim periods'!$B$18:$B$22,0))</f>
        <v>(select period in Step 1) Revenue drop</v>
      </c>
      <c r="K5" s="4" t="str">
        <f>INDEX('Claim periods'!$C$23:$C$27,MATCH('Step 1) Revenue drop'!$A$8,'Claim periods'!$B$23:$B$27,0))</f>
        <v>(select period in Step 1) Revenue drop</v>
      </c>
      <c r="L5" s="4" t="s">
        <v>60</v>
      </c>
    </row>
    <row r="6" spans="1:13" x14ac:dyDescent="0.5">
      <c r="D6" s="30"/>
      <c r="E6" s="30"/>
      <c r="F6" s="30"/>
      <c r="G6" s="30"/>
      <c r="H6" s="88">
        <f>IF(COUNT($C6,D6)&lt;&gt;2,0,ROUND(MAX(IF($B6="No - non-arm's length",0,MIN((0.75*D6),847)),MIN(D6,(0.75*$C6),847)),2))</f>
        <v>0</v>
      </c>
      <c r="I6" s="88">
        <f>IF(COUNT($C6,E6)&lt;&gt;2,0,ROUND(MAX(IF($B6="No - non-arm's length",0,MIN((0.75*E6),847)),MIN(E6,(0.75*$C6),847)),2))</f>
        <v>0</v>
      </c>
      <c r="J6" s="88">
        <f>IF(COUNT($C6,F6)&lt;&gt;2,0,ROUND(MAX(IF($B6="No - non-arm's length",0,MIN((0.75*F6),847)),MIN(F6,(0.75*$C6),847)),2))</f>
        <v>0</v>
      </c>
      <c r="K6" s="88">
        <f>IF(COUNT($C6,G6)&lt;&gt;2,0,ROUND(MAX(IF($B6="No - non-arm's length",0,MIN((0.75*G6),847)),MIN(G6,(0.75*$C6),847)),2))</f>
        <v>0</v>
      </c>
      <c r="L6" s="3">
        <f>IF(AND(COUNT(C6:G6)&gt;0,OR(COUNT(C6:G6)&lt;&gt;5,ISBLANK(B6))),"Fill out all amounts",IF(OR(COUNTIF(D6:E6,0)&gt;1,COUNTIF(E6:F6,0)&gt;1,COUNTIF(F6:G6,0)&gt;1),0,SUM(H6:K6)))</f>
        <v>0</v>
      </c>
      <c r="M6" s="25"/>
    </row>
    <row r="7" spans="1:13" x14ac:dyDescent="0.5">
      <c r="H7" s="88">
        <f t="shared" ref="H7:H70" si="0">IF(COUNT($C7,D7)&lt;&gt;2,0,ROUND(MAX(IF($B7="No - non-arm's length",0,MIN((0.75*D7),847)),MIN(D7,(0.75*$C7),847)),2))</f>
        <v>0</v>
      </c>
      <c r="I7" s="88">
        <f t="shared" ref="I7:I70" si="1">IF(COUNT($C7,E7)&lt;&gt;2,0,ROUND(MAX(IF($B7="No - non-arm's length",0,MIN((0.75*E7),847)),MIN(E7,(0.75*$C7),847)),2))</f>
        <v>0</v>
      </c>
      <c r="J7" s="88">
        <f t="shared" ref="J7:J70" si="2">IF(COUNT($C7,F7)&lt;&gt;2,0,ROUND(MAX(IF($B7="No - non-arm's length",0,MIN((0.75*F7),847)),MIN(F7,(0.75*$C7),847)),2))</f>
        <v>0</v>
      </c>
      <c r="K7" s="88">
        <f t="shared" ref="K7:K70" si="3">IF(COUNT($C7,G7)&lt;&gt;2,0,ROUND(MAX(IF($B7="No - non-arm's length",0,MIN((0.75*G7),847)),MIN(G7,(0.75*$C7),847)),2))</f>
        <v>0</v>
      </c>
      <c r="L7" s="3">
        <f t="shared" ref="L7:L70" si="4">IF(AND(COUNT(C7:G7)&gt;0,OR(COUNT(C7:G7)&lt;&gt;5,ISBLANK(B7))),"Fill out all amounts",IF(OR(COUNTIF(D7:E7,0)&gt;1,COUNTIF(E7:F7,0)&gt;1,COUNTIF(F7:G7,0)&gt;1),0,SUM(H7:K7)))</f>
        <v>0</v>
      </c>
    </row>
    <row r="8" spans="1:13" x14ac:dyDescent="0.5">
      <c r="H8" s="88">
        <f t="shared" si="0"/>
        <v>0</v>
      </c>
      <c r="I8" s="88">
        <f t="shared" si="1"/>
        <v>0</v>
      </c>
      <c r="J8" s="88">
        <f t="shared" si="2"/>
        <v>0</v>
      </c>
      <c r="K8" s="88">
        <f t="shared" si="3"/>
        <v>0</v>
      </c>
      <c r="L8" s="3">
        <f t="shared" si="4"/>
        <v>0</v>
      </c>
    </row>
    <row r="9" spans="1:13" x14ac:dyDescent="0.5">
      <c r="H9" s="88">
        <f t="shared" si="0"/>
        <v>0</v>
      </c>
      <c r="I9" s="88">
        <f t="shared" si="1"/>
        <v>0</v>
      </c>
      <c r="J9" s="88">
        <f t="shared" si="2"/>
        <v>0</v>
      </c>
      <c r="K9" s="88">
        <f t="shared" si="3"/>
        <v>0</v>
      </c>
      <c r="L9" s="3">
        <f t="shared" si="4"/>
        <v>0</v>
      </c>
    </row>
    <row r="10" spans="1:13" x14ac:dyDescent="0.5">
      <c r="H10" s="88">
        <f t="shared" si="0"/>
        <v>0</v>
      </c>
      <c r="I10" s="88">
        <f t="shared" si="1"/>
        <v>0</v>
      </c>
      <c r="J10" s="88">
        <f t="shared" si="2"/>
        <v>0</v>
      </c>
      <c r="K10" s="88">
        <f t="shared" si="3"/>
        <v>0</v>
      </c>
      <c r="L10" s="3">
        <f t="shared" si="4"/>
        <v>0</v>
      </c>
    </row>
    <row r="11" spans="1:13" x14ac:dyDescent="0.5">
      <c r="H11" s="88">
        <f t="shared" si="0"/>
        <v>0</v>
      </c>
      <c r="I11" s="88">
        <f t="shared" si="1"/>
        <v>0</v>
      </c>
      <c r="J11" s="88">
        <f t="shared" si="2"/>
        <v>0</v>
      </c>
      <c r="K11" s="88">
        <f t="shared" si="3"/>
        <v>0</v>
      </c>
      <c r="L11" s="3">
        <f t="shared" si="4"/>
        <v>0</v>
      </c>
    </row>
    <row r="12" spans="1:13" x14ac:dyDescent="0.5">
      <c r="H12" s="88">
        <f t="shared" si="0"/>
        <v>0</v>
      </c>
      <c r="I12" s="88">
        <f t="shared" si="1"/>
        <v>0</v>
      </c>
      <c r="J12" s="88">
        <f t="shared" si="2"/>
        <v>0</v>
      </c>
      <c r="K12" s="88">
        <f t="shared" si="3"/>
        <v>0</v>
      </c>
      <c r="L12" s="3">
        <f t="shared" si="4"/>
        <v>0</v>
      </c>
    </row>
    <row r="13" spans="1:13" x14ac:dyDescent="0.5">
      <c r="H13" s="88">
        <f t="shared" si="0"/>
        <v>0</v>
      </c>
      <c r="I13" s="88">
        <f t="shared" si="1"/>
        <v>0</v>
      </c>
      <c r="J13" s="88">
        <f t="shared" si="2"/>
        <v>0</v>
      </c>
      <c r="K13" s="88">
        <f t="shared" si="3"/>
        <v>0</v>
      </c>
      <c r="L13" s="3">
        <f t="shared" si="4"/>
        <v>0</v>
      </c>
    </row>
    <row r="14" spans="1:13" x14ac:dyDescent="0.5">
      <c r="H14" s="88">
        <f t="shared" si="0"/>
        <v>0</v>
      </c>
      <c r="I14" s="88">
        <f t="shared" si="1"/>
        <v>0</v>
      </c>
      <c r="J14" s="88">
        <f t="shared" si="2"/>
        <v>0</v>
      </c>
      <c r="K14" s="88">
        <f t="shared" si="3"/>
        <v>0</v>
      </c>
      <c r="L14" s="3">
        <f t="shared" si="4"/>
        <v>0</v>
      </c>
    </row>
    <row r="15" spans="1:13" x14ac:dyDescent="0.5">
      <c r="H15" s="88">
        <f t="shared" si="0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3">
        <f t="shared" si="4"/>
        <v>0</v>
      </c>
    </row>
    <row r="16" spans="1:13" x14ac:dyDescent="0.5">
      <c r="H16" s="88">
        <f t="shared" si="0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3">
        <f t="shared" si="4"/>
        <v>0</v>
      </c>
    </row>
    <row r="17" spans="8:12" x14ac:dyDescent="0.5">
      <c r="H17" s="88">
        <f t="shared" si="0"/>
        <v>0</v>
      </c>
      <c r="I17" s="88">
        <f t="shared" si="1"/>
        <v>0</v>
      </c>
      <c r="J17" s="88">
        <f t="shared" si="2"/>
        <v>0</v>
      </c>
      <c r="K17" s="88">
        <f t="shared" si="3"/>
        <v>0</v>
      </c>
      <c r="L17" s="3">
        <f t="shared" si="4"/>
        <v>0</v>
      </c>
    </row>
    <row r="18" spans="8:12" x14ac:dyDescent="0.5">
      <c r="H18" s="88">
        <f t="shared" si="0"/>
        <v>0</v>
      </c>
      <c r="I18" s="88">
        <f t="shared" si="1"/>
        <v>0</v>
      </c>
      <c r="J18" s="88">
        <f t="shared" si="2"/>
        <v>0</v>
      </c>
      <c r="K18" s="88">
        <f t="shared" si="3"/>
        <v>0</v>
      </c>
      <c r="L18" s="3">
        <f t="shared" si="4"/>
        <v>0</v>
      </c>
    </row>
    <row r="19" spans="8:12" x14ac:dyDescent="0.5">
      <c r="H19" s="88">
        <f t="shared" si="0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3">
        <f t="shared" si="4"/>
        <v>0</v>
      </c>
    </row>
    <row r="20" spans="8:12" x14ac:dyDescent="0.5">
      <c r="H20" s="88">
        <f t="shared" si="0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3">
        <f t="shared" si="4"/>
        <v>0</v>
      </c>
    </row>
    <row r="21" spans="8:12" x14ac:dyDescent="0.5">
      <c r="H21" s="88">
        <f t="shared" si="0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3">
        <f t="shared" si="4"/>
        <v>0</v>
      </c>
    </row>
    <row r="22" spans="8:12" x14ac:dyDescent="0.5">
      <c r="H22" s="88">
        <f t="shared" si="0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3">
        <f t="shared" si="4"/>
        <v>0</v>
      </c>
    </row>
    <row r="23" spans="8:12" x14ac:dyDescent="0.5">
      <c r="H23" s="88">
        <f t="shared" si="0"/>
        <v>0</v>
      </c>
      <c r="I23" s="88">
        <f t="shared" si="1"/>
        <v>0</v>
      </c>
      <c r="J23" s="88">
        <f t="shared" si="2"/>
        <v>0</v>
      </c>
      <c r="K23" s="88">
        <f t="shared" si="3"/>
        <v>0</v>
      </c>
      <c r="L23" s="3">
        <f t="shared" si="4"/>
        <v>0</v>
      </c>
    </row>
    <row r="24" spans="8:12" x14ac:dyDescent="0.5">
      <c r="H24" s="88">
        <f t="shared" si="0"/>
        <v>0</v>
      </c>
      <c r="I24" s="88">
        <f t="shared" si="1"/>
        <v>0</v>
      </c>
      <c r="J24" s="88">
        <f t="shared" si="2"/>
        <v>0</v>
      </c>
      <c r="K24" s="88">
        <f t="shared" si="3"/>
        <v>0</v>
      </c>
      <c r="L24" s="3">
        <f t="shared" si="4"/>
        <v>0</v>
      </c>
    </row>
    <row r="25" spans="8:12" x14ac:dyDescent="0.5">
      <c r="H25" s="88">
        <f t="shared" si="0"/>
        <v>0</v>
      </c>
      <c r="I25" s="88">
        <f t="shared" si="1"/>
        <v>0</v>
      </c>
      <c r="J25" s="88">
        <f t="shared" si="2"/>
        <v>0</v>
      </c>
      <c r="K25" s="88">
        <f t="shared" si="3"/>
        <v>0</v>
      </c>
      <c r="L25" s="3">
        <f t="shared" si="4"/>
        <v>0</v>
      </c>
    </row>
    <row r="26" spans="8:12" x14ac:dyDescent="0.5">
      <c r="H26" s="88">
        <f t="shared" si="0"/>
        <v>0</v>
      </c>
      <c r="I26" s="88">
        <f t="shared" si="1"/>
        <v>0</v>
      </c>
      <c r="J26" s="88">
        <f t="shared" si="2"/>
        <v>0</v>
      </c>
      <c r="K26" s="88">
        <f t="shared" si="3"/>
        <v>0</v>
      </c>
      <c r="L26" s="3">
        <f t="shared" si="4"/>
        <v>0</v>
      </c>
    </row>
    <row r="27" spans="8:12" x14ac:dyDescent="0.5">
      <c r="H27" s="88">
        <f t="shared" si="0"/>
        <v>0</v>
      </c>
      <c r="I27" s="88">
        <f t="shared" si="1"/>
        <v>0</v>
      </c>
      <c r="J27" s="88">
        <f t="shared" si="2"/>
        <v>0</v>
      </c>
      <c r="K27" s="88">
        <f t="shared" si="3"/>
        <v>0</v>
      </c>
      <c r="L27" s="3">
        <f t="shared" si="4"/>
        <v>0</v>
      </c>
    </row>
    <row r="28" spans="8:12" x14ac:dyDescent="0.5">
      <c r="H28" s="88">
        <f t="shared" si="0"/>
        <v>0</v>
      </c>
      <c r="I28" s="88">
        <f t="shared" si="1"/>
        <v>0</v>
      </c>
      <c r="J28" s="88">
        <f t="shared" si="2"/>
        <v>0</v>
      </c>
      <c r="K28" s="88">
        <f t="shared" si="3"/>
        <v>0</v>
      </c>
      <c r="L28" s="3">
        <f t="shared" si="4"/>
        <v>0</v>
      </c>
    </row>
    <row r="29" spans="8:12" x14ac:dyDescent="0.5">
      <c r="H29" s="88">
        <f t="shared" si="0"/>
        <v>0</v>
      </c>
      <c r="I29" s="88">
        <f t="shared" si="1"/>
        <v>0</v>
      </c>
      <c r="J29" s="88">
        <f t="shared" si="2"/>
        <v>0</v>
      </c>
      <c r="K29" s="88">
        <f t="shared" si="3"/>
        <v>0</v>
      </c>
      <c r="L29" s="3">
        <f t="shared" si="4"/>
        <v>0</v>
      </c>
    </row>
    <row r="30" spans="8:12" x14ac:dyDescent="0.5">
      <c r="H30" s="88">
        <f t="shared" si="0"/>
        <v>0</v>
      </c>
      <c r="I30" s="88">
        <f t="shared" si="1"/>
        <v>0</v>
      </c>
      <c r="J30" s="88">
        <f t="shared" si="2"/>
        <v>0</v>
      </c>
      <c r="K30" s="88">
        <f t="shared" si="3"/>
        <v>0</v>
      </c>
      <c r="L30" s="3">
        <f t="shared" si="4"/>
        <v>0</v>
      </c>
    </row>
    <row r="31" spans="8:12" x14ac:dyDescent="0.5">
      <c r="H31" s="88">
        <f t="shared" si="0"/>
        <v>0</v>
      </c>
      <c r="I31" s="88">
        <f t="shared" si="1"/>
        <v>0</v>
      </c>
      <c r="J31" s="88">
        <f t="shared" si="2"/>
        <v>0</v>
      </c>
      <c r="K31" s="88">
        <f t="shared" si="3"/>
        <v>0</v>
      </c>
      <c r="L31" s="3">
        <f t="shared" si="4"/>
        <v>0</v>
      </c>
    </row>
    <row r="32" spans="8:12" x14ac:dyDescent="0.5">
      <c r="H32" s="88">
        <f t="shared" si="0"/>
        <v>0</v>
      </c>
      <c r="I32" s="88">
        <f t="shared" si="1"/>
        <v>0</v>
      </c>
      <c r="J32" s="88">
        <f t="shared" si="2"/>
        <v>0</v>
      </c>
      <c r="K32" s="88">
        <f t="shared" si="3"/>
        <v>0</v>
      </c>
      <c r="L32" s="3">
        <f t="shared" si="4"/>
        <v>0</v>
      </c>
    </row>
    <row r="33" spans="8:12" x14ac:dyDescent="0.5">
      <c r="H33" s="88">
        <f t="shared" si="0"/>
        <v>0</v>
      </c>
      <c r="I33" s="88">
        <f t="shared" si="1"/>
        <v>0</v>
      </c>
      <c r="J33" s="88">
        <f t="shared" si="2"/>
        <v>0</v>
      </c>
      <c r="K33" s="88">
        <f t="shared" si="3"/>
        <v>0</v>
      </c>
      <c r="L33" s="3">
        <f t="shared" si="4"/>
        <v>0</v>
      </c>
    </row>
    <row r="34" spans="8:12" x14ac:dyDescent="0.5">
      <c r="H34" s="88">
        <f t="shared" si="0"/>
        <v>0</v>
      </c>
      <c r="I34" s="88">
        <f t="shared" si="1"/>
        <v>0</v>
      </c>
      <c r="J34" s="88">
        <f t="shared" si="2"/>
        <v>0</v>
      </c>
      <c r="K34" s="88">
        <f t="shared" si="3"/>
        <v>0</v>
      </c>
      <c r="L34" s="3">
        <f t="shared" si="4"/>
        <v>0</v>
      </c>
    </row>
    <row r="35" spans="8:12" x14ac:dyDescent="0.5">
      <c r="H35" s="88">
        <f t="shared" si="0"/>
        <v>0</v>
      </c>
      <c r="I35" s="88">
        <f t="shared" si="1"/>
        <v>0</v>
      </c>
      <c r="J35" s="88">
        <f t="shared" si="2"/>
        <v>0</v>
      </c>
      <c r="K35" s="88">
        <f t="shared" si="3"/>
        <v>0</v>
      </c>
      <c r="L35" s="3">
        <f t="shared" si="4"/>
        <v>0</v>
      </c>
    </row>
    <row r="36" spans="8:12" x14ac:dyDescent="0.5">
      <c r="H36" s="88">
        <f t="shared" si="0"/>
        <v>0</v>
      </c>
      <c r="I36" s="88">
        <f t="shared" si="1"/>
        <v>0</v>
      </c>
      <c r="J36" s="88">
        <f t="shared" si="2"/>
        <v>0</v>
      </c>
      <c r="K36" s="88">
        <f t="shared" si="3"/>
        <v>0</v>
      </c>
      <c r="L36" s="3">
        <f t="shared" si="4"/>
        <v>0</v>
      </c>
    </row>
    <row r="37" spans="8:12" x14ac:dyDescent="0.5">
      <c r="H37" s="88">
        <f t="shared" si="0"/>
        <v>0</v>
      </c>
      <c r="I37" s="88">
        <f t="shared" si="1"/>
        <v>0</v>
      </c>
      <c r="J37" s="88">
        <f t="shared" si="2"/>
        <v>0</v>
      </c>
      <c r="K37" s="88">
        <f t="shared" si="3"/>
        <v>0</v>
      </c>
      <c r="L37" s="3">
        <f t="shared" si="4"/>
        <v>0</v>
      </c>
    </row>
    <row r="38" spans="8:12" x14ac:dyDescent="0.5">
      <c r="H38" s="88">
        <f t="shared" si="0"/>
        <v>0</v>
      </c>
      <c r="I38" s="88">
        <f t="shared" si="1"/>
        <v>0</v>
      </c>
      <c r="J38" s="88">
        <f t="shared" si="2"/>
        <v>0</v>
      </c>
      <c r="K38" s="88">
        <f t="shared" si="3"/>
        <v>0</v>
      </c>
      <c r="L38" s="3">
        <f t="shared" si="4"/>
        <v>0</v>
      </c>
    </row>
    <row r="39" spans="8:12" x14ac:dyDescent="0.5">
      <c r="H39" s="88">
        <f t="shared" si="0"/>
        <v>0</v>
      </c>
      <c r="I39" s="88">
        <f t="shared" si="1"/>
        <v>0</v>
      </c>
      <c r="J39" s="88">
        <f t="shared" si="2"/>
        <v>0</v>
      </c>
      <c r="K39" s="88">
        <f t="shared" si="3"/>
        <v>0</v>
      </c>
      <c r="L39" s="3">
        <f t="shared" si="4"/>
        <v>0</v>
      </c>
    </row>
    <row r="40" spans="8:12" x14ac:dyDescent="0.5">
      <c r="H40" s="88">
        <f t="shared" si="0"/>
        <v>0</v>
      </c>
      <c r="I40" s="88">
        <f t="shared" si="1"/>
        <v>0</v>
      </c>
      <c r="J40" s="88">
        <f t="shared" si="2"/>
        <v>0</v>
      </c>
      <c r="K40" s="88">
        <f t="shared" si="3"/>
        <v>0</v>
      </c>
      <c r="L40" s="3">
        <f t="shared" si="4"/>
        <v>0</v>
      </c>
    </row>
    <row r="41" spans="8:12" x14ac:dyDescent="0.5">
      <c r="H41" s="88">
        <f t="shared" si="0"/>
        <v>0</v>
      </c>
      <c r="I41" s="88">
        <f t="shared" si="1"/>
        <v>0</v>
      </c>
      <c r="J41" s="88">
        <f t="shared" si="2"/>
        <v>0</v>
      </c>
      <c r="K41" s="88">
        <f t="shared" si="3"/>
        <v>0</v>
      </c>
      <c r="L41" s="3">
        <f t="shared" si="4"/>
        <v>0</v>
      </c>
    </row>
    <row r="42" spans="8:12" x14ac:dyDescent="0.5">
      <c r="H42" s="88">
        <f t="shared" si="0"/>
        <v>0</v>
      </c>
      <c r="I42" s="88">
        <f t="shared" si="1"/>
        <v>0</v>
      </c>
      <c r="J42" s="88">
        <f t="shared" si="2"/>
        <v>0</v>
      </c>
      <c r="K42" s="88">
        <f t="shared" si="3"/>
        <v>0</v>
      </c>
      <c r="L42" s="3">
        <f t="shared" si="4"/>
        <v>0</v>
      </c>
    </row>
    <row r="43" spans="8:12" x14ac:dyDescent="0.5">
      <c r="H43" s="88">
        <f t="shared" si="0"/>
        <v>0</v>
      </c>
      <c r="I43" s="88">
        <f t="shared" si="1"/>
        <v>0</v>
      </c>
      <c r="J43" s="88">
        <f t="shared" si="2"/>
        <v>0</v>
      </c>
      <c r="K43" s="88">
        <f t="shared" si="3"/>
        <v>0</v>
      </c>
      <c r="L43" s="3">
        <f t="shared" si="4"/>
        <v>0</v>
      </c>
    </row>
    <row r="44" spans="8:12" x14ac:dyDescent="0.5">
      <c r="H44" s="88">
        <f t="shared" si="0"/>
        <v>0</v>
      </c>
      <c r="I44" s="88">
        <f t="shared" si="1"/>
        <v>0</v>
      </c>
      <c r="J44" s="88">
        <f t="shared" si="2"/>
        <v>0</v>
      </c>
      <c r="K44" s="88">
        <f t="shared" si="3"/>
        <v>0</v>
      </c>
      <c r="L44" s="3">
        <f t="shared" si="4"/>
        <v>0</v>
      </c>
    </row>
    <row r="45" spans="8:12" x14ac:dyDescent="0.5">
      <c r="H45" s="88">
        <f t="shared" si="0"/>
        <v>0</v>
      </c>
      <c r="I45" s="88">
        <f t="shared" si="1"/>
        <v>0</v>
      </c>
      <c r="J45" s="88">
        <f t="shared" si="2"/>
        <v>0</v>
      </c>
      <c r="K45" s="88">
        <f t="shared" si="3"/>
        <v>0</v>
      </c>
      <c r="L45" s="3">
        <f t="shared" si="4"/>
        <v>0</v>
      </c>
    </row>
    <row r="46" spans="8:12" x14ac:dyDescent="0.5">
      <c r="H46" s="88">
        <f t="shared" si="0"/>
        <v>0</v>
      </c>
      <c r="I46" s="88">
        <f t="shared" si="1"/>
        <v>0</v>
      </c>
      <c r="J46" s="88">
        <f t="shared" si="2"/>
        <v>0</v>
      </c>
      <c r="K46" s="88">
        <f t="shared" si="3"/>
        <v>0</v>
      </c>
      <c r="L46" s="3">
        <f t="shared" si="4"/>
        <v>0</v>
      </c>
    </row>
    <row r="47" spans="8:12" x14ac:dyDescent="0.5">
      <c r="H47" s="88">
        <f t="shared" si="0"/>
        <v>0</v>
      </c>
      <c r="I47" s="88">
        <f t="shared" si="1"/>
        <v>0</v>
      </c>
      <c r="J47" s="88">
        <f t="shared" si="2"/>
        <v>0</v>
      </c>
      <c r="K47" s="88">
        <f t="shared" si="3"/>
        <v>0</v>
      </c>
      <c r="L47" s="3">
        <f t="shared" si="4"/>
        <v>0</v>
      </c>
    </row>
    <row r="48" spans="8:12" x14ac:dyDescent="0.5">
      <c r="H48" s="88">
        <f t="shared" si="0"/>
        <v>0</v>
      </c>
      <c r="I48" s="88">
        <f t="shared" si="1"/>
        <v>0</v>
      </c>
      <c r="J48" s="88">
        <f t="shared" si="2"/>
        <v>0</v>
      </c>
      <c r="K48" s="88">
        <f t="shared" si="3"/>
        <v>0</v>
      </c>
      <c r="L48" s="3">
        <f t="shared" si="4"/>
        <v>0</v>
      </c>
    </row>
    <row r="49" spans="8:12" x14ac:dyDescent="0.5">
      <c r="H49" s="88">
        <f t="shared" si="0"/>
        <v>0</v>
      </c>
      <c r="I49" s="88">
        <f t="shared" si="1"/>
        <v>0</v>
      </c>
      <c r="J49" s="88">
        <f t="shared" si="2"/>
        <v>0</v>
      </c>
      <c r="K49" s="88">
        <f t="shared" si="3"/>
        <v>0</v>
      </c>
      <c r="L49" s="3">
        <f t="shared" si="4"/>
        <v>0</v>
      </c>
    </row>
    <row r="50" spans="8:12" x14ac:dyDescent="0.5">
      <c r="H50" s="88">
        <f t="shared" si="0"/>
        <v>0</v>
      </c>
      <c r="I50" s="88">
        <f t="shared" si="1"/>
        <v>0</v>
      </c>
      <c r="J50" s="88">
        <f t="shared" si="2"/>
        <v>0</v>
      </c>
      <c r="K50" s="88">
        <f t="shared" si="3"/>
        <v>0</v>
      </c>
      <c r="L50" s="3">
        <f t="shared" si="4"/>
        <v>0</v>
      </c>
    </row>
    <row r="51" spans="8:12" x14ac:dyDescent="0.5">
      <c r="H51" s="88">
        <f t="shared" si="0"/>
        <v>0</v>
      </c>
      <c r="I51" s="88">
        <f t="shared" si="1"/>
        <v>0</v>
      </c>
      <c r="J51" s="88">
        <f t="shared" si="2"/>
        <v>0</v>
      </c>
      <c r="K51" s="88">
        <f t="shared" si="3"/>
        <v>0</v>
      </c>
      <c r="L51" s="3">
        <f t="shared" si="4"/>
        <v>0</v>
      </c>
    </row>
    <row r="52" spans="8:12" x14ac:dyDescent="0.5">
      <c r="H52" s="88">
        <f t="shared" si="0"/>
        <v>0</v>
      </c>
      <c r="I52" s="88">
        <f t="shared" si="1"/>
        <v>0</v>
      </c>
      <c r="J52" s="88">
        <f t="shared" si="2"/>
        <v>0</v>
      </c>
      <c r="K52" s="88">
        <f t="shared" si="3"/>
        <v>0</v>
      </c>
      <c r="L52" s="3">
        <f t="shared" si="4"/>
        <v>0</v>
      </c>
    </row>
    <row r="53" spans="8:12" x14ac:dyDescent="0.5">
      <c r="H53" s="88">
        <f t="shared" si="0"/>
        <v>0</v>
      </c>
      <c r="I53" s="88">
        <f t="shared" si="1"/>
        <v>0</v>
      </c>
      <c r="J53" s="88">
        <f t="shared" si="2"/>
        <v>0</v>
      </c>
      <c r="K53" s="88">
        <f t="shared" si="3"/>
        <v>0</v>
      </c>
      <c r="L53" s="3">
        <f t="shared" si="4"/>
        <v>0</v>
      </c>
    </row>
    <row r="54" spans="8:12" x14ac:dyDescent="0.5">
      <c r="H54" s="88">
        <f t="shared" si="0"/>
        <v>0</v>
      </c>
      <c r="I54" s="88">
        <f t="shared" si="1"/>
        <v>0</v>
      </c>
      <c r="J54" s="88">
        <f t="shared" si="2"/>
        <v>0</v>
      </c>
      <c r="K54" s="88">
        <f t="shared" si="3"/>
        <v>0</v>
      </c>
      <c r="L54" s="3">
        <f t="shared" si="4"/>
        <v>0</v>
      </c>
    </row>
    <row r="55" spans="8:12" x14ac:dyDescent="0.5">
      <c r="H55" s="88">
        <f t="shared" si="0"/>
        <v>0</v>
      </c>
      <c r="I55" s="88">
        <f t="shared" si="1"/>
        <v>0</v>
      </c>
      <c r="J55" s="88">
        <f t="shared" si="2"/>
        <v>0</v>
      </c>
      <c r="K55" s="88">
        <f t="shared" si="3"/>
        <v>0</v>
      </c>
      <c r="L55" s="3">
        <f t="shared" si="4"/>
        <v>0</v>
      </c>
    </row>
    <row r="56" spans="8:12" x14ac:dyDescent="0.5">
      <c r="H56" s="88">
        <f t="shared" si="0"/>
        <v>0</v>
      </c>
      <c r="I56" s="88">
        <f t="shared" si="1"/>
        <v>0</v>
      </c>
      <c r="J56" s="88">
        <f t="shared" si="2"/>
        <v>0</v>
      </c>
      <c r="K56" s="88">
        <f t="shared" si="3"/>
        <v>0</v>
      </c>
      <c r="L56" s="3">
        <f t="shared" si="4"/>
        <v>0</v>
      </c>
    </row>
    <row r="57" spans="8:12" x14ac:dyDescent="0.5">
      <c r="H57" s="88">
        <f t="shared" si="0"/>
        <v>0</v>
      </c>
      <c r="I57" s="88">
        <f t="shared" si="1"/>
        <v>0</v>
      </c>
      <c r="J57" s="88">
        <f t="shared" si="2"/>
        <v>0</v>
      </c>
      <c r="K57" s="88">
        <f t="shared" si="3"/>
        <v>0</v>
      </c>
      <c r="L57" s="3">
        <f t="shared" si="4"/>
        <v>0</v>
      </c>
    </row>
    <row r="58" spans="8:12" x14ac:dyDescent="0.5">
      <c r="H58" s="88">
        <f t="shared" si="0"/>
        <v>0</v>
      </c>
      <c r="I58" s="88">
        <f t="shared" si="1"/>
        <v>0</v>
      </c>
      <c r="J58" s="88">
        <f t="shared" si="2"/>
        <v>0</v>
      </c>
      <c r="K58" s="88">
        <f t="shared" si="3"/>
        <v>0</v>
      </c>
      <c r="L58" s="3">
        <f t="shared" si="4"/>
        <v>0</v>
      </c>
    </row>
    <row r="59" spans="8:12" x14ac:dyDescent="0.5">
      <c r="H59" s="88">
        <f t="shared" si="0"/>
        <v>0</v>
      </c>
      <c r="I59" s="88">
        <f t="shared" si="1"/>
        <v>0</v>
      </c>
      <c r="J59" s="88">
        <f t="shared" si="2"/>
        <v>0</v>
      </c>
      <c r="K59" s="88">
        <f t="shared" si="3"/>
        <v>0</v>
      </c>
      <c r="L59" s="3">
        <f t="shared" si="4"/>
        <v>0</v>
      </c>
    </row>
    <row r="60" spans="8:12" x14ac:dyDescent="0.5">
      <c r="H60" s="88">
        <f t="shared" si="0"/>
        <v>0</v>
      </c>
      <c r="I60" s="88">
        <f t="shared" si="1"/>
        <v>0</v>
      </c>
      <c r="J60" s="88">
        <f t="shared" si="2"/>
        <v>0</v>
      </c>
      <c r="K60" s="88">
        <f t="shared" si="3"/>
        <v>0</v>
      </c>
      <c r="L60" s="3">
        <f t="shared" si="4"/>
        <v>0</v>
      </c>
    </row>
    <row r="61" spans="8:12" x14ac:dyDescent="0.5">
      <c r="H61" s="88">
        <f t="shared" si="0"/>
        <v>0</v>
      </c>
      <c r="I61" s="88">
        <f t="shared" si="1"/>
        <v>0</v>
      </c>
      <c r="J61" s="88">
        <f t="shared" si="2"/>
        <v>0</v>
      </c>
      <c r="K61" s="88">
        <f t="shared" si="3"/>
        <v>0</v>
      </c>
      <c r="L61" s="3">
        <f t="shared" si="4"/>
        <v>0</v>
      </c>
    </row>
    <row r="62" spans="8:12" x14ac:dyDescent="0.5">
      <c r="H62" s="88">
        <f t="shared" si="0"/>
        <v>0</v>
      </c>
      <c r="I62" s="88">
        <f t="shared" si="1"/>
        <v>0</v>
      </c>
      <c r="J62" s="88">
        <f t="shared" si="2"/>
        <v>0</v>
      </c>
      <c r="K62" s="88">
        <f t="shared" si="3"/>
        <v>0</v>
      </c>
      <c r="L62" s="3">
        <f t="shared" si="4"/>
        <v>0</v>
      </c>
    </row>
    <row r="63" spans="8:12" x14ac:dyDescent="0.5">
      <c r="H63" s="88">
        <f t="shared" si="0"/>
        <v>0</v>
      </c>
      <c r="I63" s="88">
        <f t="shared" si="1"/>
        <v>0</v>
      </c>
      <c r="J63" s="88">
        <f t="shared" si="2"/>
        <v>0</v>
      </c>
      <c r="K63" s="88">
        <f t="shared" si="3"/>
        <v>0</v>
      </c>
      <c r="L63" s="3">
        <f t="shared" si="4"/>
        <v>0</v>
      </c>
    </row>
    <row r="64" spans="8:12" x14ac:dyDescent="0.5">
      <c r="H64" s="88">
        <f t="shared" si="0"/>
        <v>0</v>
      </c>
      <c r="I64" s="88">
        <f t="shared" si="1"/>
        <v>0</v>
      </c>
      <c r="J64" s="88">
        <f t="shared" si="2"/>
        <v>0</v>
      </c>
      <c r="K64" s="88">
        <f t="shared" si="3"/>
        <v>0</v>
      </c>
      <c r="L64" s="3">
        <f t="shared" si="4"/>
        <v>0</v>
      </c>
    </row>
    <row r="65" spans="8:12" x14ac:dyDescent="0.5">
      <c r="H65" s="88">
        <f t="shared" si="0"/>
        <v>0</v>
      </c>
      <c r="I65" s="88">
        <f t="shared" si="1"/>
        <v>0</v>
      </c>
      <c r="J65" s="88">
        <f t="shared" si="2"/>
        <v>0</v>
      </c>
      <c r="K65" s="88">
        <f t="shared" si="3"/>
        <v>0</v>
      </c>
      <c r="L65" s="3">
        <f t="shared" si="4"/>
        <v>0</v>
      </c>
    </row>
    <row r="66" spans="8:12" x14ac:dyDescent="0.5">
      <c r="H66" s="88">
        <f t="shared" si="0"/>
        <v>0</v>
      </c>
      <c r="I66" s="88">
        <f t="shared" si="1"/>
        <v>0</v>
      </c>
      <c r="J66" s="88">
        <f t="shared" si="2"/>
        <v>0</v>
      </c>
      <c r="K66" s="88">
        <f t="shared" si="3"/>
        <v>0</v>
      </c>
      <c r="L66" s="3">
        <f t="shared" si="4"/>
        <v>0</v>
      </c>
    </row>
    <row r="67" spans="8:12" x14ac:dyDescent="0.5">
      <c r="H67" s="88">
        <f t="shared" si="0"/>
        <v>0</v>
      </c>
      <c r="I67" s="88">
        <f t="shared" si="1"/>
        <v>0</v>
      </c>
      <c r="J67" s="88">
        <f t="shared" si="2"/>
        <v>0</v>
      </c>
      <c r="K67" s="88">
        <f t="shared" si="3"/>
        <v>0</v>
      </c>
      <c r="L67" s="3">
        <f t="shared" si="4"/>
        <v>0</v>
      </c>
    </row>
    <row r="68" spans="8:12" x14ac:dyDescent="0.5">
      <c r="H68" s="88">
        <f t="shared" si="0"/>
        <v>0</v>
      </c>
      <c r="I68" s="88">
        <f t="shared" si="1"/>
        <v>0</v>
      </c>
      <c r="J68" s="88">
        <f t="shared" si="2"/>
        <v>0</v>
      </c>
      <c r="K68" s="88">
        <f t="shared" si="3"/>
        <v>0</v>
      </c>
      <c r="L68" s="3">
        <f t="shared" si="4"/>
        <v>0</v>
      </c>
    </row>
    <row r="69" spans="8:12" x14ac:dyDescent="0.5">
      <c r="H69" s="88">
        <f t="shared" si="0"/>
        <v>0</v>
      </c>
      <c r="I69" s="88">
        <f t="shared" si="1"/>
        <v>0</v>
      </c>
      <c r="J69" s="88">
        <f t="shared" si="2"/>
        <v>0</v>
      </c>
      <c r="K69" s="88">
        <f t="shared" si="3"/>
        <v>0</v>
      </c>
      <c r="L69" s="3">
        <f t="shared" si="4"/>
        <v>0</v>
      </c>
    </row>
    <row r="70" spans="8:12" x14ac:dyDescent="0.5">
      <c r="H70" s="88">
        <f t="shared" si="0"/>
        <v>0</v>
      </c>
      <c r="I70" s="88">
        <f t="shared" si="1"/>
        <v>0</v>
      </c>
      <c r="J70" s="88">
        <f t="shared" si="2"/>
        <v>0</v>
      </c>
      <c r="K70" s="88">
        <f t="shared" si="3"/>
        <v>0</v>
      </c>
      <c r="L70" s="3">
        <f t="shared" si="4"/>
        <v>0</v>
      </c>
    </row>
    <row r="71" spans="8:12" x14ac:dyDescent="0.5">
      <c r="H71" s="88">
        <f t="shared" ref="H71:H134" si="5">IF(COUNT($C71,D71)&lt;&gt;2,0,ROUND(MAX(IF($B71="No - non-arm's length",0,MIN((0.75*D71),847)),MIN(D71,(0.75*$C71),847)),2))</f>
        <v>0</v>
      </c>
      <c r="I71" s="88">
        <f t="shared" ref="I71:I134" si="6">IF(COUNT($C71,E71)&lt;&gt;2,0,ROUND(MAX(IF($B71="No - non-arm's length",0,MIN((0.75*E71),847)),MIN(E71,(0.75*$C71),847)),2))</f>
        <v>0</v>
      </c>
      <c r="J71" s="88">
        <f t="shared" ref="J71:J134" si="7">IF(COUNT($C71,F71)&lt;&gt;2,0,ROUND(MAX(IF($B71="No - non-arm's length",0,MIN((0.75*F71),847)),MIN(F71,(0.75*$C71),847)),2))</f>
        <v>0</v>
      </c>
      <c r="K71" s="88">
        <f t="shared" ref="K71:K134" si="8">IF(COUNT($C71,G71)&lt;&gt;2,0,ROUND(MAX(IF($B71="No - non-arm's length",0,MIN((0.75*G71),847)),MIN(G71,(0.75*$C71),847)),2))</f>
        <v>0</v>
      </c>
      <c r="L71" s="3">
        <f t="shared" ref="L71:L134" si="9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5">
      <c r="H72" s="88">
        <f t="shared" si="5"/>
        <v>0</v>
      </c>
      <c r="I72" s="88">
        <f t="shared" si="6"/>
        <v>0</v>
      </c>
      <c r="J72" s="88">
        <f t="shared" si="7"/>
        <v>0</v>
      </c>
      <c r="K72" s="88">
        <f t="shared" si="8"/>
        <v>0</v>
      </c>
      <c r="L72" s="3">
        <f t="shared" si="9"/>
        <v>0</v>
      </c>
    </row>
    <row r="73" spans="8:12" x14ac:dyDescent="0.5">
      <c r="H73" s="88">
        <f t="shared" si="5"/>
        <v>0</v>
      </c>
      <c r="I73" s="88">
        <f t="shared" si="6"/>
        <v>0</v>
      </c>
      <c r="J73" s="88">
        <f t="shared" si="7"/>
        <v>0</v>
      </c>
      <c r="K73" s="88">
        <f t="shared" si="8"/>
        <v>0</v>
      </c>
      <c r="L73" s="3">
        <f t="shared" si="9"/>
        <v>0</v>
      </c>
    </row>
    <row r="74" spans="8:12" x14ac:dyDescent="0.5">
      <c r="H74" s="88">
        <f t="shared" si="5"/>
        <v>0</v>
      </c>
      <c r="I74" s="88">
        <f t="shared" si="6"/>
        <v>0</v>
      </c>
      <c r="J74" s="88">
        <f t="shared" si="7"/>
        <v>0</v>
      </c>
      <c r="K74" s="88">
        <f t="shared" si="8"/>
        <v>0</v>
      </c>
      <c r="L74" s="3">
        <f t="shared" si="9"/>
        <v>0</v>
      </c>
    </row>
    <row r="75" spans="8:12" x14ac:dyDescent="0.5">
      <c r="H75" s="88">
        <f t="shared" si="5"/>
        <v>0</v>
      </c>
      <c r="I75" s="88">
        <f t="shared" si="6"/>
        <v>0</v>
      </c>
      <c r="J75" s="88">
        <f t="shared" si="7"/>
        <v>0</v>
      </c>
      <c r="K75" s="88">
        <f t="shared" si="8"/>
        <v>0</v>
      </c>
      <c r="L75" s="3">
        <f t="shared" si="9"/>
        <v>0</v>
      </c>
    </row>
    <row r="76" spans="8:12" x14ac:dyDescent="0.5">
      <c r="H76" s="88">
        <f t="shared" si="5"/>
        <v>0</v>
      </c>
      <c r="I76" s="88">
        <f t="shared" si="6"/>
        <v>0</v>
      </c>
      <c r="J76" s="88">
        <f t="shared" si="7"/>
        <v>0</v>
      </c>
      <c r="K76" s="88">
        <f t="shared" si="8"/>
        <v>0</v>
      </c>
      <c r="L76" s="3">
        <f t="shared" si="9"/>
        <v>0</v>
      </c>
    </row>
    <row r="77" spans="8:12" x14ac:dyDescent="0.5">
      <c r="H77" s="88">
        <f t="shared" si="5"/>
        <v>0</v>
      </c>
      <c r="I77" s="88">
        <f t="shared" si="6"/>
        <v>0</v>
      </c>
      <c r="J77" s="88">
        <f t="shared" si="7"/>
        <v>0</v>
      </c>
      <c r="K77" s="88">
        <f t="shared" si="8"/>
        <v>0</v>
      </c>
      <c r="L77" s="3">
        <f t="shared" si="9"/>
        <v>0</v>
      </c>
    </row>
    <row r="78" spans="8:12" x14ac:dyDescent="0.5">
      <c r="H78" s="88">
        <f t="shared" si="5"/>
        <v>0</v>
      </c>
      <c r="I78" s="88">
        <f t="shared" si="6"/>
        <v>0</v>
      </c>
      <c r="J78" s="88">
        <f t="shared" si="7"/>
        <v>0</v>
      </c>
      <c r="K78" s="88">
        <f t="shared" si="8"/>
        <v>0</v>
      </c>
      <c r="L78" s="3">
        <f t="shared" si="9"/>
        <v>0</v>
      </c>
    </row>
    <row r="79" spans="8:12" x14ac:dyDescent="0.5">
      <c r="H79" s="88">
        <f t="shared" si="5"/>
        <v>0</v>
      </c>
      <c r="I79" s="88">
        <f t="shared" si="6"/>
        <v>0</v>
      </c>
      <c r="J79" s="88">
        <f t="shared" si="7"/>
        <v>0</v>
      </c>
      <c r="K79" s="88">
        <f t="shared" si="8"/>
        <v>0</v>
      </c>
      <c r="L79" s="3">
        <f t="shared" si="9"/>
        <v>0</v>
      </c>
    </row>
    <row r="80" spans="8:12" x14ac:dyDescent="0.5">
      <c r="H80" s="88">
        <f t="shared" si="5"/>
        <v>0</v>
      </c>
      <c r="I80" s="88">
        <f t="shared" si="6"/>
        <v>0</v>
      </c>
      <c r="J80" s="88">
        <f t="shared" si="7"/>
        <v>0</v>
      </c>
      <c r="K80" s="88">
        <f t="shared" si="8"/>
        <v>0</v>
      </c>
      <c r="L80" s="3">
        <f t="shared" si="9"/>
        <v>0</v>
      </c>
    </row>
    <row r="81" spans="8:12" x14ac:dyDescent="0.5">
      <c r="H81" s="88">
        <f t="shared" si="5"/>
        <v>0</v>
      </c>
      <c r="I81" s="88">
        <f t="shared" si="6"/>
        <v>0</v>
      </c>
      <c r="J81" s="88">
        <f t="shared" si="7"/>
        <v>0</v>
      </c>
      <c r="K81" s="88">
        <f t="shared" si="8"/>
        <v>0</v>
      </c>
      <c r="L81" s="3">
        <f t="shared" si="9"/>
        <v>0</v>
      </c>
    </row>
    <row r="82" spans="8:12" x14ac:dyDescent="0.5">
      <c r="H82" s="88">
        <f t="shared" si="5"/>
        <v>0</v>
      </c>
      <c r="I82" s="88">
        <f t="shared" si="6"/>
        <v>0</v>
      </c>
      <c r="J82" s="88">
        <f t="shared" si="7"/>
        <v>0</v>
      </c>
      <c r="K82" s="88">
        <f t="shared" si="8"/>
        <v>0</v>
      </c>
      <c r="L82" s="3">
        <f t="shared" si="9"/>
        <v>0</v>
      </c>
    </row>
    <row r="83" spans="8:12" x14ac:dyDescent="0.5">
      <c r="H83" s="88">
        <f t="shared" si="5"/>
        <v>0</v>
      </c>
      <c r="I83" s="88">
        <f t="shared" si="6"/>
        <v>0</v>
      </c>
      <c r="J83" s="88">
        <f t="shared" si="7"/>
        <v>0</v>
      </c>
      <c r="K83" s="88">
        <f t="shared" si="8"/>
        <v>0</v>
      </c>
      <c r="L83" s="3">
        <f t="shared" si="9"/>
        <v>0</v>
      </c>
    </row>
    <row r="84" spans="8:12" x14ac:dyDescent="0.5">
      <c r="H84" s="88">
        <f t="shared" si="5"/>
        <v>0</v>
      </c>
      <c r="I84" s="88">
        <f t="shared" si="6"/>
        <v>0</v>
      </c>
      <c r="J84" s="88">
        <f t="shared" si="7"/>
        <v>0</v>
      </c>
      <c r="K84" s="88">
        <f t="shared" si="8"/>
        <v>0</v>
      </c>
      <c r="L84" s="3">
        <f t="shared" si="9"/>
        <v>0</v>
      </c>
    </row>
    <row r="85" spans="8:12" x14ac:dyDescent="0.5">
      <c r="H85" s="88">
        <f t="shared" si="5"/>
        <v>0</v>
      </c>
      <c r="I85" s="88">
        <f t="shared" si="6"/>
        <v>0</v>
      </c>
      <c r="J85" s="88">
        <f t="shared" si="7"/>
        <v>0</v>
      </c>
      <c r="K85" s="88">
        <f t="shared" si="8"/>
        <v>0</v>
      </c>
      <c r="L85" s="3">
        <f t="shared" si="9"/>
        <v>0</v>
      </c>
    </row>
    <row r="86" spans="8:12" x14ac:dyDescent="0.5">
      <c r="H86" s="88">
        <f t="shared" si="5"/>
        <v>0</v>
      </c>
      <c r="I86" s="88">
        <f t="shared" si="6"/>
        <v>0</v>
      </c>
      <c r="J86" s="88">
        <f t="shared" si="7"/>
        <v>0</v>
      </c>
      <c r="K86" s="88">
        <f t="shared" si="8"/>
        <v>0</v>
      </c>
      <c r="L86" s="3">
        <f t="shared" si="9"/>
        <v>0</v>
      </c>
    </row>
    <row r="87" spans="8:12" x14ac:dyDescent="0.5">
      <c r="H87" s="88">
        <f t="shared" si="5"/>
        <v>0</v>
      </c>
      <c r="I87" s="88">
        <f t="shared" si="6"/>
        <v>0</v>
      </c>
      <c r="J87" s="88">
        <f t="shared" si="7"/>
        <v>0</v>
      </c>
      <c r="K87" s="88">
        <f t="shared" si="8"/>
        <v>0</v>
      </c>
      <c r="L87" s="3">
        <f t="shared" si="9"/>
        <v>0</v>
      </c>
    </row>
    <row r="88" spans="8:12" x14ac:dyDescent="0.5">
      <c r="H88" s="88">
        <f t="shared" si="5"/>
        <v>0</v>
      </c>
      <c r="I88" s="88">
        <f t="shared" si="6"/>
        <v>0</v>
      </c>
      <c r="J88" s="88">
        <f t="shared" si="7"/>
        <v>0</v>
      </c>
      <c r="K88" s="88">
        <f t="shared" si="8"/>
        <v>0</v>
      </c>
      <c r="L88" s="3">
        <f t="shared" si="9"/>
        <v>0</v>
      </c>
    </row>
    <row r="89" spans="8:12" x14ac:dyDescent="0.5">
      <c r="H89" s="88">
        <f t="shared" si="5"/>
        <v>0</v>
      </c>
      <c r="I89" s="88">
        <f t="shared" si="6"/>
        <v>0</v>
      </c>
      <c r="J89" s="88">
        <f t="shared" si="7"/>
        <v>0</v>
      </c>
      <c r="K89" s="88">
        <f t="shared" si="8"/>
        <v>0</v>
      </c>
      <c r="L89" s="3">
        <f t="shared" si="9"/>
        <v>0</v>
      </c>
    </row>
    <row r="90" spans="8:12" x14ac:dyDescent="0.5">
      <c r="H90" s="88">
        <f t="shared" si="5"/>
        <v>0</v>
      </c>
      <c r="I90" s="88">
        <f t="shared" si="6"/>
        <v>0</v>
      </c>
      <c r="J90" s="88">
        <f t="shared" si="7"/>
        <v>0</v>
      </c>
      <c r="K90" s="88">
        <f t="shared" si="8"/>
        <v>0</v>
      </c>
      <c r="L90" s="3">
        <f t="shared" si="9"/>
        <v>0</v>
      </c>
    </row>
    <row r="91" spans="8:12" x14ac:dyDescent="0.5">
      <c r="H91" s="88">
        <f t="shared" si="5"/>
        <v>0</v>
      </c>
      <c r="I91" s="88">
        <f t="shared" si="6"/>
        <v>0</v>
      </c>
      <c r="J91" s="88">
        <f t="shared" si="7"/>
        <v>0</v>
      </c>
      <c r="K91" s="88">
        <f t="shared" si="8"/>
        <v>0</v>
      </c>
      <c r="L91" s="3">
        <f t="shared" si="9"/>
        <v>0</v>
      </c>
    </row>
    <row r="92" spans="8:12" x14ac:dyDescent="0.5">
      <c r="H92" s="88">
        <f t="shared" si="5"/>
        <v>0</v>
      </c>
      <c r="I92" s="88">
        <f t="shared" si="6"/>
        <v>0</v>
      </c>
      <c r="J92" s="88">
        <f t="shared" si="7"/>
        <v>0</v>
      </c>
      <c r="K92" s="88">
        <f t="shared" si="8"/>
        <v>0</v>
      </c>
      <c r="L92" s="3">
        <f t="shared" si="9"/>
        <v>0</v>
      </c>
    </row>
    <row r="93" spans="8:12" x14ac:dyDescent="0.5">
      <c r="H93" s="88">
        <f t="shared" si="5"/>
        <v>0</v>
      </c>
      <c r="I93" s="88">
        <f t="shared" si="6"/>
        <v>0</v>
      </c>
      <c r="J93" s="88">
        <f t="shared" si="7"/>
        <v>0</v>
      </c>
      <c r="K93" s="88">
        <f t="shared" si="8"/>
        <v>0</v>
      </c>
      <c r="L93" s="3">
        <f t="shared" si="9"/>
        <v>0</v>
      </c>
    </row>
    <row r="94" spans="8:12" x14ac:dyDescent="0.5">
      <c r="H94" s="88">
        <f t="shared" si="5"/>
        <v>0</v>
      </c>
      <c r="I94" s="88">
        <f t="shared" si="6"/>
        <v>0</v>
      </c>
      <c r="J94" s="88">
        <f t="shared" si="7"/>
        <v>0</v>
      </c>
      <c r="K94" s="88">
        <f t="shared" si="8"/>
        <v>0</v>
      </c>
      <c r="L94" s="3">
        <f t="shared" si="9"/>
        <v>0</v>
      </c>
    </row>
    <row r="95" spans="8:12" x14ac:dyDescent="0.5">
      <c r="H95" s="88">
        <f t="shared" si="5"/>
        <v>0</v>
      </c>
      <c r="I95" s="88">
        <f t="shared" si="6"/>
        <v>0</v>
      </c>
      <c r="J95" s="88">
        <f t="shared" si="7"/>
        <v>0</v>
      </c>
      <c r="K95" s="88">
        <f t="shared" si="8"/>
        <v>0</v>
      </c>
      <c r="L95" s="3">
        <f t="shared" si="9"/>
        <v>0</v>
      </c>
    </row>
    <row r="96" spans="8:12" x14ac:dyDescent="0.5">
      <c r="H96" s="88">
        <f t="shared" si="5"/>
        <v>0</v>
      </c>
      <c r="I96" s="88">
        <f t="shared" si="6"/>
        <v>0</v>
      </c>
      <c r="J96" s="88">
        <f t="shared" si="7"/>
        <v>0</v>
      </c>
      <c r="K96" s="88">
        <f t="shared" si="8"/>
        <v>0</v>
      </c>
      <c r="L96" s="3">
        <f t="shared" si="9"/>
        <v>0</v>
      </c>
    </row>
    <row r="97" spans="8:12" x14ac:dyDescent="0.5">
      <c r="H97" s="88">
        <f t="shared" si="5"/>
        <v>0</v>
      </c>
      <c r="I97" s="88">
        <f t="shared" si="6"/>
        <v>0</v>
      </c>
      <c r="J97" s="88">
        <f t="shared" si="7"/>
        <v>0</v>
      </c>
      <c r="K97" s="88">
        <f t="shared" si="8"/>
        <v>0</v>
      </c>
      <c r="L97" s="3">
        <f t="shared" si="9"/>
        <v>0</v>
      </c>
    </row>
    <row r="98" spans="8:12" x14ac:dyDescent="0.5">
      <c r="H98" s="88">
        <f t="shared" si="5"/>
        <v>0</v>
      </c>
      <c r="I98" s="88">
        <f t="shared" si="6"/>
        <v>0</v>
      </c>
      <c r="J98" s="88">
        <f t="shared" si="7"/>
        <v>0</v>
      </c>
      <c r="K98" s="88">
        <f t="shared" si="8"/>
        <v>0</v>
      </c>
      <c r="L98" s="3">
        <f t="shared" si="9"/>
        <v>0</v>
      </c>
    </row>
    <row r="99" spans="8:12" x14ac:dyDescent="0.5">
      <c r="H99" s="88">
        <f t="shared" si="5"/>
        <v>0</v>
      </c>
      <c r="I99" s="88">
        <f t="shared" si="6"/>
        <v>0</v>
      </c>
      <c r="J99" s="88">
        <f t="shared" si="7"/>
        <v>0</v>
      </c>
      <c r="K99" s="88">
        <f t="shared" si="8"/>
        <v>0</v>
      </c>
      <c r="L99" s="3">
        <f t="shared" si="9"/>
        <v>0</v>
      </c>
    </row>
    <row r="100" spans="8:12" x14ac:dyDescent="0.5">
      <c r="H100" s="88">
        <f t="shared" si="5"/>
        <v>0</v>
      </c>
      <c r="I100" s="88">
        <f t="shared" si="6"/>
        <v>0</v>
      </c>
      <c r="J100" s="88">
        <f t="shared" si="7"/>
        <v>0</v>
      </c>
      <c r="K100" s="88">
        <f t="shared" si="8"/>
        <v>0</v>
      </c>
      <c r="L100" s="3">
        <f t="shared" si="9"/>
        <v>0</v>
      </c>
    </row>
    <row r="101" spans="8:12" x14ac:dyDescent="0.5">
      <c r="H101" s="88">
        <f t="shared" si="5"/>
        <v>0</v>
      </c>
      <c r="I101" s="88">
        <f t="shared" si="6"/>
        <v>0</v>
      </c>
      <c r="J101" s="88">
        <f t="shared" si="7"/>
        <v>0</v>
      </c>
      <c r="K101" s="88">
        <f t="shared" si="8"/>
        <v>0</v>
      </c>
      <c r="L101" s="3">
        <f t="shared" si="9"/>
        <v>0</v>
      </c>
    </row>
    <row r="102" spans="8:12" x14ac:dyDescent="0.5">
      <c r="H102" s="88">
        <f t="shared" si="5"/>
        <v>0</v>
      </c>
      <c r="I102" s="88">
        <f t="shared" si="6"/>
        <v>0</v>
      </c>
      <c r="J102" s="88">
        <f t="shared" si="7"/>
        <v>0</v>
      </c>
      <c r="K102" s="88">
        <f t="shared" si="8"/>
        <v>0</v>
      </c>
      <c r="L102" s="3">
        <f t="shared" si="9"/>
        <v>0</v>
      </c>
    </row>
    <row r="103" spans="8:12" x14ac:dyDescent="0.5">
      <c r="H103" s="88">
        <f t="shared" si="5"/>
        <v>0</v>
      </c>
      <c r="I103" s="88">
        <f t="shared" si="6"/>
        <v>0</v>
      </c>
      <c r="J103" s="88">
        <f t="shared" si="7"/>
        <v>0</v>
      </c>
      <c r="K103" s="88">
        <f t="shared" si="8"/>
        <v>0</v>
      </c>
      <c r="L103" s="3">
        <f t="shared" si="9"/>
        <v>0</v>
      </c>
    </row>
    <row r="104" spans="8:12" x14ac:dyDescent="0.5">
      <c r="H104" s="88">
        <f t="shared" si="5"/>
        <v>0</v>
      </c>
      <c r="I104" s="88">
        <f t="shared" si="6"/>
        <v>0</v>
      </c>
      <c r="J104" s="88">
        <f t="shared" si="7"/>
        <v>0</v>
      </c>
      <c r="K104" s="88">
        <f t="shared" si="8"/>
        <v>0</v>
      </c>
      <c r="L104" s="3">
        <f t="shared" si="9"/>
        <v>0</v>
      </c>
    </row>
    <row r="105" spans="8:12" x14ac:dyDescent="0.5">
      <c r="H105" s="88">
        <f t="shared" si="5"/>
        <v>0</v>
      </c>
      <c r="I105" s="88">
        <f t="shared" si="6"/>
        <v>0</v>
      </c>
      <c r="J105" s="88">
        <f t="shared" si="7"/>
        <v>0</v>
      </c>
      <c r="K105" s="88">
        <f t="shared" si="8"/>
        <v>0</v>
      </c>
      <c r="L105" s="3">
        <f t="shared" si="9"/>
        <v>0</v>
      </c>
    </row>
    <row r="106" spans="8:12" x14ac:dyDescent="0.5">
      <c r="H106" s="88">
        <f t="shared" si="5"/>
        <v>0</v>
      </c>
      <c r="I106" s="88">
        <f t="shared" si="6"/>
        <v>0</v>
      </c>
      <c r="J106" s="88">
        <f t="shared" si="7"/>
        <v>0</v>
      </c>
      <c r="K106" s="88">
        <f t="shared" si="8"/>
        <v>0</v>
      </c>
      <c r="L106" s="3">
        <f t="shared" si="9"/>
        <v>0</v>
      </c>
    </row>
    <row r="107" spans="8:12" x14ac:dyDescent="0.5">
      <c r="H107" s="88">
        <f t="shared" si="5"/>
        <v>0</v>
      </c>
      <c r="I107" s="88">
        <f t="shared" si="6"/>
        <v>0</v>
      </c>
      <c r="J107" s="88">
        <f t="shared" si="7"/>
        <v>0</v>
      </c>
      <c r="K107" s="88">
        <f t="shared" si="8"/>
        <v>0</v>
      </c>
      <c r="L107" s="3">
        <f t="shared" si="9"/>
        <v>0</v>
      </c>
    </row>
    <row r="108" spans="8:12" x14ac:dyDescent="0.5">
      <c r="H108" s="88">
        <f t="shared" si="5"/>
        <v>0</v>
      </c>
      <c r="I108" s="88">
        <f t="shared" si="6"/>
        <v>0</v>
      </c>
      <c r="J108" s="88">
        <f t="shared" si="7"/>
        <v>0</v>
      </c>
      <c r="K108" s="88">
        <f t="shared" si="8"/>
        <v>0</v>
      </c>
      <c r="L108" s="3">
        <f t="shared" si="9"/>
        <v>0</v>
      </c>
    </row>
    <row r="109" spans="8:12" x14ac:dyDescent="0.5">
      <c r="H109" s="88">
        <f t="shared" si="5"/>
        <v>0</v>
      </c>
      <c r="I109" s="88">
        <f t="shared" si="6"/>
        <v>0</v>
      </c>
      <c r="J109" s="88">
        <f t="shared" si="7"/>
        <v>0</v>
      </c>
      <c r="K109" s="88">
        <f t="shared" si="8"/>
        <v>0</v>
      </c>
      <c r="L109" s="3">
        <f t="shared" si="9"/>
        <v>0</v>
      </c>
    </row>
    <row r="110" spans="8:12" x14ac:dyDescent="0.5">
      <c r="H110" s="88">
        <f t="shared" si="5"/>
        <v>0</v>
      </c>
      <c r="I110" s="88">
        <f t="shared" si="6"/>
        <v>0</v>
      </c>
      <c r="J110" s="88">
        <f t="shared" si="7"/>
        <v>0</v>
      </c>
      <c r="K110" s="88">
        <f t="shared" si="8"/>
        <v>0</v>
      </c>
      <c r="L110" s="3">
        <f t="shared" si="9"/>
        <v>0</v>
      </c>
    </row>
    <row r="111" spans="8:12" x14ac:dyDescent="0.5">
      <c r="H111" s="88">
        <f t="shared" si="5"/>
        <v>0</v>
      </c>
      <c r="I111" s="88">
        <f t="shared" si="6"/>
        <v>0</v>
      </c>
      <c r="J111" s="88">
        <f t="shared" si="7"/>
        <v>0</v>
      </c>
      <c r="K111" s="88">
        <f t="shared" si="8"/>
        <v>0</v>
      </c>
      <c r="L111" s="3">
        <f t="shared" si="9"/>
        <v>0</v>
      </c>
    </row>
    <row r="112" spans="8:12" x14ac:dyDescent="0.5">
      <c r="H112" s="88">
        <f t="shared" si="5"/>
        <v>0</v>
      </c>
      <c r="I112" s="88">
        <f t="shared" si="6"/>
        <v>0</v>
      </c>
      <c r="J112" s="88">
        <f t="shared" si="7"/>
        <v>0</v>
      </c>
      <c r="K112" s="88">
        <f t="shared" si="8"/>
        <v>0</v>
      </c>
      <c r="L112" s="3">
        <f t="shared" si="9"/>
        <v>0</v>
      </c>
    </row>
    <row r="113" spans="8:12" x14ac:dyDescent="0.5">
      <c r="H113" s="88">
        <f t="shared" si="5"/>
        <v>0</v>
      </c>
      <c r="I113" s="88">
        <f t="shared" si="6"/>
        <v>0</v>
      </c>
      <c r="J113" s="88">
        <f t="shared" si="7"/>
        <v>0</v>
      </c>
      <c r="K113" s="88">
        <f t="shared" si="8"/>
        <v>0</v>
      </c>
      <c r="L113" s="3">
        <f t="shared" si="9"/>
        <v>0</v>
      </c>
    </row>
    <row r="114" spans="8:12" x14ac:dyDescent="0.5">
      <c r="H114" s="88">
        <f t="shared" si="5"/>
        <v>0</v>
      </c>
      <c r="I114" s="88">
        <f t="shared" si="6"/>
        <v>0</v>
      </c>
      <c r="J114" s="88">
        <f t="shared" si="7"/>
        <v>0</v>
      </c>
      <c r="K114" s="88">
        <f t="shared" si="8"/>
        <v>0</v>
      </c>
      <c r="L114" s="3">
        <f t="shared" si="9"/>
        <v>0</v>
      </c>
    </row>
    <row r="115" spans="8:12" x14ac:dyDescent="0.5">
      <c r="H115" s="88">
        <f t="shared" si="5"/>
        <v>0</v>
      </c>
      <c r="I115" s="88">
        <f t="shared" si="6"/>
        <v>0</v>
      </c>
      <c r="J115" s="88">
        <f t="shared" si="7"/>
        <v>0</v>
      </c>
      <c r="K115" s="88">
        <f t="shared" si="8"/>
        <v>0</v>
      </c>
      <c r="L115" s="3">
        <f t="shared" si="9"/>
        <v>0</v>
      </c>
    </row>
    <row r="116" spans="8:12" x14ac:dyDescent="0.5">
      <c r="H116" s="88">
        <f t="shared" si="5"/>
        <v>0</v>
      </c>
      <c r="I116" s="88">
        <f t="shared" si="6"/>
        <v>0</v>
      </c>
      <c r="J116" s="88">
        <f t="shared" si="7"/>
        <v>0</v>
      </c>
      <c r="K116" s="88">
        <f t="shared" si="8"/>
        <v>0</v>
      </c>
      <c r="L116" s="3">
        <f t="shared" si="9"/>
        <v>0</v>
      </c>
    </row>
    <row r="117" spans="8:12" x14ac:dyDescent="0.5">
      <c r="H117" s="88">
        <f t="shared" si="5"/>
        <v>0</v>
      </c>
      <c r="I117" s="88">
        <f t="shared" si="6"/>
        <v>0</v>
      </c>
      <c r="J117" s="88">
        <f t="shared" si="7"/>
        <v>0</v>
      </c>
      <c r="K117" s="88">
        <f t="shared" si="8"/>
        <v>0</v>
      </c>
      <c r="L117" s="3">
        <f t="shared" si="9"/>
        <v>0</v>
      </c>
    </row>
    <row r="118" spans="8:12" x14ac:dyDescent="0.5">
      <c r="H118" s="88">
        <f t="shared" si="5"/>
        <v>0</v>
      </c>
      <c r="I118" s="88">
        <f t="shared" si="6"/>
        <v>0</v>
      </c>
      <c r="J118" s="88">
        <f t="shared" si="7"/>
        <v>0</v>
      </c>
      <c r="K118" s="88">
        <f t="shared" si="8"/>
        <v>0</v>
      </c>
      <c r="L118" s="3">
        <f t="shared" si="9"/>
        <v>0</v>
      </c>
    </row>
    <row r="119" spans="8:12" x14ac:dyDescent="0.5">
      <c r="H119" s="88">
        <f t="shared" si="5"/>
        <v>0</v>
      </c>
      <c r="I119" s="88">
        <f t="shared" si="6"/>
        <v>0</v>
      </c>
      <c r="J119" s="88">
        <f t="shared" si="7"/>
        <v>0</v>
      </c>
      <c r="K119" s="88">
        <f t="shared" si="8"/>
        <v>0</v>
      </c>
      <c r="L119" s="3">
        <f t="shared" si="9"/>
        <v>0</v>
      </c>
    </row>
    <row r="120" spans="8:12" x14ac:dyDescent="0.5">
      <c r="H120" s="88">
        <f t="shared" si="5"/>
        <v>0</v>
      </c>
      <c r="I120" s="88">
        <f t="shared" si="6"/>
        <v>0</v>
      </c>
      <c r="J120" s="88">
        <f t="shared" si="7"/>
        <v>0</v>
      </c>
      <c r="K120" s="88">
        <f t="shared" si="8"/>
        <v>0</v>
      </c>
      <c r="L120" s="3">
        <f t="shared" si="9"/>
        <v>0</v>
      </c>
    </row>
    <row r="121" spans="8:12" x14ac:dyDescent="0.5">
      <c r="H121" s="88">
        <f t="shared" si="5"/>
        <v>0</v>
      </c>
      <c r="I121" s="88">
        <f t="shared" si="6"/>
        <v>0</v>
      </c>
      <c r="J121" s="88">
        <f t="shared" si="7"/>
        <v>0</v>
      </c>
      <c r="K121" s="88">
        <f t="shared" si="8"/>
        <v>0</v>
      </c>
      <c r="L121" s="3">
        <f t="shared" si="9"/>
        <v>0</v>
      </c>
    </row>
    <row r="122" spans="8:12" x14ac:dyDescent="0.5">
      <c r="H122" s="88">
        <f t="shared" si="5"/>
        <v>0</v>
      </c>
      <c r="I122" s="88">
        <f t="shared" si="6"/>
        <v>0</v>
      </c>
      <c r="J122" s="88">
        <f t="shared" si="7"/>
        <v>0</v>
      </c>
      <c r="K122" s="88">
        <f t="shared" si="8"/>
        <v>0</v>
      </c>
      <c r="L122" s="3">
        <f t="shared" si="9"/>
        <v>0</v>
      </c>
    </row>
    <row r="123" spans="8:12" x14ac:dyDescent="0.5">
      <c r="H123" s="88">
        <f t="shared" si="5"/>
        <v>0</v>
      </c>
      <c r="I123" s="88">
        <f t="shared" si="6"/>
        <v>0</v>
      </c>
      <c r="J123" s="88">
        <f t="shared" si="7"/>
        <v>0</v>
      </c>
      <c r="K123" s="88">
        <f t="shared" si="8"/>
        <v>0</v>
      </c>
      <c r="L123" s="3">
        <f t="shared" si="9"/>
        <v>0</v>
      </c>
    </row>
    <row r="124" spans="8:12" x14ac:dyDescent="0.5">
      <c r="H124" s="88">
        <f t="shared" si="5"/>
        <v>0</v>
      </c>
      <c r="I124" s="88">
        <f t="shared" si="6"/>
        <v>0</v>
      </c>
      <c r="J124" s="88">
        <f t="shared" si="7"/>
        <v>0</v>
      </c>
      <c r="K124" s="88">
        <f t="shared" si="8"/>
        <v>0</v>
      </c>
      <c r="L124" s="3">
        <f t="shared" si="9"/>
        <v>0</v>
      </c>
    </row>
    <row r="125" spans="8:12" x14ac:dyDescent="0.5">
      <c r="H125" s="88">
        <f t="shared" si="5"/>
        <v>0</v>
      </c>
      <c r="I125" s="88">
        <f t="shared" si="6"/>
        <v>0</v>
      </c>
      <c r="J125" s="88">
        <f t="shared" si="7"/>
        <v>0</v>
      </c>
      <c r="K125" s="88">
        <f t="shared" si="8"/>
        <v>0</v>
      </c>
      <c r="L125" s="3">
        <f t="shared" si="9"/>
        <v>0</v>
      </c>
    </row>
    <row r="126" spans="8:12" x14ac:dyDescent="0.5">
      <c r="H126" s="88">
        <f t="shared" si="5"/>
        <v>0</v>
      </c>
      <c r="I126" s="88">
        <f t="shared" si="6"/>
        <v>0</v>
      </c>
      <c r="J126" s="88">
        <f t="shared" si="7"/>
        <v>0</v>
      </c>
      <c r="K126" s="88">
        <f t="shared" si="8"/>
        <v>0</v>
      </c>
      <c r="L126" s="3">
        <f t="shared" si="9"/>
        <v>0</v>
      </c>
    </row>
    <row r="127" spans="8:12" x14ac:dyDescent="0.5">
      <c r="H127" s="88">
        <f t="shared" si="5"/>
        <v>0</v>
      </c>
      <c r="I127" s="88">
        <f t="shared" si="6"/>
        <v>0</v>
      </c>
      <c r="J127" s="88">
        <f t="shared" si="7"/>
        <v>0</v>
      </c>
      <c r="K127" s="88">
        <f t="shared" si="8"/>
        <v>0</v>
      </c>
      <c r="L127" s="3">
        <f t="shared" si="9"/>
        <v>0</v>
      </c>
    </row>
    <row r="128" spans="8:12" x14ac:dyDescent="0.5">
      <c r="H128" s="88">
        <f t="shared" si="5"/>
        <v>0</v>
      </c>
      <c r="I128" s="88">
        <f t="shared" si="6"/>
        <v>0</v>
      </c>
      <c r="J128" s="88">
        <f t="shared" si="7"/>
        <v>0</v>
      </c>
      <c r="K128" s="88">
        <f t="shared" si="8"/>
        <v>0</v>
      </c>
      <c r="L128" s="3">
        <f t="shared" si="9"/>
        <v>0</v>
      </c>
    </row>
    <row r="129" spans="8:12" x14ac:dyDescent="0.5">
      <c r="H129" s="88">
        <f t="shared" si="5"/>
        <v>0</v>
      </c>
      <c r="I129" s="88">
        <f t="shared" si="6"/>
        <v>0</v>
      </c>
      <c r="J129" s="88">
        <f t="shared" si="7"/>
        <v>0</v>
      </c>
      <c r="K129" s="88">
        <f t="shared" si="8"/>
        <v>0</v>
      </c>
      <c r="L129" s="3">
        <f t="shared" si="9"/>
        <v>0</v>
      </c>
    </row>
    <row r="130" spans="8:12" x14ac:dyDescent="0.5">
      <c r="H130" s="88">
        <f t="shared" si="5"/>
        <v>0</v>
      </c>
      <c r="I130" s="88">
        <f t="shared" si="6"/>
        <v>0</v>
      </c>
      <c r="J130" s="88">
        <f t="shared" si="7"/>
        <v>0</v>
      </c>
      <c r="K130" s="88">
        <f t="shared" si="8"/>
        <v>0</v>
      </c>
      <c r="L130" s="3">
        <f t="shared" si="9"/>
        <v>0</v>
      </c>
    </row>
    <row r="131" spans="8:12" x14ac:dyDescent="0.5">
      <c r="H131" s="88">
        <f t="shared" si="5"/>
        <v>0</v>
      </c>
      <c r="I131" s="88">
        <f t="shared" si="6"/>
        <v>0</v>
      </c>
      <c r="J131" s="88">
        <f t="shared" si="7"/>
        <v>0</v>
      </c>
      <c r="K131" s="88">
        <f t="shared" si="8"/>
        <v>0</v>
      </c>
      <c r="L131" s="3">
        <f t="shared" si="9"/>
        <v>0</v>
      </c>
    </row>
    <row r="132" spans="8:12" x14ac:dyDescent="0.5">
      <c r="H132" s="88">
        <f t="shared" si="5"/>
        <v>0</v>
      </c>
      <c r="I132" s="88">
        <f t="shared" si="6"/>
        <v>0</v>
      </c>
      <c r="J132" s="88">
        <f t="shared" si="7"/>
        <v>0</v>
      </c>
      <c r="K132" s="88">
        <f t="shared" si="8"/>
        <v>0</v>
      </c>
      <c r="L132" s="3">
        <f t="shared" si="9"/>
        <v>0</v>
      </c>
    </row>
    <row r="133" spans="8:12" x14ac:dyDescent="0.5">
      <c r="H133" s="88">
        <f t="shared" si="5"/>
        <v>0</v>
      </c>
      <c r="I133" s="88">
        <f t="shared" si="6"/>
        <v>0</v>
      </c>
      <c r="J133" s="88">
        <f t="shared" si="7"/>
        <v>0</v>
      </c>
      <c r="K133" s="88">
        <f t="shared" si="8"/>
        <v>0</v>
      </c>
      <c r="L133" s="3">
        <f t="shared" si="9"/>
        <v>0</v>
      </c>
    </row>
    <row r="134" spans="8:12" x14ac:dyDescent="0.5">
      <c r="H134" s="88">
        <f t="shared" si="5"/>
        <v>0</v>
      </c>
      <c r="I134" s="88">
        <f t="shared" si="6"/>
        <v>0</v>
      </c>
      <c r="J134" s="88">
        <f t="shared" si="7"/>
        <v>0</v>
      </c>
      <c r="K134" s="88">
        <f t="shared" si="8"/>
        <v>0</v>
      </c>
      <c r="L134" s="3">
        <f t="shared" si="9"/>
        <v>0</v>
      </c>
    </row>
    <row r="135" spans="8:12" x14ac:dyDescent="0.5">
      <c r="H135" s="88">
        <f t="shared" ref="H135:H198" si="10">IF(COUNT($C135,D135)&lt;&gt;2,0,ROUND(MAX(IF($B135="No - non-arm's length",0,MIN((0.75*D135),847)),MIN(D135,(0.75*$C135),847)),2))</f>
        <v>0</v>
      </c>
      <c r="I135" s="88">
        <f t="shared" ref="I135:I198" si="11">IF(COUNT($C135,E135)&lt;&gt;2,0,ROUND(MAX(IF($B135="No - non-arm's length",0,MIN((0.75*E135),847)),MIN(E135,(0.75*$C135),847)),2))</f>
        <v>0</v>
      </c>
      <c r="J135" s="88">
        <f t="shared" ref="J135:J198" si="12">IF(COUNT($C135,F135)&lt;&gt;2,0,ROUND(MAX(IF($B135="No - non-arm's length",0,MIN((0.75*F135),847)),MIN(F135,(0.75*$C135),847)),2))</f>
        <v>0</v>
      </c>
      <c r="K135" s="88">
        <f t="shared" ref="K135:K198" si="13">IF(COUNT($C135,G135)&lt;&gt;2,0,ROUND(MAX(IF($B135="No - non-arm's length",0,MIN((0.75*G135),847)),MIN(G135,(0.75*$C135),847)),2))</f>
        <v>0</v>
      </c>
      <c r="L135" s="3">
        <f t="shared" ref="L135:L198" si="14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5">
      <c r="H136" s="88">
        <f t="shared" si="10"/>
        <v>0</v>
      </c>
      <c r="I136" s="88">
        <f t="shared" si="11"/>
        <v>0</v>
      </c>
      <c r="J136" s="88">
        <f t="shared" si="12"/>
        <v>0</v>
      </c>
      <c r="K136" s="88">
        <f t="shared" si="13"/>
        <v>0</v>
      </c>
      <c r="L136" s="3">
        <f t="shared" si="14"/>
        <v>0</v>
      </c>
    </row>
    <row r="137" spans="8:12" x14ac:dyDescent="0.5">
      <c r="H137" s="88">
        <f t="shared" si="10"/>
        <v>0</v>
      </c>
      <c r="I137" s="88">
        <f t="shared" si="11"/>
        <v>0</v>
      </c>
      <c r="J137" s="88">
        <f t="shared" si="12"/>
        <v>0</v>
      </c>
      <c r="K137" s="88">
        <f t="shared" si="13"/>
        <v>0</v>
      </c>
      <c r="L137" s="3">
        <f t="shared" si="14"/>
        <v>0</v>
      </c>
    </row>
    <row r="138" spans="8:12" x14ac:dyDescent="0.5">
      <c r="H138" s="88">
        <f t="shared" si="10"/>
        <v>0</v>
      </c>
      <c r="I138" s="88">
        <f t="shared" si="11"/>
        <v>0</v>
      </c>
      <c r="J138" s="88">
        <f t="shared" si="12"/>
        <v>0</v>
      </c>
      <c r="K138" s="88">
        <f t="shared" si="13"/>
        <v>0</v>
      </c>
      <c r="L138" s="3">
        <f t="shared" si="14"/>
        <v>0</v>
      </c>
    </row>
    <row r="139" spans="8:12" x14ac:dyDescent="0.5">
      <c r="H139" s="88">
        <f t="shared" si="10"/>
        <v>0</v>
      </c>
      <c r="I139" s="88">
        <f t="shared" si="11"/>
        <v>0</v>
      </c>
      <c r="J139" s="88">
        <f t="shared" si="12"/>
        <v>0</v>
      </c>
      <c r="K139" s="88">
        <f t="shared" si="13"/>
        <v>0</v>
      </c>
      <c r="L139" s="3">
        <f t="shared" si="14"/>
        <v>0</v>
      </c>
    </row>
    <row r="140" spans="8:12" x14ac:dyDescent="0.5">
      <c r="H140" s="88">
        <f t="shared" si="10"/>
        <v>0</v>
      </c>
      <c r="I140" s="88">
        <f t="shared" si="11"/>
        <v>0</v>
      </c>
      <c r="J140" s="88">
        <f t="shared" si="12"/>
        <v>0</v>
      </c>
      <c r="K140" s="88">
        <f t="shared" si="13"/>
        <v>0</v>
      </c>
      <c r="L140" s="3">
        <f t="shared" si="14"/>
        <v>0</v>
      </c>
    </row>
    <row r="141" spans="8:12" x14ac:dyDescent="0.5">
      <c r="H141" s="88">
        <f t="shared" si="10"/>
        <v>0</v>
      </c>
      <c r="I141" s="88">
        <f t="shared" si="11"/>
        <v>0</v>
      </c>
      <c r="J141" s="88">
        <f t="shared" si="12"/>
        <v>0</v>
      </c>
      <c r="K141" s="88">
        <f t="shared" si="13"/>
        <v>0</v>
      </c>
      <c r="L141" s="3">
        <f t="shared" si="14"/>
        <v>0</v>
      </c>
    </row>
    <row r="142" spans="8:12" x14ac:dyDescent="0.5">
      <c r="H142" s="88">
        <f t="shared" si="10"/>
        <v>0</v>
      </c>
      <c r="I142" s="88">
        <f t="shared" si="11"/>
        <v>0</v>
      </c>
      <c r="J142" s="88">
        <f t="shared" si="12"/>
        <v>0</v>
      </c>
      <c r="K142" s="88">
        <f t="shared" si="13"/>
        <v>0</v>
      </c>
      <c r="L142" s="3">
        <f t="shared" si="14"/>
        <v>0</v>
      </c>
    </row>
    <row r="143" spans="8:12" x14ac:dyDescent="0.5">
      <c r="H143" s="88">
        <f t="shared" si="10"/>
        <v>0</v>
      </c>
      <c r="I143" s="88">
        <f t="shared" si="11"/>
        <v>0</v>
      </c>
      <c r="J143" s="88">
        <f t="shared" si="12"/>
        <v>0</v>
      </c>
      <c r="K143" s="88">
        <f t="shared" si="13"/>
        <v>0</v>
      </c>
      <c r="L143" s="3">
        <f t="shared" si="14"/>
        <v>0</v>
      </c>
    </row>
    <row r="144" spans="8:12" x14ac:dyDescent="0.5">
      <c r="H144" s="88">
        <f t="shared" si="10"/>
        <v>0</v>
      </c>
      <c r="I144" s="88">
        <f t="shared" si="11"/>
        <v>0</v>
      </c>
      <c r="J144" s="88">
        <f t="shared" si="12"/>
        <v>0</v>
      </c>
      <c r="K144" s="88">
        <f t="shared" si="13"/>
        <v>0</v>
      </c>
      <c r="L144" s="3">
        <f t="shared" si="14"/>
        <v>0</v>
      </c>
    </row>
    <row r="145" spans="8:12" x14ac:dyDescent="0.5">
      <c r="H145" s="88">
        <f t="shared" si="10"/>
        <v>0</v>
      </c>
      <c r="I145" s="88">
        <f t="shared" si="11"/>
        <v>0</v>
      </c>
      <c r="J145" s="88">
        <f t="shared" si="12"/>
        <v>0</v>
      </c>
      <c r="K145" s="88">
        <f t="shared" si="13"/>
        <v>0</v>
      </c>
      <c r="L145" s="3">
        <f t="shared" si="14"/>
        <v>0</v>
      </c>
    </row>
    <row r="146" spans="8:12" x14ac:dyDescent="0.5">
      <c r="H146" s="88">
        <f t="shared" si="10"/>
        <v>0</v>
      </c>
      <c r="I146" s="88">
        <f t="shared" si="11"/>
        <v>0</v>
      </c>
      <c r="J146" s="88">
        <f t="shared" si="12"/>
        <v>0</v>
      </c>
      <c r="K146" s="88">
        <f t="shared" si="13"/>
        <v>0</v>
      </c>
      <c r="L146" s="3">
        <f t="shared" si="14"/>
        <v>0</v>
      </c>
    </row>
    <row r="147" spans="8:12" x14ac:dyDescent="0.5">
      <c r="H147" s="88">
        <f t="shared" si="10"/>
        <v>0</v>
      </c>
      <c r="I147" s="88">
        <f t="shared" si="11"/>
        <v>0</v>
      </c>
      <c r="J147" s="88">
        <f t="shared" si="12"/>
        <v>0</v>
      </c>
      <c r="K147" s="88">
        <f t="shared" si="13"/>
        <v>0</v>
      </c>
      <c r="L147" s="3">
        <f t="shared" si="14"/>
        <v>0</v>
      </c>
    </row>
    <row r="148" spans="8:12" x14ac:dyDescent="0.5">
      <c r="H148" s="88">
        <f t="shared" si="10"/>
        <v>0</v>
      </c>
      <c r="I148" s="88">
        <f t="shared" si="11"/>
        <v>0</v>
      </c>
      <c r="J148" s="88">
        <f t="shared" si="12"/>
        <v>0</v>
      </c>
      <c r="K148" s="88">
        <f t="shared" si="13"/>
        <v>0</v>
      </c>
      <c r="L148" s="3">
        <f t="shared" si="14"/>
        <v>0</v>
      </c>
    </row>
    <row r="149" spans="8:12" x14ac:dyDescent="0.5">
      <c r="H149" s="88">
        <f t="shared" si="10"/>
        <v>0</v>
      </c>
      <c r="I149" s="88">
        <f t="shared" si="11"/>
        <v>0</v>
      </c>
      <c r="J149" s="88">
        <f t="shared" si="12"/>
        <v>0</v>
      </c>
      <c r="K149" s="88">
        <f t="shared" si="13"/>
        <v>0</v>
      </c>
      <c r="L149" s="3">
        <f t="shared" si="14"/>
        <v>0</v>
      </c>
    </row>
    <row r="150" spans="8:12" x14ac:dyDescent="0.5">
      <c r="H150" s="88">
        <f t="shared" si="10"/>
        <v>0</v>
      </c>
      <c r="I150" s="88">
        <f t="shared" si="11"/>
        <v>0</v>
      </c>
      <c r="J150" s="88">
        <f t="shared" si="12"/>
        <v>0</v>
      </c>
      <c r="K150" s="88">
        <f t="shared" si="13"/>
        <v>0</v>
      </c>
      <c r="L150" s="3">
        <f t="shared" si="14"/>
        <v>0</v>
      </c>
    </row>
    <row r="151" spans="8:12" x14ac:dyDescent="0.5">
      <c r="H151" s="88">
        <f t="shared" si="10"/>
        <v>0</v>
      </c>
      <c r="I151" s="88">
        <f t="shared" si="11"/>
        <v>0</v>
      </c>
      <c r="J151" s="88">
        <f t="shared" si="12"/>
        <v>0</v>
      </c>
      <c r="K151" s="88">
        <f t="shared" si="13"/>
        <v>0</v>
      </c>
      <c r="L151" s="3">
        <f t="shared" si="14"/>
        <v>0</v>
      </c>
    </row>
    <row r="152" spans="8:12" x14ac:dyDescent="0.5">
      <c r="H152" s="88">
        <f t="shared" si="10"/>
        <v>0</v>
      </c>
      <c r="I152" s="88">
        <f t="shared" si="11"/>
        <v>0</v>
      </c>
      <c r="J152" s="88">
        <f t="shared" si="12"/>
        <v>0</v>
      </c>
      <c r="K152" s="88">
        <f t="shared" si="13"/>
        <v>0</v>
      </c>
      <c r="L152" s="3">
        <f t="shared" si="14"/>
        <v>0</v>
      </c>
    </row>
    <row r="153" spans="8:12" x14ac:dyDescent="0.5">
      <c r="H153" s="88">
        <f t="shared" si="10"/>
        <v>0</v>
      </c>
      <c r="I153" s="88">
        <f t="shared" si="11"/>
        <v>0</v>
      </c>
      <c r="J153" s="88">
        <f t="shared" si="12"/>
        <v>0</v>
      </c>
      <c r="K153" s="88">
        <f t="shared" si="13"/>
        <v>0</v>
      </c>
      <c r="L153" s="3">
        <f t="shared" si="14"/>
        <v>0</v>
      </c>
    </row>
    <row r="154" spans="8:12" x14ac:dyDescent="0.5">
      <c r="H154" s="88">
        <f t="shared" si="10"/>
        <v>0</v>
      </c>
      <c r="I154" s="88">
        <f t="shared" si="11"/>
        <v>0</v>
      </c>
      <c r="J154" s="88">
        <f t="shared" si="12"/>
        <v>0</v>
      </c>
      <c r="K154" s="88">
        <f t="shared" si="13"/>
        <v>0</v>
      </c>
      <c r="L154" s="3">
        <f t="shared" si="14"/>
        <v>0</v>
      </c>
    </row>
    <row r="155" spans="8:12" x14ac:dyDescent="0.5">
      <c r="H155" s="88">
        <f t="shared" si="10"/>
        <v>0</v>
      </c>
      <c r="I155" s="88">
        <f t="shared" si="11"/>
        <v>0</v>
      </c>
      <c r="J155" s="88">
        <f t="shared" si="12"/>
        <v>0</v>
      </c>
      <c r="K155" s="88">
        <f t="shared" si="13"/>
        <v>0</v>
      </c>
      <c r="L155" s="3">
        <f t="shared" si="14"/>
        <v>0</v>
      </c>
    </row>
    <row r="156" spans="8:12" x14ac:dyDescent="0.5">
      <c r="H156" s="88">
        <f t="shared" si="10"/>
        <v>0</v>
      </c>
      <c r="I156" s="88">
        <f t="shared" si="11"/>
        <v>0</v>
      </c>
      <c r="J156" s="88">
        <f t="shared" si="12"/>
        <v>0</v>
      </c>
      <c r="K156" s="88">
        <f t="shared" si="13"/>
        <v>0</v>
      </c>
      <c r="L156" s="3">
        <f t="shared" si="14"/>
        <v>0</v>
      </c>
    </row>
    <row r="157" spans="8:12" x14ac:dyDescent="0.5">
      <c r="H157" s="88">
        <f t="shared" si="10"/>
        <v>0</v>
      </c>
      <c r="I157" s="88">
        <f t="shared" si="11"/>
        <v>0</v>
      </c>
      <c r="J157" s="88">
        <f t="shared" si="12"/>
        <v>0</v>
      </c>
      <c r="K157" s="88">
        <f t="shared" si="13"/>
        <v>0</v>
      </c>
      <c r="L157" s="3">
        <f t="shared" si="14"/>
        <v>0</v>
      </c>
    </row>
    <row r="158" spans="8:12" x14ac:dyDescent="0.5">
      <c r="H158" s="88">
        <f t="shared" si="10"/>
        <v>0</v>
      </c>
      <c r="I158" s="88">
        <f t="shared" si="11"/>
        <v>0</v>
      </c>
      <c r="J158" s="88">
        <f t="shared" si="12"/>
        <v>0</v>
      </c>
      <c r="K158" s="88">
        <f t="shared" si="13"/>
        <v>0</v>
      </c>
      <c r="L158" s="3">
        <f t="shared" si="14"/>
        <v>0</v>
      </c>
    </row>
    <row r="159" spans="8:12" x14ac:dyDescent="0.5">
      <c r="H159" s="88">
        <f t="shared" si="10"/>
        <v>0</v>
      </c>
      <c r="I159" s="88">
        <f t="shared" si="11"/>
        <v>0</v>
      </c>
      <c r="J159" s="88">
        <f t="shared" si="12"/>
        <v>0</v>
      </c>
      <c r="K159" s="88">
        <f t="shared" si="13"/>
        <v>0</v>
      </c>
      <c r="L159" s="3">
        <f t="shared" si="14"/>
        <v>0</v>
      </c>
    </row>
    <row r="160" spans="8:12" x14ac:dyDescent="0.5">
      <c r="H160" s="88">
        <f t="shared" si="10"/>
        <v>0</v>
      </c>
      <c r="I160" s="88">
        <f t="shared" si="11"/>
        <v>0</v>
      </c>
      <c r="J160" s="88">
        <f t="shared" si="12"/>
        <v>0</v>
      </c>
      <c r="K160" s="88">
        <f t="shared" si="13"/>
        <v>0</v>
      </c>
      <c r="L160" s="3">
        <f t="shared" si="14"/>
        <v>0</v>
      </c>
    </row>
    <row r="161" spans="8:12" x14ac:dyDescent="0.5">
      <c r="H161" s="88">
        <f t="shared" si="10"/>
        <v>0</v>
      </c>
      <c r="I161" s="88">
        <f t="shared" si="11"/>
        <v>0</v>
      </c>
      <c r="J161" s="88">
        <f t="shared" si="12"/>
        <v>0</v>
      </c>
      <c r="K161" s="88">
        <f t="shared" si="13"/>
        <v>0</v>
      </c>
      <c r="L161" s="3">
        <f t="shared" si="14"/>
        <v>0</v>
      </c>
    </row>
    <row r="162" spans="8:12" x14ac:dyDescent="0.5">
      <c r="H162" s="88">
        <f t="shared" si="10"/>
        <v>0</v>
      </c>
      <c r="I162" s="88">
        <f t="shared" si="11"/>
        <v>0</v>
      </c>
      <c r="J162" s="88">
        <f t="shared" si="12"/>
        <v>0</v>
      </c>
      <c r="K162" s="88">
        <f t="shared" si="13"/>
        <v>0</v>
      </c>
      <c r="L162" s="3">
        <f t="shared" si="14"/>
        <v>0</v>
      </c>
    </row>
    <row r="163" spans="8:12" x14ac:dyDescent="0.5">
      <c r="H163" s="88">
        <f t="shared" si="10"/>
        <v>0</v>
      </c>
      <c r="I163" s="88">
        <f t="shared" si="11"/>
        <v>0</v>
      </c>
      <c r="J163" s="88">
        <f t="shared" si="12"/>
        <v>0</v>
      </c>
      <c r="K163" s="88">
        <f t="shared" si="13"/>
        <v>0</v>
      </c>
      <c r="L163" s="3">
        <f t="shared" si="14"/>
        <v>0</v>
      </c>
    </row>
    <row r="164" spans="8:12" x14ac:dyDescent="0.5">
      <c r="H164" s="88">
        <f t="shared" si="10"/>
        <v>0</v>
      </c>
      <c r="I164" s="88">
        <f t="shared" si="11"/>
        <v>0</v>
      </c>
      <c r="J164" s="88">
        <f t="shared" si="12"/>
        <v>0</v>
      </c>
      <c r="K164" s="88">
        <f t="shared" si="13"/>
        <v>0</v>
      </c>
      <c r="L164" s="3">
        <f t="shared" si="14"/>
        <v>0</v>
      </c>
    </row>
    <row r="165" spans="8:12" x14ac:dyDescent="0.5">
      <c r="H165" s="88">
        <f t="shared" si="10"/>
        <v>0</v>
      </c>
      <c r="I165" s="88">
        <f t="shared" si="11"/>
        <v>0</v>
      </c>
      <c r="J165" s="88">
        <f t="shared" si="12"/>
        <v>0</v>
      </c>
      <c r="K165" s="88">
        <f t="shared" si="13"/>
        <v>0</v>
      </c>
      <c r="L165" s="3">
        <f t="shared" si="14"/>
        <v>0</v>
      </c>
    </row>
    <row r="166" spans="8:12" x14ac:dyDescent="0.5">
      <c r="H166" s="88">
        <f t="shared" si="10"/>
        <v>0</v>
      </c>
      <c r="I166" s="88">
        <f t="shared" si="11"/>
        <v>0</v>
      </c>
      <c r="J166" s="88">
        <f t="shared" si="12"/>
        <v>0</v>
      </c>
      <c r="K166" s="88">
        <f t="shared" si="13"/>
        <v>0</v>
      </c>
      <c r="L166" s="3">
        <f t="shared" si="14"/>
        <v>0</v>
      </c>
    </row>
    <row r="167" spans="8:12" x14ac:dyDescent="0.5">
      <c r="H167" s="88">
        <f t="shared" si="10"/>
        <v>0</v>
      </c>
      <c r="I167" s="88">
        <f t="shared" si="11"/>
        <v>0</v>
      </c>
      <c r="J167" s="88">
        <f t="shared" si="12"/>
        <v>0</v>
      </c>
      <c r="K167" s="88">
        <f t="shared" si="13"/>
        <v>0</v>
      </c>
      <c r="L167" s="3">
        <f t="shared" si="14"/>
        <v>0</v>
      </c>
    </row>
    <row r="168" spans="8:12" x14ac:dyDescent="0.5">
      <c r="H168" s="88">
        <f t="shared" si="10"/>
        <v>0</v>
      </c>
      <c r="I168" s="88">
        <f t="shared" si="11"/>
        <v>0</v>
      </c>
      <c r="J168" s="88">
        <f t="shared" si="12"/>
        <v>0</v>
      </c>
      <c r="K168" s="88">
        <f t="shared" si="13"/>
        <v>0</v>
      </c>
      <c r="L168" s="3">
        <f t="shared" si="14"/>
        <v>0</v>
      </c>
    </row>
    <row r="169" spans="8:12" x14ac:dyDescent="0.5">
      <c r="H169" s="88">
        <f t="shared" si="10"/>
        <v>0</v>
      </c>
      <c r="I169" s="88">
        <f t="shared" si="11"/>
        <v>0</v>
      </c>
      <c r="J169" s="88">
        <f t="shared" si="12"/>
        <v>0</v>
      </c>
      <c r="K169" s="88">
        <f t="shared" si="13"/>
        <v>0</v>
      </c>
      <c r="L169" s="3">
        <f t="shared" si="14"/>
        <v>0</v>
      </c>
    </row>
    <row r="170" spans="8:12" x14ac:dyDescent="0.5">
      <c r="H170" s="88">
        <f t="shared" si="10"/>
        <v>0</v>
      </c>
      <c r="I170" s="88">
        <f t="shared" si="11"/>
        <v>0</v>
      </c>
      <c r="J170" s="88">
        <f t="shared" si="12"/>
        <v>0</v>
      </c>
      <c r="K170" s="88">
        <f t="shared" si="13"/>
        <v>0</v>
      </c>
      <c r="L170" s="3">
        <f t="shared" si="14"/>
        <v>0</v>
      </c>
    </row>
    <row r="171" spans="8:12" x14ac:dyDescent="0.5">
      <c r="H171" s="88">
        <f t="shared" si="10"/>
        <v>0</v>
      </c>
      <c r="I171" s="88">
        <f t="shared" si="11"/>
        <v>0</v>
      </c>
      <c r="J171" s="88">
        <f t="shared" si="12"/>
        <v>0</v>
      </c>
      <c r="K171" s="88">
        <f t="shared" si="13"/>
        <v>0</v>
      </c>
      <c r="L171" s="3">
        <f t="shared" si="14"/>
        <v>0</v>
      </c>
    </row>
    <row r="172" spans="8:12" x14ac:dyDescent="0.5">
      <c r="H172" s="88">
        <f t="shared" si="10"/>
        <v>0</v>
      </c>
      <c r="I172" s="88">
        <f t="shared" si="11"/>
        <v>0</v>
      </c>
      <c r="J172" s="88">
        <f t="shared" si="12"/>
        <v>0</v>
      </c>
      <c r="K172" s="88">
        <f t="shared" si="13"/>
        <v>0</v>
      </c>
      <c r="L172" s="3">
        <f t="shared" si="14"/>
        <v>0</v>
      </c>
    </row>
    <row r="173" spans="8:12" x14ac:dyDescent="0.5">
      <c r="H173" s="88">
        <f t="shared" si="10"/>
        <v>0</v>
      </c>
      <c r="I173" s="88">
        <f t="shared" si="11"/>
        <v>0</v>
      </c>
      <c r="J173" s="88">
        <f t="shared" si="12"/>
        <v>0</v>
      </c>
      <c r="K173" s="88">
        <f t="shared" si="13"/>
        <v>0</v>
      </c>
      <c r="L173" s="3">
        <f t="shared" si="14"/>
        <v>0</v>
      </c>
    </row>
    <row r="174" spans="8:12" x14ac:dyDescent="0.5">
      <c r="H174" s="88">
        <f t="shared" si="10"/>
        <v>0</v>
      </c>
      <c r="I174" s="88">
        <f t="shared" si="11"/>
        <v>0</v>
      </c>
      <c r="J174" s="88">
        <f t="shared" si="12"/>
        <v>0</v>
      </c>
      <c r="K174" s="88">
        <f t="shared" si="13"/>
        <v>0</v>
      </c>
      <c r="L174" s="3">
        <f t="shared" si="14"/>
        <v>0</v>
      </c>
    </row>
    <row r="175" spans="8:12" x14ac:dyDescent="0.5">
      <c r="H175" s="88">
        <f t="shared" si="10"/>
        <v>0</v>
      </c>
      <c r="I175" s="88">
        <f t="shared" si="11"/>
        <v>0</v>
      </c>
      <c r="J175" s="88">
        <f t="shared" si="12"/>
        <v>0</v>
      </c>
      <c r="K175" s="88">
        <f t="shared" si="13"/>
        <v>0</v>
      </c>
      <c r="L175" s="3">
        <f t="shared" si="14"/>
        <v>0</v>
      </c>
    </row>
    <row r="176" spans="8:12" x14ac:dyDescent="0.5">
      <c r="H176" s="88">
        <f t="shared" si="10"/>
        <v>0</v>
      </c>
      <c r="I176" s="88">
        <f t="shared" si="11"/>
        <v>0</v>
      </c>
      <c r="J176" s="88">
        <f t="shared" si="12"/>
        <v>0</v>
      </c>
      <c r="K176" s="88">
        <f t="shared" si="13"/>
        <v>0</v>
      </c>
      <c r="L176" s="3">
        <f t="shared" si="14"/>
        <v>0</v>
      </c>
    </row>
    <row r="177" spans="8:12" x14ac:dyDescent="0.5">
      <c r="H177" s="88">
        <f t="shared" si="10"/>
        <v>0</v>
      </c>
      <c r="I177" s="88">
        <f t="shared" si="11"/>
        <v>0</v>
      </c>
      <c r="J177" s="88">
        <f t="shared" si="12"/>
        <v>0</v>
      </c>
      <c r="K177" s="88">
        <f t="shared" si="13"/>
        <v>0</v>
      </c>
      <c r="L177" s="3">
        <f t="shared" si="14"/>
        <v>0</v>
      </c>
    </row>
    <row r="178" spans="8:12" x14ac:dyDescent="0.5">
      <c r="H178" s="88">
        <f t="shared" si="10"/>
        <v>0</v>
      </c>
      <c r="I178" s="88">
        <f t="shared" si="11"/>
        <v>0</v>
      </c>
      <c r="J178" s="88">
        <f t="shared" si="12"/>
        <v>0</v>
      </c>
      <c r="K178" s="88">
        <f t="shared" si="13"/>
        <v>0</v>
      </c>
      <c r="L178" s="3">
        <f t="shared" si="14"/>
        <v>0</v>
      </c>
    </row>
    <row r="179" spans="8:12" x14ac:dyDescent="0.5">
      <c r="H179" s="88">
        <f t="shared" si="10"/>
        <v>0</v>
      </c>
      <c r="I179" s="88">
        <f t="shared" si="11"/>
        <v>0</v>
      </c>
      <c r="J179" s="88">
        <f t="shared" si="12"/>
        <v>0</v>
      </c>
      <c r="K179" s="88">
        <f t="shared" si="13"/>
        <v>0</v>
      </c>
      <c r="L179" s="3">
        <f t="shared" si="14"/>
        <v>0</v>
      </c>
    </row>
    <row r="180" spans="8:12" x14ac:dyDescent="0.5">
      <c r="H180" s="88">
        <f t="shared" si="10"/>
        <v>0</v>
      </c>
      <c r="I180" s="88">
        <f t="shared" si="11"/>
        <v>0</v>
      </c>
      <c r="J180" s="88">
        <f t="shared" si="12"/>
        <v>0</v>
      </c>
      <c r="K180" s="88">
        <f t="shared" si="13"/>
        <v>0</v>
      </c>
      <c r="L180" s="3">
        <f t="shared" si="14"/>
        <v>0</v>
      </c>
    </row>
    <row r="181" spans="8:12" x14ac:dyDescent="0.5">
      <c r="H181" s="88">
        <f t="shared" si="10"/>
        <v>0</v>
      </c>
      <c r="I181" s="88">
        <f t="shared" si="11"/>
        <v>0</v>
      </c>
      <c r="J181" s="88">
        <f t="shared" si="12"/>
        <v>0</v>
      </c>
      <c r="K181" s="88">
        <f t="shared" si="13"/>
        <v>0</v>
      </c>
      <c r="L181" s="3">
        <f t="shared" si="14"/>
        <v>0</v>
      </c>
    </row>
    <row r="182" spans="8:12" x14ac:dyDescent="0.5">
      <c r="H182" s="88">
        <f t="shared" si="10"/>
        <v>0</v>
      </c>
      <c r="I182" s="88">
        <f t="shared" si="11"/>
        <v>0</v>
      </c>
      <c r="J182" s="88">
        <f t="shared" si="12"/>
        <v>0</v>
      </c>
      <c r="K182" s="88">
        <f t="shared" si="13"/>
        <v>0</v>
      </c>
      <c r="L182" s="3">
        <f t="shared" si="14"/>
        <v>0</v>
      </c>
    </row>
    <row r="183" spans="8:12" x14ac:dyDescent="0.5">
      <c r="H183" s="88">
        <f t="shared" si="10"/>
        <v>0</v>
      </c>
      <c r="I183" s="88">
        <f t="shared" si="11"/>
        <v>0</v>
      </c>
      <c r="J183" s="88">
        <f t="shared" si="12"/>
        <v>0</v>
      </c>
      <c r="K183" s="88">
        <f t="shared" si="13"/>
        <v>0</v>
      </c>
      <c r="L183" s="3">
        <f t="shared" si="14"/>
        <v>0</v>
      </c>
    </row>
    <row r="184" spans="8:12" x14ac:dyDescent="0.5">
      <c r="H184" s="88">
        <f t="shared" si="10"/>
        <v>0</v>
      </c>
      <c r="I184" s="88">
        <f t="shared" si="11"/>
        <v>0</v>
      </c>
      <c r="J184" s="88">
        <f t="shared" si="12"/>
        <v>0</v>
      </c>
      <c r="K184" s="88">
        <f t="shared" si="13"/>
        <v>0</v>
      </c>
      <c r="L184" s="3">
        <f t="shared" si="14"/>
        <v>0</v>
      </c>
    </row>
    <row r="185" spans="8:12" x14ac:dyDescent="0.5">
      <c r="H185" s="88">
        <f t="shared" si="10"/>
        <v>0</v>
      </c>
      <c r="I185" s="88">
        <f t="shared" si="11"/>
        <v>0</v>
      </c>
      <c r="J185" s="88">
        <f t="shared" si="12"/>
        <v>0</v>
      </c>
      <c r="K185" s="88">
        <f t="shared" si="13"/>
        <v>0</v>
      </c>
      <c r="L185" s="3">
        <f t="shared" si="14"/>
        <v>0</v>
      </c>
    </row>
    <row r="186" spans="8:12" x14ac:dyDescent="0.5">
      <c r="H186" s="88">
        <f t="shared" si="10"/>
        <v>0</v>
      </c>
      <c r="I186" s="88">
        <f t="shared" si="11"/>
        <v>0</v>
      </c>
      <c r="J186" s="88">
        <f t="shared" si="12"/>
        <v>0</v>
      </c>
      <c r="K186" s="88">
        <f t="shared" si="13"/>
        <v>0</v>
      </c>
      <c r="L186" s="3">
        <f t="shared" si="14"/>
        <v>0</v>
      </c>
    </row>
    <row r="187" spans="8:12" x14ac:dyDescent="0.5">
      <c r="H187" s="88">
        <f t="shared" si="10"/>
        <v>0</v>
      </c>
      <c r="I187" s="88">
        <f t="shared" si="11"/>
        <v>0</v>
      </c>
      <c r="J187" s="88">
        <f t="shared" si="12"/>
        <v>0</v>
      </c>
      <c r="K187" s="88">
        <f t="shared" si="13"/>
        <v>0</v>
      </c>
      <c r="L187" s="3">
        <f t="shared" si="14"/>
        <v>0</v>
      </c>
    </row>
    <row r="188" spans="8:12" x14ac:dyDescent="0.5">
      <c r="H188" s="88">
        <f t="shared" si="10"/>
        <v>0</v>
      </c>
      <c r="I188" s="88">
        <f t="shared" si="11"/>
        <v>0</v>
      </c>
      <c r="J188" s="88">
        <f t="shared" si="12"/>
        <v>0</v>
      </c>
      <c r="K188" s="88">
        <f t="shared" si="13"/>
        <v>0</v>
      </c>
      <c r="L188" s="3">
        <f t="shared" si="14"/>
        <v>0</v>
      </c>
    </row>
    <row r="189" spans="8:12" x14ac:dyDescent="0.5">
      <c r="H189" s="88">
        <f t="shared" si="10"/>
        <v>0</v>
      </c>
      <c r="I189" s="88">
        <f t="shared" si="11"/>
        <v>0</v>
      </c>
      <c r="J189" s="88">
        <f t="shared" si="12"/>
        <v>0</v>
      </c>
      <c r="K189" s="88">
        <f t="shared" si="13"/>
        <v>0</v>
      </c>
      <c r="L189" s="3">
        <f t="shared" si="14"/>
        <v>0</v>
      </c>
    </row>
    <row r="190" spans="8:12" x14ac:dyDescent="0.5">
      <c r="H190" s="88">
        <f t="shared" si="10"/>
        <v>0</v>
      </c>
      <c r="I190" s="88">
        <f t="shared" si="11"/>
        <v>0</v>
      </c>
      <c r="J190" s="88">
        <f t="shared" si="12"/>
        <v>0</v>
      </c>
      <c r="K190" s="88">
        <f t="shared" si="13"/>
        <v>0</v>
      </c>
      <c r="L190" s="3">
        <f t="shared" si="14"/>
        <v>0</v>
      </c>
    </row>
    <row r="191" spans="8:12" x14ac:dyDescent="0.5">
      <c r="H191" s="88">
        <f t="shared" si="10"/>
        <v>0</v>
      </c>
      <c r="I191" s="88">
        <f t="shared" si="11"/>
        <v>0</v>
      </c>
      <c r="J191" s="88">
        <f t="shared" si="12"/>
        <v>0</v>
      </c>
      <c r="K191" s="88">
        <f t="shared" si="13"/>
        <v>0</v>
      </c>
      <c r="L191" s="3">
        <f t="shared" si="14"/>
        <v>0</v>
      </c>
    </row>
    <row r="192" spans="8:12" x14ac:dyDescent="0.5">
      <c r="H192" s="88">
        <f t="shared" si="10"/>
        <v>0</v>
      </c>
      <c r="I192" s="88">
        <f t="shared" si="11"/>
        <v>0</v>
      </c>
      <c r="J192" s="88">
        <f t="shared" si="12"/>
        <v>0</v>
      </c>
      <c r="K192" s="88">
        <f t="shared" si="13"/>
        <v>0</v>
      </c>
      <c r="L192" s="3">
        <f t="shared" si="14"/>
        <v>0</v>
      </c>
    </row>
    <row r="193" spans="8:12" x14ac:dyDescent="0.5">
      <c r="H193" s="88">
        <f t="shared" si="10"/>
        <v>0</v>
      </c>
      <c r="I193" s="88">
        <f t="shared" si="11"/>
        <v>0</v>
      </c>
      <c r="J193" s="88">
        <f t="shared" si="12"/>
        <v>0</v>
      </c>
      <c r="K193" s="88">
        <f t="shared" si="13"/>
        <v>0</v>
      </c>
      <c r="L193" s="3">
        <f t="shared" si="14"/>
        <v>0</v>
      </c>
    </row>
    <row r="194" spans="8:12" x14ac:dyDescent="0.5">
      <c r="H194" s="88">
        <f t="shared" si="10"/>
        <v>0</v>
      </c>
      <c r="I194" s="88">
        <f t="shared" si="11"/>
        <v>0</v>
      </c>
      <c r="J194" s="88">
        <f t="shared" si="12"/>
        <v>0</v>
      </c>
      <c r="K194" s="88">
        <f t="shared" si="13"/>
        <v>0</v>
      </c>
      <c r="L194" s="3">
        <f t="shared" si="14"/>
        <v>0</v>
      </c>
    </row>
    <row r="195" spans="8:12" x14ac:dyDescent="0.5">
      <c r="H195" s="88">
        <f t="shared" si="10"/>
        <v>0</v>
      </c>
      <c r="I195" s="88">
        <f t="shared" si="11"/>
        <v>0</v>
      </c>
      <c r="J195" s="88">
        <f t="shared" si="12"/>
        <v>0</v>
      </c>
      <c r="K195" s="88">
        <f t="shared" si="13"/>
        <v>0</v>
      </c>
      <c r="L195" s="3">
        <f t="shared" si="14"/>
        <v>0</v>
      </c>
    </row>
    <row r="196" spans="8:12" x14ac:dyDescent="0.5">
      <c r="H196" s="88">
        <f t="shared" si="10"/>
        <v>0</v>
      </c>
      <c r="I196" s="88">
        <f t="shared" si="11"/>
        <v>0</v>
      </c>
      <c r="J196" s="88">
        <f t="shared" si="12"/>
        <v>0</v>
      </c>
      <c r="K196" s="88">
        <f t="shared" si="13"/>
        <v>0</v>
      </c>
      <c r="L196" s="3">
        <f t="shared" si="14"/>
        <v>0</v>
      </c>
    </row>
    <row r="197" spans="8:12" x14ac:dyDescent="0.5">
      <c r="H197" s="88">
        <f t="shared" si="10"/>
        <v>0</v>
      </c>
      <c r="I197" s="88">
        <f t="shared" si="11"/>
        <v>0</v>
      </c>
      <c r="J197" s="88">
        <f t="shared" si="12"/>
        <v>0</v>
      </c>
      <c r="K197" s="88">
        <f t="shared" si="13"/>
        <v>0</v>
      </c>
      <c r="L197" s="3">
        <f t="shared" si="14"/>
        <v>0</v>
      </c>
    </row>
    <row r="198" spans="8:12" x14ac:dyDescent="0.5">
      <c r="H198" s="88">
        <f t="shared" si="10"/>
        <v>0</v>
      </c>
      <c r="I198" s="88">
        <f t="shared" si="11"/>
        <v>0</v>
      </c>
      <c r="J198" s="88">
        <f t="shared" si="12"/>
        <v>0</v>
      </c>
      <c r="K198" s="88">
        <f t="shared" si="13"/>
        <v>0</v>
      </c>
      <c r="L198" s="3">
        <f t="shared" si="14"/>
        <v>0</v>
      </c>
    </row>
    <row r="199" spans="8:12" x14ac:dyDescent="0.5">
      <c r="H199" s="88">
        <f t="shared" ref="H199:H262" si="15">IF(COUNT($C199,D199)&lt;&gt;2,0,ROUND(MAX(IF($B199="No - non-arm's length",0,MIN((0.75*D199),847)),MIN(D199,(0.75*$C199),847)),2))</f>
        <v>0</v>
      </c>
      <c r="I199" s="88">
        <f t="shared" ref="I199:I262" si="16">IF(COUNT($C199,E199)&lt;&gt;2,0,ROUND(MAX(IF($B199="No - non-arm's length",0,MIN((0.75*E199),847)),MIN(E199,(0.75*$C199),847)),2))</f>
        <v>0</v>
      </c>
      <c r="J199" s="88">
        <f t="shared" ref="J199:J262" si="17">IF(COUNT($C199,F199)&lt;&gt;2,0,ROUND(MAX(IF($B199="No - non-arm's length",0,MIN((0.75*F199),847)),MIN(F199,(0.75*$C199),847)),2))</f>
        <v>0</v>
      </c>
      <c r="K199" s="88">
        <f t="shared" ref="K199:K262" si="18">IF(COUNT($C199,G199)&lt;&gt;2,0,ROUND(MAX(IF($B199="No - non-arm's length",0,MIN((0.75*G199),847)),MIN(G199,(0.75*$C199),847)),2))</f>
        <v>0</v>
      </c>
      <c r="L199" s="3">
        <f t="shared" ref="L199:L262" si="19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5">
      <c r="H200" s="88">
        <f t="shared" si="15"/>
        <v>0</v>
      </c>
      <c r="I200" s="88">
        <f t="shared" si="16"/>
        <v>0</v>
      </c>
      <c r="J200" s="88">
        <f t="shared" si="17"/>
        <v>0</v>
      </c>
      <c r="K200" s="88">
        <f t="shared" si="18"/>
        <v>0</v>
      </c>
      <c r="L200" s="3">
        <f t="shared" si="19"/>
        <v>0</v>
      </c>
    </row>
    <row r="201" spans="8:12" x14ac:dyDescent="0.5">
      <c r="H201" s="88">
        <f t="shared" si="15"/>
        <v>0</v>
      </c>
      <c r="I201" s="88">
        <f t="shared" si="16"/>
        <v>0</v>
      </c>
      <c r="J201" s="88">
        <f t="shared" si="17"/>
        <v>0</v>
      </c>
      <c r="K201" s="88">
        <f t="shared" si="18"/>
        <v>0</v>
      </c>
      <c r="L201" s="3">
        <f t="shared" si="19"/>
        <v>0</v>
      </c>
    </row>
    <row r="202" spans="8:12" x14ac:dyDescent="0.5">
      <c r="H202" s="88">
        <f t="shared" si="15"/>
        <v>0</v>
      </c>
      <c r="I202" s="88">
        <f t="shared" si="16"/>
        <v>0</v>
      </c>
      <c r="J202" s="88">
        <f t="shared" si="17"/>
        <v>0</v>
      </c>
      <c r="K202" s="88">
        <f t="shared" si="18"/>
        <v>0</v>
      </c>
      <c r="L202" s="3">
        <f t="shared" si="19"/>
        <v>0</v>
      </c>
    </row>
    <row r="203" spans="8:12" x14ac:dyDescent="0.5">
      <c r="H203" s="88">
        <f t="shared" si="15"/>
        <v>0</v>
      </c>
      <c r="I203" s="88">
        <f t="shared" si="16"/>
        <v>0</v>
      </c>
      <c r="J203" s="88">
        <f t="shared" si="17"/>
        <v>0</v>
      </c>
      <c r="K203" s="88">
        <f t="shared" si="18"/>
        <v>0</v>
      </c>
      <c r="L203" s="3">
        <f t="shared" si="19"/>
        <v>0</v>
      </c>
    </row>
    <row r="204" spans="8:12" x14ac:dyDescent="0.5">
      <c r="H204" s="88">
        <f t="shared" si="15"/>
        <v>0</v>
      </c>
      <c r="I204" s="88">
        <f t="shared" si="16"/>
        <v>0</v>
      </c>
      <c r="J204" s="88">
        <f t="shared" si="17"/>
        <v>0</v>
      </c>
      <c r="K204" s="88">
        <f t="shared" si="18"/>
        <v>0</v>
      </c>
      <c r="L204" s="3">
        <f t="shared" si="19"/>
        <v>0</v>
      </c>
    </row>
    <row r="205" spans="8:12" x14ac:dyDescent="0.5">
      <c r="H205" s="88">
        <f t="shared" si="15"/>
        <v>0</v>
      </c>
      <c r="I205" s="88">
        <f t="shared" si="16"/>
        <v>0</v>
      </c>
      <c r="J205" s="88">
        <f t="shared" si="17"/>
        <v>0</v>
      </c>
      <c r="K205" s="88">
        <f t="shared" si="18"/>
        <v>0</v>
      </c>
      <c r="L205" s="3">
        <f t="shared" si="19"/>
        <v>0</v>
      </c>
    </row>
    <row r="206" spans="8:12" x14ac:dyDescent="0.5">
      <c r="H206" s="88">
        <f t="shared" si="15"/>
        <v>0</v>
      </c>
      <c r="I206" s="88">
        <f t="shared" si="16"/>
        <v>0</v>
      </c>
      <c r="J206" s="88">
        <f t="shared" si="17"/>
        <v>0</v>
      </c>
      <c r="K206" s="88">
        <f t="shared" si="18"/>
        <v>0</v>
      </c>
      <c r="L206" s="3">
        <f t="shared" si="19"/>
        <v>0</v>
      </c>
    </row>
    <row r="207" spans="8:12" x14ac:dyDescent="0.5">
      <c r="H207" s="88">
        <f t="shared" si="15"/>
        <v>0</v>
      </c>
      <c r="I207" s="88">
        <f t="shared" si="16"/>
        <v>0</v>
      </c>
      <c r="J207" s="88">
        <f t="shared" si="17"/>
        <v>0</v>
      </c>
      <c r="K207" s="88">
        <f t="shared" si="18"/>
        <v>0</v>
      </c>
      <c r="L207" s="3">
        <f t="shared" si="19"/>
        <v>0</v>
      </c>
    </row>
    <row r="208" spans="8:12" x14ac:dyDescent="0.5">
      <c r="H208" s="88">
        <f t="shared" si="15"/>
        <v>0</v>
      </c>
      <c r="I208" s="88">
        <f t="shared" si="16"/>
        <v>0</v>
      </c>
      <c r="J208" s="88">
        <f t="shared" si="17"/>
        <v>0</v>
      </c>
      <c r="K208" s="88">
        <f t="shared" si="18"/>
        <v>0</v>
      </c>
      <c r="L208" s="3">
        <f t="shared" si="19"/>
        <v>0</v>
      </c>
    </row>
    <row r="209" spans="8:12" x14ac:dyDescent="0.5">
      <c r="H209" s="88">
        <f t="shared" si="15"/>
        <v>0</v>
      </c>
      <c r="I209" s="88">
        <f t="shared" si="16"/>
        <v>0</v>
      </c>
      <c r="J209" s="88">
        <f t="shared" si="17"/>
        <v>0</v>
      </c>
      <c r="K209" s="88">
        <f t="shared" si="18"/>
        <v>0</v>
      </c>
      <c r="L209" s="3">
        <f t="shared" si="19"/>
        <v>0</v>
      </c>
    </row>
    <row r="210" spans="8:12" x14ac:dyDescent="0.5">
      <c r="H210" s="88">
        <f t="shared" si="15"/>
        <v>0</v>
      </c>
      <c r="I210" s="88">
        <f t="shared" si="16"/>
        <v>0</v>
      </c>
      <c r="J210" s="88">
        <f t="shared" si="17"/>
        <v>0</v>
      </c>
      <c r="K210" s="88">
        <f t="shared" si="18"/>
        <v>0</v>
      </c>
      <c r="L210" s="3">
        <f t="shared" si="19"/>
        <v>0</v>
      </c>
    </row>
    <row r="211" spans="8:12" x14ac:dyDescent="0.5">
      <c r="H211" s="88">
        <f t="shared" si="15"/>
        <v>0</v>
      </c>
      <c r="I211" s="88">
        <f t="shared" si="16"/>
        <v>0</v>
      </c>
      <c r="J211" s="88">
        <f t="shared" si="17"/>
        <v>0</v>
      </c>
      <c r="K211" s="88">
        <f t="shared" si="18"/>
        <v>0</v>
      </c>
      <c r="L211" s="3">
        <f t="shared" si="19"/>
        <v>0</v>
      </c>
    </row>
    <row r="212" spans="8:12" x14ac:dyDescent="0.5">
      <c r="H212" s="88">
        <f t="shared" si="15"/>
        <v>0</v>
      </c>
      <c r="I212" s="88">
        <f t="shared" si="16"/>
        <v>0</v>
      </c>
      <c r="J212" s="88">
        <f t="shared" si="17"/>
        <v>0</v>
      </c>
      <c r="K212" s="88">
        <f t="shared" si="18"/>
        <v>0</v>
      </c>
      <c r="L212" s="3">
        <f t="shared" si="19"/>
        <v>0</v>
      </c>
    </row>
    <row r="213" spans="8:12" x14ac:dyDescent="0.5">
      <c r="H213" s="88">
        <f t="shared" si="15"/>
        <v>0</v>
      </c>
      <c r="I213" s="88">
        <f t="shared" si="16"/>
        <v>0</v>
      </c>
      <c r="J213" s="88">
        <f t="shared" si="17"/>
        <v>0</v>
      </c>
      <c r="K213" s="88">
        <f t="shared" si="18"/>
        <v>0</v>
      </c>
      <c r="L213" s="3">
        <f t="shared" si="19"/>
        <v>0</v>
      </c>
    </row>
    <row r="214" spans="8:12" x14ac:dyDescent="0.5">
      <c r="H214" s="88">
        <f t="shared" si="15"/>
        <v>0</v>
      </c>
      <c r="I214" s="88">
        <f t="shared" si="16"/>
        <v>0</v>
      </c>
      <c r="J214" s="88">
        <f t="shared" si="17"/>
        <v>0</v>
      </c>
      <c r="K214" s="88">
        <f t="shared" si="18"/>
        <v>0</v>
      </c>
      <c r="L214" s="3">
        <f t="shared" si="19"/>
        <v>0</v>
      </c>
    </row>
    <row r="215" spans="8:12" x14ac:dyDescent="0.5">
      <c r="H215" s="88">
        <f t="shared" si="15"/>
        <v>0</v>
      </c>
      <c r="I215" s="88">
        <f t="shared" si="16"/>
        <v>0</v>
      </c>
      <c r="J215" s="88">
        <f t="shared" si="17"/>
        <v>0</v>
      </c>
      <c r="K215" s="88">
        <f t="shared" si="18"/>
        <v>0</v>
      </c>
      <c r="L215" s="3">
        <f t="shared" si="19"/>
        <v>0</v>
      </c>
    </row>
    <row r="216" spans="8:12" x14ac:dyDescent="0.5">
      <c r="H216" s="88">
        <f t="shared" si="15"/>
        <v>0</v>
      </c>
      <c r="I216" s="88">
        <f t="shared" si="16"/>
        <v>0</v>
      </c>
      <c r="J216" s="88">
        <f t="shared" si="17"/>
        <v>0</v>
      </c>
      <c r="K216" s="88">
        <f t="shared" si="18"/>
        <v>0</v>
      </c>
      <c r="L216" s="3">
        <f t="shared" si="19"/>
        <v>0</v>
      </c>
    </row>
    <row r="217" spans="8:12" x14ac:dyDescent="0.5">
      <c r="H217" s="88">
        <f t="shared" si="15"/>
        <v>0</v>
      </c>
      <c r="I217" s="88">
        <f t="shared" si="16"/>
        <v>0</v>
      </c>
      <c r="J217" s="88">
        <f t="shared" si="17"/>
        <v>0</v>
      </c>
      <c r="K217" s="88">
        <f t="shared" si="18"/>
        <v>0</v>
      </c>
      <c r="L217" s="3">
        <f t="shared" si="19"/>
        <v>0</v>
      </c>
    </row>
    <row r="218" spans="8:12" x14ac:dyDescent="0.5">
      <c r="H218" s="88">
        <f t="shared" si="15"/>
        <v>0</v>
      </c>
      <c r="I218" s="88">
        <f t="shared" si="16"/>
        <v>0</v>
      </c>
      <c r="J218" s="88">
        <f t="shared" si="17"/>
        <v>0</v>
      </c>
      <c r="K218" s="88">
        <f t="shared" si="18"/>
        <v>0</v>
      </c>
      <c r="L218" s="3">
        <f t="shared" si="19"/>
        <v>0</v>
      </c>
    </row>
    <row r="219" spans="8:12" x14ac:dyDescent="0.5">
      <c r="H219" s="88">
        <f t="shared" si="15"/>
        <v>0</v>
      </c>
      <c r="I219" s="88">
        <f t="shared" si="16"/>
        <v>0</v>
      </c>
      <c r="J219" s="88">
        <f t="shared" si="17"/>
        <v>0</v>
      </c>
      <c r="K219" s="88">
        <f t="shared" si="18"/>
        <v>0</v>
      </c>
      <c r="L219" s="3">
        <f t="shared" si="19"/>
        <v>0</v>
      </c>
    </row>
    <row r="220" spans="8:12" x14ac:dyDescent="0.5">
      <c r="H220" s="88">
        <f t="shared" si="15"/>
        <v>0</v>
      </c>
      <c r="I220" s="88">
        <f t="shared" si="16"/>
        <v>0</v>
      </c>
      <c r="J220" s="88">
        <f t="shared" si="17"/>
        <v>0</v>
      </c>
      <c r="K220" s="88">
        <f t="shared" si="18"/>
        <v>0</v>
      </c>
      <c r="L220" s="3">
        <f t="shared" si="19"/>
        <v>0</v>
      </c>
    </row>
    <row r="221" spans="8:12" x14ac:dyDescent="0.5">
      <c r="H221" s="88">
        <f t="shared" si="15"/>
        <v>0</v>
      </c>
      <c r="I221" s="88">
        <f t="shared" si="16"/>
        <v>0</v>
      </c>
      <c r="J221" s="88">
        <f t="shared" si="17"/>
        <v>0</v>
      </c>
      <c r="K221" s="88">
        <f t="shared" si="18"/>
        <v>0</v>
      </c>
      <c r="L221" s="3">
        <f t="shared" si="19"/>
        <v>0</v>
      </c>
    </row>
    <row r="222" spans="8:12" x14ac:dyDescent="0.5">
      <c r="H222" s="88">
        <f t="shared" si="15"/>
        <v>0</v>
      </c>
      <c r="I222" s="88">
        <f t="shared" si="16"/>
        <v>0</v>
      </c>
      <c r="J222" s="88">
        <f t="shared" si="17"/>
        <v>0</v>
      </c>
      <c r="K222" s="88">
        <f t="shared" si="18"/>
        <v>0</v>
      </c>
      <c r="L222" s="3">
        <f t="shared" si="19"/>
        <v>0</v>
      </c>
    </row>
    <row r="223" spans="8:12" x14ac:dyDescent="0.5">
      <c r="H223" s="88">
        <f t="shared" si="15"/>
        <v>0</v>
      </c>
      <c r="I223" s="88">
        <f t="shared" si="16"/>
        <v>0</v>
      </c>
      <c r="J223" s="88">
        <f t="shared" si="17"/>
        <v>0</v>
      </c>
      <c r="K223" s="88">
        <f t="shared" si="18"/>
        <v>0</v>
      </c>
      <c r="L223" s="3">
        <f t="shared" si="19"/>
        <v>0</v>
      </c>
    </row>
    <row r="224" spans="8:12" x14ac:dyDescent="0.5">
      <c r="H224" s="88">
        <f t="shared" si="15"/>
        <v>0</v>
      </c>
      <c r="I224" s="88">
        <f t="shared" si="16"/>
        <v>0</v>
      </c>
      <c r="J224" s="88">
        <f t="shared" si="17"/>
        <v>0</v>
      </c>
      <c r="K224" s="88">
        <f t="shared" si="18"/>
        <v>0</v>
      </c>
      <c r="L224" s="3">
        <f t="shared" si="19"/>
        <v>0</v>
      </c>
    </row>
    <row r="225" spans="8:12" x14ac:dyDescent="0.5">
      <c r="H225" s="88">
        <f t="shared" si="15"/>
        <v>0</v>
      </c>
      <c r="I225" s="88">
        <f t="shared" si="16"/>
        <v>0</v>
      </c>
      <c r="J225" s="88">
        <f t="shared" si="17"/>
        <v>0</v>
      </c>
      <c r="K225" s="88">
        <f t="shared" si="18"/>
        <v>0</v>
      </c>
      <c r="L225" s="3">
        <f t="shared" si="19"/>
        <v>0</v>
      </c>
    </row>
    <row r="226" spans="8:12" x14ac:dyDescent="0.5">
      <c r="H226" s="88">
        <f t="shared" si="15"/>
        <v>0</v>
      </c>
      <c r="I226" s="88">
        <f t="shared" si="16"/>
        <v>0</v>
      </c>
      <c r="J226" s="88">
        <f t="shared" si="17"/>
        <v>0</v>
      </c>
      <c r="K226" s="88">
        <f t="shared" si="18"/>
        <v>0</v>
      </c>
      <c r="L226" s="3">
        <f t="shared" si="19"/>
        <v>0</v>
      </c>
    </row>
    <row r="227" spans="8:12" x14ac:dyDescent="0.5">
      <c r="H227" s="88">
        <f t="shared" si="15"/>
        <v>0</v>
      </c>
      <c r="I227" s="88">
        <f t="shared" si="16"/>
        <v>0</v>
      </c>
      <c r="J227" s="88">
        <f t="shared" si="17"/>
        <v>0</v>
      </c>
      <c r="K227" s="88">
        <f t="shared" si="18"/>
        <v>0</v>
      </c>
      <c r="L227" s="3">
        <f t="shared" si="19"/>
        <v>0</v>
      </c>
    </row>
    <row r="228" spans="8:12" x14ac:dyDescent="0.5">
      <c r="H228" s="88">
        <f t="shared" si="15"/>
        <v>0</v>
      </c>
      <c r="I228" s="88">
        <f t="shared" si="16"/>
        <v>0</v>
      </c>
      <c r="J228" s="88">
        <f t="shared" si="17"/>
        <v>0</v>
      </c>
      <c r="K228" s="88">
        <f t="shared" si="18"/>
        <v>0</v>
      </c>
      <c r="L228" s="3">
        <f t="shared" si="19"/>
        <v>0</v>
      </c>
    </row>
    <row r="229" spans="8:12" x14ac:dyDescent="0.5">
      <c r="H229" s="88">
        <f t="shared" si="15"/>
        <v>0</v>
      </c>
      <c r="I229" s="88">
        <f t="shared" si="16"/>
        <v>0</v>
      </c>
      <c r="J229" s="88">
        <f t="shared" si="17"/>
        <v>0</v>
      </c>
      <c r="K229" s="88">
        <f t="shared" si="18"/>
        <v>0</v>
      </c>
      <c r="L229" s="3">
        <f t="shared" si="19"/>
        <v>0</v>
      </c>
    </row>
    <row r="230" spans="8:12" x14ac:dyDescent="0.5">
      <c r="H230" s="88">
        <f t="shared" si="15"/>
        <v>0</v>
      </c>
      <c r="I230" s="88">
        <f t="shared" si="16"/>
        <v>0</v>
      </c>
      <c r="J230" s="88">
        <f t="shared" si="17"/>
        <v>0</v>
      </c>
      <c r="K230" s="88">
        <f t="shared" si="18"/>
        <v>0</v>
      </c>
      <c r="L230" s="3">
        <f t="shared" si="19"/>
        <v>0</v>
      </c>
    </row>
    <row r="231" spans="8:12" x14ac:dyDescent="0.5">
      <c r="H231" s="88">
        <f t="shared" si="15"/>
        <v>0</v>
      </c>
      <c r="I231" s="88">
        <f t="shared" si="16"/>
        <v>0</v>
      </c>
      <c r="J231" s="88">
        <f t="shared" si="17"/>
        <v>0</v>
      </c>
      <c r="K231" s="88">
        <f t="shared" si="18"/>
        <v>0</v>
      </c>
      <c r="L231" s="3">
        <f t="shared" si="19"/>
        <v>0</v>
      </c>
    </row>
    <row r="232" spans="8:12" x14ac:dyDescent="0.5">
      <c r="H232" s="88">
        <f t="shared" si="15"/>
        <v>0</v>
      </c>
      <c r="I232" s="88">
        <f t="shared" si="16"/>
        <v>0</v>
      </c>
      <c r="J232" s="88">
        <f t="shared" si="17"/>
        <v>0</v>
      </c>
      <c r="K232" s="88">
        <f t="shared" si="18"/>
        <v>0</v>
      </c>
      <c r="L232" s="3">
        <f t="shared" si="19"/>
        <v>0</v>
      </c>
    </row>
    <row r="233" spans="8:12" x14ac:dyDescent="0.5">
      <c r="H233" s="88">
        <f t="shared" si="15"/>
        <v>0</v>
      </c>
      <c r="I233" s="88">
        <f t="shared" si="16"/>
        <v>0</v>
      </c>
      <c r="J233" s="88">
        <f t="shared" si="17"/>
        <v>0</v>
      </c>
      <c r="K233" s="88">
        <f t="shared" si="18"/>
        <v>0</v>
      </c>
      <c r="L233" s="3">
        <f t="shared" si="19"/>
        <v>0</v>
      </c>
    </row>
    <row r="234" spans="8:12" x14ac:dyDescent="0.5">
      <c r="H234" s="88">
        <f t="shared" si="15"/>
        <v>0</v>
      </c>
      <c r="I234" s="88">
        <f t="shared" si="16"/>
        <v>0</v>
      </c>
      <c r="J234" s="88">
        <f t="shared" si="17"/>
        <v>0</v>
      </c>
      <c r="K234" s="88">
        <f t="shared" si="18"/>
        <v>0</v>
      </c>
      <c r="L234" s="3">
        <f t="shared" si="19"/>
        <v>0</v>
      </c>
    </row>
    <row r="235" spans="8:12" x14ac:dyDescent="0.5">
      <c r="H235" s="88">
        <f t="shared" si="15"/>
        <v>0</v>
      </c>
      <c r="I235" s="88">
        <f t="shared" si="16"/>
        <v>0</v>
      </c>
      <c r="J235" s="88">
        <f t="shared" si="17"/>
        <v>0</v>
      </c>
      <c r="K235" s="88">
        <f t="shared" si="18"/>
        <v>0</v>
      </c>
      <c r="L235" s="3">
        <f t="shared" si="19"/>
        <v>0</v>
      </c>
    </row>
    <row r="236" spans="8:12" x14ac:dyDescent="0.5">
      <c r="H236" s="88">
        <f t="shared" si="15"/>
        <v>0</v>
      </c>
      <c r="I236" s="88">
        <f t="shared" si="16"/>
        <v>0</v>
      </c>
      <c r="J236" s="88">
        <f t="shared" si="17"/>
        <v>0</v>
      </c>
      <c r="K236" s="88">
        <f t="shared" si="18"/>
        <v>0</v>
      </c>
      <c r="L236" s="3">
        <f t="shared" si="19"/>
        <v>0</v>
      </c>
    </row>
    <row r="237" spans="8:12" x14ac:dyDescent="0.5">
      <c r="H237" s="88">
        <f t="shared" si="15"/>
        <v>0</v>
      </c>
      <c r="I237" s="88">
        <f t="shared" si="16"/>
        <v>0</v>
      </c>
      <c r="J237" s="88">
        <f t="shared" si="17"/>
        <v>0</v>
      </c>
      <c r="K237" s="88">
        <f t="shared" si="18"/>
        <v>0</v>
      </c>
      <c r="L237" s="3">
        <f t="shared" si="19"/>
        <v>0</v>
      </c>
    </row>
    <row r="238" spans="8:12" x14ac:dyDescent="0.5">
      <c r="H238" s="88">
        <f t="shared" si="15"/>
        <v>0</v>
      </c>
      <c r="I238" s="88">
        <f t="shared" si="16"/>
        <v>0</v>
      </c>
      <c r="J238" s="88">
        <f t="shared" si="17"/>
        <v>0</v>
      </c>
      <c r="K238" s="88">
        <f t="shared" si="18"/>
        <v>0</v>
      </c>
      <c r="L238" s="3">
        <f t="shared" si="19"/>
        <v>0</v>
      </c>
    </row>
    <row r="239" spans="8:12" x14ac:dyDescent="0.5">
      <c r="H239" s="88">
        <f t="shared" si="15"/>
        <v>0</v>
      </c>
      <c r="I239" s="88">
        <f t="shared" si="16"/>
        <v>0</v>
      </c>
      <c r="J239" s="88">
        <f t="shared" si="17"/>
        <v>0</v>
      </c>
      <c r="K239" s="88">
        <f t="shared" si="18"/>
        <v>0</v>
      </c>
      <c r="L239" s="3">
        <f t="shared" si="19"/>
        <v>0</v>
      </c>
    </row>
    <row r="240" spans="8:12" x14ac:dyDescent="0.5">
      <c r="H240" s="88">
        <f t="shared" si="15"/>
        <v>0</v>
      </c>
      <c r="I240" s="88">
        <f t="shared" si="16"/>
        <v>0</v>
      </c>
      <c r="J240" s="88">
        <f t="shared" si="17"/>
        <v>0</v>
      </c>
      <c r="K240" s="88">
        <f t="shared" si="18"/>
        <v>0</v>
      </c>
      <c r="L240" s="3">
        <f t="shared" si="19"/>
        <v>0</v>
      </c>
    </row>
    <row r="241" spans="8:12" x14ac:dyDescent="0.5">
      <c r="H241" s="88">
        <f t="shared" si="15"/>
        <v>0</v>
      </c>
      <c r="I241" s="88">
        <f t="shared" si="16"/>
        <v>0</v>
      </c>
      <c r="J241" s="88">
        <f t="shared" si="17"/>
        <v>0</v>
      </c>
      <c r="K241" s="88">
        <f t="shared" si="18"/>
        <v>0</v>
      </c>
      <c r="L241" s="3">
        <f t="shared" si="19"/>
        <v>0</v>
      </c>
    </row>
    <row r="242" spans="8:12" x14ac:dyDescent="0.5">
      <c r="H242" s="88">
        <f t="shared" si="15"/>
        <v>0</v>
      </c>
      <c r="I242" s="88">
        <f t="shared" si="16"/>
        <v>0</v>
      </c>
      <c r="J242" s="88">
        <f t="shared" si="17"/>
        <v>0</v>
      </c>
      <c r="K242" s="88">
        <f t="shared" si="18"/>
        <v>0</v>
      </c>
      <c r="L242" s="3">
        <f t="shared" si="19"/>
        <v>0</v>
      </c>
    </row>
    <row r="243" spans="8:12" x14ac:dyDescent="0.5">
      <c r="H243" s="88">
        <f t="shared" si="15"/>
        <v>0</v>
      </c>
      <c r="I243" s="88">
        <f t="shared" si="16"/>
        <v>0</v>
      </c>
      <c r="J243" s="88">
        <f t="shared" si="17"/>
        <v>0</v>
      </c>
      <c r="K243" s="88">
        <f t="shared" si="18"/>
        <v>0</v>
      </c>
      <c r="L243" s="3">
        <f t="shared" si="19"/>
        <v>0</v>
      </c>
    </row>
    <row r="244" spans="8:12" x14ac:dyDescent="0.5">
      <c r="H244" s="88">
        <f t="shared" si="15"/>
        <v>0</v>
      </c>
      <c r="I244" s="88">
        <f t="shared" si="16"/>
        <v>0</v>
      </c>
      <c r="J244" s="88">
        <f t="shared" si="17"/>
        <v>0</v>
      </c>
      <c r="K244" s="88">
        <f t="shared" si="18"/>
        <v>0</v>
      </c>
      <c r="L244" s="3">
        <f t="shared" si="19"/>
        <v>0</v>
      </c>
    </row>
    <row r="245" spans="8:12" x14ac:dyDescent="0.5">
      <c r="H245" s="88">
        <f t="shared" si="15"/>
        <v>0</v>
      </c>
      <c r="I245" s="88">
        <f t="shared" si="16"/>
        <v>0</v>
      </c>
      <c r="J245" s="88">
        <f t="shared" si="17"/>
        <v>0</v>
      </c>
      <c r="K245" s="88">
        <f t="shared" si="18"/>
        <v>0</v>
      </c>
      <c r="L245" s="3">
        <f t="shared" si="19"/>
        <v>0</v>
      </c>
    </row>
    <row r="246" spans="8:12" x14ac:dyDescent="0.5">
      <c r="H246" s="88">
        <f t="shared" si="15"/>
        <v>0</v>
      </c>
      <c r="I246" s="88">
        <f t="shared" si="16"/>
        <v>0</v>
      </c>
      <c r="J246" s="88">
        <f t="shared" si="17"/>
        <v>0</v>
      </c>
      <c r="K246" s="88">
        <f t="shared" si="18"/>
        <v>0</v>
      </c>
      <c r="L246" s="3">
        <f t="shared" si="19"/>
        <v>0</v>
      </c>
    </row>
    <row r="247" spans="8:12" x14ac:dyDescent="0.5">
      <c r="H247" s="88">
        <f t="shared" si="15"/>
        <v>0</v>
      </c>
      <c r="I247" s="88">
        <f t="shared" si="16"/>
        <v>0</v>
      </c>
      <c r="J247" s="88">
        <f t="shared" si="17"/>
        <v>0</v>
      </c>
      <c r="K247" s="88">
        <f t="shared" si="18"/>
        <v>0</v>
      </c>
      <c r="L247" s="3">
        <f t="shared" si="19"/>
        <v>0</v>
      </c>
    </row>
    <row r="248" spans="8:12" x14ac:dyDescent="0.5">
      <c r="H248" s="88">
        <f t="shared" si="15"/>
        <v>0</v>
      </c>
      <c r="I248" s="88">
        <f t="shared" si="16"/>
        <v>0</v>
      </c>
      <c r="J248" s="88">
        <f t="shared" si="17"/>
        <v>0</v>
      </c>
      <c r="K248" s="88">
        <f t="shared" si="18"/>
        <v>0</v>
      </c>
      <c r="L248" s="3">
        <f t="shared" si="19"/>
        <v>0</v>
      </c>
    </row>
    <row r="249" spans="8:12" x14ac:dyDescent="0.5">
      <c r="H249" s="88">
        <f t="shared" si="15"/>
        <v>0</v>
      </c>
      <c r="I249" s="88">
        <f t="shared" si="16"/>
        <v>0</v>
      </c>
      <c r="J249" s="88">
        <f t="shared" si="17"/>
        <v>0</v>
      </c>
      <c r="K249" s="88">
        <f t="shared" si="18"/>
        <v>0</v>
      </c>
      <c r="L249" s="3">
        <f t="shared" si="19"/>
        <v>0</v>
      </c>
    </row>
    <row r="250" spans="8:12" x14ac:dyDescent="0.5">
      <c r="H250" s="88">
        <f t="shared" si="15"/>
        <v>0</v>
      </c>
      <c r="I250" s="88">
        <f t="shared" si="16"/>
        <v>0</v>
      </c>
      <c r="J250" s="88">
        <f t="shared" si="17"/>
        <v>0</v>
      </c>
      <c r="K250" s="88">
        <f t="shared" si="18"/>
        <v>0</v>
      </c>
      <c r="L250" s="3">
        <f t="shared" si="19"/>
        <v>0</v>
      </c>
    </row>
    <row r="251" spans="8:12" x14ac:dyDescent="0.5">
      <c r="H251" s="88">
        <f t="shared" si="15"/>
        <v>0</v>
      </c>
      <c r="I251" s="88">
        <f t="shared" si="16"/>
        <v>0</v>
      </c>
      <c r="J251" s="88">
        <f t="shared" si="17"/>
        <v>0</v>
      </c>
      <c r="K251" s="88">
        <f t="shared" si="18"/>
        <v>0</v>
      </c>
      <c r="L251" s="3">
        <f t="shared" si="19"/>
        <v>0</v>
      </c>
    </row>
    <row r="252" spans="8:12" x14ac:dyDescent="0.5">
      <c r="H252" s="88">
        <f t="shared" si="15"/>
        <v>0</v>
      </c>
      <c r="I252" s="88">
        <f t="shared" si="16"/>
        <v>0</v>
      </c>
      <c r="J252" s="88">
        <f t="shared" si="17"/>
        <v>0</v>
      </c>
      <c r="K252" s="88">
        <f t="shared" si="18"/>
        <v>0</v>
      </c>
      <c r="L252" s="3">
        <f t="shared" si="19"/>
        <v>0</v>
      </c>
    </row>
    <row r="253" spans="8:12" x14ac:dyDescent="0.5">
      <c r="H253" s="88">
        <f t="shared" si="15"/>
        <v>0</v>
      </c>
      <c r="I253" s="88">
        <f t="shared" si="16"/>
        <v>0</v>
      </c>
      <c r="J253" s="88">
        <f t="shared" si="17"/>
        <v>0</v>
      </c>
      <c r="K253" s="88">
        <f t="shared" si="18"/>
        <v>0</v>
      </c>
      <c r="L253" s="3">
        <f t="shared" si="19"/>
        <v>0</v>
      </c>
    </row>
    <row r="254" spans="8:12" x14ac:dyDescent="0.5">
      <c r="H254" s="88">
        <f t="shared" si="15"/>
        <v>0</v>
      </c>
      <c r="I254" s="88">
        <f t="shared" si="16"/>
        <v>0</v>
      </c>
      <c r="J254" s="88">
        <f t="shared" si="17"/>
        <v>0</v>
      </c>
      <c r="K254" s="88">
        <f t="shared" si="18"/>
        <v>0</v>
      </c>
      <c r="L254" s="3">
        <f t="shared" si="19"/>
        <v>0</v>
      </c>
    </row>
    <row r="255" spans="8:12" x14ac:dyDescent="0.5">
      <c r="H255" s="88">
        <f t="shared" si="15"/>
        <v>0</v>
      </c>
      <c r="I255" s="88">
        <f t="shared" si="16"/>
        <v>0</v>
      </c>
      <c r="J255" s="88">
        <f t="shared" si="17"/>
        <v>0</v>
      </c>
      <c r="K255" s="88">
        <f t="shared" si="18"/>
        <v>0</v>
      </c>
      <c r="L255" s="3">
        <f t="shared" si="19"/>
        <v>0</v>
      </c>
    </row>
    <row r="256" spans="8:12" x14ac:dyDescent="0.5">
      <c r="H256" s="88">
        <f t="shared" si="15"/>
        <v>0</v>
      </c>
      <c r="I256" s="88">
        <f t="shared" si="16"/>
        <v>0</v>
      </c>
      <c r="J256" s="88">
        <f t="shared" si="17"/>
        <v>0</v>
      </c>
      <c r="K256" s="88">
        <f t="shared" si="18"/>
        <v>0</v>
      </c>
      <c r="L256" s="3">
        <f t="shared" si="19"/>
        <v>0</v>
      </c>
    </row>
    <row r="257" spans="8:12" x14ac:dyDescent="0.5">
      <c r="H257" s="88">
        <f t="shared" si="15"/>
        <v>0</v>
      </c>
      <c r="I257" s="88">
        <f t="shared" si="16"/>
        <v>0</v>
      </c>
      <c r="J257" s="88">
        <f t="shared" si="17"/>
        <v>0</v>
      </c>
      <c r="K257" s="88">
        <f t="shared" si="18"/>
        <v>0</v>
      </c>
      <c r="L257" s="3">
        <f t="shared" si="19"/>
        <v>0</v>
      </c>
    </row>
    <row r="258" spans="8:12" x14ac:dyDescent="0.5">
      <c r="H258" s="88">
        <f t="shared" si="15"/>
        <v>0</v>
      </c>
      <c r="I258" s="88">
        <f t="shared" si="16"/>
        <v>0</v>
      </c>
      <c r="J258" s="88">
        <f t="shared" si="17"/>
        <v>0</v>
      </c>
      <c r="K258" s="88">
        <f t="shared" si="18"/>
        <v>0</v>
      </c>
      <c r="L258" s="3">
        <f t="shared" si="19"/>
        <v>0</v>
      </c>
    </row>
    <row r="259" spans="8:12" x14ac:dyDescent="0.5">
      <c r="H259" s="88">
        <f t="shared" si="15"/>
        <v>0</v>
      </c>
      <c r="I259" s="88">
        <f t="shared" si="16"/>
        <v>0</v>
      </c>
      <c r="J259" s="88">
        <f t="shared" si="17"/>
        <v>0</v>
      </c>
      <c r="K259" s="88">
        <f t="shared" si="18"/>
        <v>0</v>
      </c>
      <c r="L259" s="3">
        <f t="shared" si="19"/>
        <v>0</v>
      </c>
    </row>
    <row r="260" spans="8:12" x14ac:dyDescent="0.5">
      <c r="H260" s="88">
        <f t="shared" si="15"/>
        <v>0</v>
      </c>
      <c r="I260" s="88">
        <f t="shared" si="16"/>
        <v>0</v>
      </c>
      <c r="J260" s="88">
        <f t="shared" si="17"/>
        <v>0</v>
      </c>
      <c r="K260" s="88">
        <f t="shared" si="18"/>
        <v>0</v>
      </c>
      <c r="L260" s="3">
        <f t="shared" si="19"/>
        <v>0</v>
      </c>
    </row>
    <row r="261" spans="8:12" x14ac:dyDescent="0.5">
      <c r="H261" s="88">
        <f t="shared" si="15"/>
        <v>0</v>
      </c>
      <c r="I261" s="88">
        <f t="shared" si="16"/>
        <v>0</v>
      </c>
      <c r="J261" s="88">
        <f t="shared" si="17"/>
        <v>0</v>
      </c>
      <c r="K261" s="88">
        <f t="shared" si="18"/>
        <v>0</v>
      </c>
      <c r="L261" s="3">
        <f t="shared" si="19"/>
        <v>0</v>
      </c>
    </row>
    <row r="262" spans="8:12" x14ac:dyDescent="0.5">
      <c r="H262" s="88">
        <f t="shared" si="15"/>
        <v>0</v>
      </c>
      <c r="I262" s="88">
        <f t="shared" si="16"/>
        <v>0</v>
      </c>
      <c r="J262" s="88">
        <f t="shared" si="17"/>
        <v>0</v>
      </c>
      <c r="K262" s="88">
        <f t="shared" si="18"/>
        <v>0</v>
      </c>
      <c r="L262" s="3">
        <f t="shared" si="19"/>
        <v>0</v>
      </c>
    </row>
    <row r="263" spans="8:12" x14ac:dyDescent="0.5">
      <c r="H263" s="88">
        <f t="shared" ref="H263:H326" si="20">IF(COUNT($C263,D263)&lt;&gt;2,0,ROUND(MAX(IF($B263="No - non-arm's length",0,MIN((0.75*D263),847)),MIN(D263,(0.75*$C263),847)),2))</f>
        <v>0</v>
      </c>
      <c r="I263" s="88">
        <f t="shared" ref="I263:I326" si="21">IF(COUNT($C263,E263)&lt;&gt;2,0,ROUND(MAX(IF($B263="No - non-arm's length",0,MIN((0.75*E263),847)),MIN(E263,(0.75*$C263),847)),2))</f>
        <v>0</v>
      </c>
      <c r="J263" s="88">
        <f t="shared" ref="J263:J326" si="22">IF(COUNT($C263,F263)&lt;&gt;2,0,ROUND(MAX(IF($B263="No - non-arm's length",0,MIN((0.75*F263),847)),MIN(F263,(0.75*$C263),847)),2))</f>
        <v>0</v>
      </c>
      <c r="K263" s="88">
        <f t="shared" ref="K263:K326" si="23">IF(COUNT($C263,G263)&lt;&gt;2,0,ROUND(MAX(IF($B263="No - non-arm's length",0,MIN((0.75*G263),847)),MIN(G263,(0.75*$C263),847)),2))</f>
        <v>0</v>
      </c>
      <c r="L263" s="3">
        <f t="shared" ref="L263:L326" si="24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5">
      <c r="H264" s="88">
        <f t="shared" si="20"/>
        <v>0</v>
      </c>
      <c r="I264" s="88">
        <f t="shared" si="21"/>
        <v>0</v>
      </c>
      <c r="J264" s="88">
        <f t="shared" si="22"/>
        <v>0</v>
      </c>
      <c r="K264" s="88">
        <f t="shared" si="23"/>
        <v>0</v>
      </c>
      <c r="L264" s="3">
        <f t="shared" si="24"/>
        <v>0</v>
      </c>
    </row>
    <row r="265" spans="8:12" x14ac:dyDescent="0.5">
      <c r="H265" s="88">
        <f t="shared" si="20"/>
        <v>0</v>
      </c>
      <c r="I265" s="88">
        <f t="shared" si="21"/>
        <v>0</v>
      </c>
      <c r="J265" s="88">
        <f t="shared" si="22"/>
        <v>0</v>
      </c>
      <c r="K265" s="88">
        <f t="shared" si="23"/>
        <v>0</v>
      </c>
      <c r="L265" s="3">
        <f t="shared" si="24"/>
        <v>0</v>
      </c>
    </row>
    <row r="266" spans="8:12" x14ac:dyDescent="0.5">
      <c r="H266" s="88">
        <f t="shared" si="20"/>
        <v>0</v>
      </c>
      <c r="I266" s="88">
        <f t="shared" si="21"/>
        <v>0</v>
      </c>
      <c r="J266" s="88">
        <f t="shared" si="22"/>
        <v>0</v>
      </c>
      <c r="K266" s="88">
        <f t="shared" si="23"/>
        <v>0</v>
      </c>
      <c r="L266" s="3">
        <f t="shared" si="24"/>
        <v>0</v>
      </c>
    </row>
    <row r="267" spans="8:12" x14ac:dyDescent="0.5">
      <c r="H267" s="88">
        <f t="shared" si="20"/>
        <v>0</v>
      </c>
      <c r="I267" s="88">
        <f t="shared" si="21"/>
        <v>0</v>
      </c>
      <c r="J267" s="88">
        <f t="shared" si="22"/>
        <v>0</v>
      </c>
      <c r="K267" s="88">
        <f t="shared" si="23"/>
        <v>0</v>
      </c>
      <c r="L267" s="3">
        <f t="shared" si="24"/>
        <v>0</v>
      </c>
    </row>
    <row r="268" spans="8:12" x14ac:dyDescent="0.5">
      <c r="H268" s="88">
        <f t="shared" si="20"/>
        <v>0</v>
      </c>
      <c r="I268" s="88">
        <f t="shared" si="21"/>
        <v>0</v>
      </c>
      <c r="J268" s="88">
        <f t="shared" si="22"/>
        <v>0</v>
      </c>
      <c r="K268" s="88">
        <f t="shared" si="23"/>
        <v>0</v>
      </c>
      <c r="L268" s="3">
        <f t="shared" si="24"/>
        <v>0</v>
      </c>
    </row>
    <row r="269" spans="8:12" x14ac:dyDescent="0.5">
      <c r="H269" s="88">
        <f t="shared" si="20"/>
        <v>0</v>
      </c>
      <c r="I269" s="88">
        <f t="shared" si="21"/>
        <v>0</v>
      </c>
      <c r="J269" s="88">
        <f t="shared" si="22"/>
        <v>0</v>
      </c>
      <c r="K269" s="88">
        <f t="shared" si="23"/>
        <v>0</v>
      </c>
      <c r="L269" s="3">
        <f t="shared" si="24"/>
        <v>0</v>
      </c>
    </row>
    <row r="270" spans="8:12" x14ac:dyDescent="0.5">
      <c r="H270" s="88">
        <f t="shared" si="20"/>
        <v>0</v>
      </c>
      <c r="I270" s="88">
        <f t="shared" si="21"/>
        <v>0</v>
      </c>
      <c r="J270" s="88">
        <f t="shared" si="22"/>
        <v>0</v>
      </c>
      <c r="K270" s="88">
        <f t="shared" si="23"/>
        <v>0</v>
      </c>
      <c r="L270" s="3">
        <f t="shared" si="24"/>
        <v>0</v>
      </c>
    </row>
    <row r="271" spans="8:12" x14ac:dyDescent="0.5">
      <c r="H271" s="88">
        <f t="shared" si="20"/>
        <v>0</v>
      </c>
      <c r="I271" s="88">
        <f t="shared" si="21"/>
        <v>0</v>
      </c>
      <c r="J271" s="88">
        <f t="shared" si="22"/>
        <v>0</v>
      </c>
      <c r="K271" s="88">
        <f t="shared" si="23"/>
        <v>0</v>
      </c>
      <c r="L271" s="3">
        <f t="shared" si="24"/>
        <v>0</v>
      </c>
    </row>
    <row r="272" spans="8:12" x14ac:dyDescent="0.5">
      <c r="H272" s="88">
        <f t="shared" si="20"/>
        <v>0</v>
      </c>
      <c r="I272" s="88">
        <f t="shared" si="21"/>
        <v>0</v>
      </c>
      <c r="J272" s="88">
        <f t="shared" si="22"/>
        <v>0</v>
      </c>
      <c r="K272" s="88">
        <f t="shared" si="23"/>
        <v>0</v>
      </c>
      <c r="L272" s="3">
        <f t="shared" si="24"/>
        <v>0</v>
      </c>
    </row>
    <row r="273" spans="8:12" x14ac:dyDescent="0.5">
      <c r="H273" s="88">
        <f t="shared" si="20"/>
        <v>0</v>
      </c>
      <c r="I273" s="88">
        <f t="shared" si="21"/>
        <v>0</v>
      </c>
      <c r="J273" s="88">
        <f t="shared" si="22"/>
        <v>0</v>
      </c>
      <c r="K273" s="88">
        <f t="shared" si="23"/>
        <v>0</v>
      </c>
      <c r="L273" s="3">
        <f t="shared" si="24"/>
        <v>0</v>
      </c>
    </row>
    <row r="274" spans="8:12" x14ac:dyDescent="0.5">
      <c r="H274" s="88">
        <f t="shared" si="20"/>
        <v>0</v>
      </c>
      <c r="I274" s="88">
        <f t="shared" si="21"/>
        <v>0</v>
      </c>
      <c r="J274" s="88">
        <f t="shared" si="22"/>
        <v>0</v>
      </c>
      <c r="K274" s="88">
        <f t="shared" si="23"/>
        <v>0</v>
      </c>
      <c r="L274" s="3">
        <f t="shared" si="24"/>
        <v>0</v>
      </c>
    </row>
    <row r="275" spans="8:12" x14ac:dyDescent="0.5">
      <c r="H275" s="88">
        <f t="shared" si="20"/>
        <v>0</v>
      </c>
      <c r="I275" s="88">
        <f t="shared" si="21"/>
        <v>0</v>
      </c>
      <c r="J275" s="88">
        <f t="shared" si="22"/>
        <v>0</v>
      </c>
      <c r="K275" s="88">
        <f t="shared" si="23"/>
        <v>0</v>
      </c>
      <c r="L275" s="3">
        <f t="shared" si="24"/>
        <v>0</v>
      </c>
    </row>
    <row r="276" spans="8:12" x14ac:dyDescent="0.5">
      <c r="H276" s="88">
        <f t="shared" si="20"/>
        <v>0</v>
      </c>
      <c r="I276" s="88">
        <f t="shared" si="21"/>
        <v>0</v>
      </c>
      <c r="J276" s="88">
        <f t="shared" si="22"/>
        <v>0</v>
      </c>
      <c r="K276" s="88">
        <f t="shared" si="23"/>
        <v>0</v>
      </c>
      <c r="L276" s="3">
        <f t="shared" si="24"/>
        <v>0</v>
      </c>
    </row>
    <row r="277" spans="8:12" x14ac:dyDescent="0.5">
      <c r="H277" s="88">
        <f t="shared" si="20"/>
        <v>0</v>
      </c>
      <c r="I277" s="88">
        <f t="shared" si="21"/>
        <v>0</v>
      </c>
      <c r="J277" s="88">
        <f t="shared" si="22"/>
        <v>0</v>
      </c>
      <c r="K277" s="88">
        <f t="shared" si="23"/>
        <v>0</v>
      </c>
      <c r="L277" s="3">
        <f t="shared" si="24"/>
        <v>0</v>
      </c>
    </row>
    <row r="278" spans="8:12" x14ac:dyDescent="0.5">
      <c r="H278" s="88">
        <f t="shared" si="20"/>
        <v>0</v>
      </c>
      <c r="I278" s="88">
        <f t="shared" si="21"/>
        <v>0</v>
      </c>
      <c r="J278" s="88">
        <f t="shared" si="22"/>
        <v>0</v>
      </c>
      <c r="K278" s="88">
        <f t="shared" si="23"/>
        <v>0</v>
      </c>
      <c r="L278" s="3">
        <f t="shared" si="24"/>
        <v>0</v>
      </c>
    </row>
    <row r="279" spans="8:12" x14ac:dyDescent="0.5">
      <c r="H279" s="88">
        <f t="shared" si="20"/>
        <v>0</v>
      </c>
      <c r="I279" s="88">
        <f t="shared" si="21"/>
        <v>0</v>
      </c>
      <c r="J279" s="88">
        <f t="shared" si="22"/>
        <v>0</v>
      </c>
      <c r="K279" s="88">
        <f t="shared" si="23"/>
        <v>0</v>
      </c>
      <c r="L279" s="3">
        <f t="shared" si="24"/>
        <v>0</v>
      </c>
    </row>
    <row r="280" spans="8:12" x14ac:dyDescent="0.5">
      <c r="H280" s="88">
        <f t="shared" si="20"/>
        <v>0</v>
      </c>
      <c r="I280" s="88">
        <f t="shared" si="21"/>
        <v>0</v>
      </c>
      <c r="J280" s="88">
        <f t="shared" si="22"/>
        <v>0</v>
      </c>
      <c r="K280" s="88">
        <f t="shared" si="23"/>
        <v>0</v>
      </c>
      <c r="L280" s="3">
        <f t="shared" si="24"/>
        <v>0</v>
      </c>
    </row>
    <row r="281" spans="8:12" x14ac:dyDescent="0.5">
      <c r="H281" s="88">
        <f t="shared" si="20"/>
        <v>0</v>
      </c>
      <c r="I281" s="88">
        <f t="shared" si="21"/>
        <v>0</v>
      </c>
      <c r="J281" s="88">
        <f t="shared" si="22"/>
        <v>0</v>
      </c>
      <c r="K281" s="88">
        <f t="shared" si="23"/>
        <v>0</v>
      </c>
      <c r="L281" s="3">
        <f t="shared" si="24"/>
        <v>0</v>
      </c>
    </row>
    <row r="282" spans="8:12" x14ac:dyDescent="0.5">
      <c r="H282" s="88">
        <f t="shared" si="20"/>
        <v>0</v>
      </c>
      <c r="I282" s="88">
        <f t="shared" si="21"/>
        <v>0</v>
      </c>
      <c r="J282" s="88">
        <f t="shared" si="22"/>
        <v>0</v>
      </c>
      <c r="K282" s="88">
        <f t="shared" si="23"/>
        <v>0</v>
      </c>
      <c r="L282" s="3">
        <f t="shared" si="24"/>
        <v>0</v>
      </c>
    </row>
    <row r="283" spans="8:12" x14ac:dyDescent="0.5">
      <c r="H283" s="88">
        <f t="shared" si="20"/>
        <v>0</v>
      </c>
      <c r="I283" s="88">
        <f t="shared" si="21"/>
        <v>0</v>
      </c>
      <c r="J283" s="88">
        <f t="shared" si="22"/>
        <v>0</v>
      </c>
      <c r="K283" s="88">
        <f t="shared" si="23"/>
        <v>0</v>
      </c>
      <c r="L283" s="3">
        <f t="shared" si="24"/>
        <v>0</v>
      </c>
    </row>
    <row r="284" spans="8:12" x14ac:dyDescent="0.5">
      <c r="H284" s="88">
        <f t="shared" si="20"/>
        <v>0</v>
      </c>
      <c r="I284" s="88">
        <f t="shared" si="21"/>
        <v>0</v>
      </c>
      <c r="J284" s="88">
        <f t="shared" si="22"/>
        <v>0</v>
      </c>
      <c r="K284" s="88">
        <f t="shared" si="23"/>
        <v>0</v>
      </c>
      <c r="L284" s="3">
        <f t="shared" si="24"/>
        <v>0</v>
      </c>
    </row>
    <row r="285" spans="8:12" x14ac:dyDescent="0.5">
      <c r="H285" s="88">
        <f t="shared" si="20"/>
        <v>0</v>
      </c>
      <c r="I285" s="88">
        <f t="shared" si="21"/>
        <v>0</v>
      </c>
      <c r="J285" s="88">
        <f t="shared" si="22"/>
        <v>0</v>
      </c>
      <c r="K285" s="88">
        <f t="shared" si="23"/>
        <v>0</v>
      </c>
      <c r="L285" s="3">
        <f t="shared" si="24"/>
        <v>0</v>
      </c>
    </row>
    <row r="286" spans="8:12" x14ac:dyDescent="0.5">
      <c r="H286" s="88">
        <f t="shared" si="20"/>
        <v>0</v>
      </c>
      <c r="I286" s="88">
        <f t="shared" si="21"/>
        <v>0</v>
      </c>
      <c r="J286" s="88">
        <f t="shared" si="22"/>
        <v>0</v>
      </c>
      <c r="K286" s="88">
        <f t="shared" si="23"/>
        <v>0</v>
      </c>
      <c r="L286" s="3">
        <f t="shared" si="24"/>
        <v>0</v>
      </c>
    </row>
    <row r="287" spans="8:12" x14ac:dyDescent="0.5">
      <c r="H287" s="88">
        <f t="shared" si="20"/>
        <v>0</v>
      </c>
      <c r="I287" s="88">
        <f t="shared" si="21"/>
        <v>0</v>
      </c>
      <c r="J287" s="88">
        <f t="shared" si="22"/>
        <v>0</v>
      </c>
      <c r="K287" s="88">
        <f t="shared" si="23"/>
        <v>0</v>
      </c>
      <c r="L287" s="3">
        <f t="shared" si="24"/>
        <v>0</v>
      </c>
    </row>
    <row r="288" spans="8:12" x14ac:dyDescent="0.5">
      <c r="H288" s="88">
        <f t="shared" si="20"/>
        <v>0</v>
      </c>
      <c r="I288" s="88">
        <f t="shared" si="21"/>
        <v>0</v>
      </c>
      <c r="J288" s="88">
        <f t="shared" si="22"/>
        <v>0</v>
      </c>
      <c r="K288" s="88">
        <f t="shared" si="23"/>
        <v>0</v>
      </c>
      <c r="L288" s="3">
        <f t="shared" si="24"/>
        <v>0</v>
      </c>
    </row>
    <row r="289" spans="8:12" x14ac:dyDescent="0.5">
      <c r="H289" s="88">
        <f t="shared" si="20"/>
        <v>0</v>
      </c>
      <c r="I289" s="88">
        <f t="shared" si="21"/>
        <v>0</v>
      </c>
      <c r="J289" s="88">
        <f t="shared" si="22"/>
        <v>0</v>
      </c>
      <c r="K289" s="88">
        <f t="shared" si="23"/>
        <v>0</v>
      </c>
      <c r="L289" s="3">
        <f t="shared" si="24"/>
        <v>0</v>
      </c>
    </row>
    <row r="290" spans="8:12" x14ac:dyDescent="0.5">
      <c r="H290" s="88">
        <f t="shared" si="20"/>
        <v>0</v>
      </c>
      <c r="I290" s="88">
        <f t="shared" si="21"/>
        <v>0</v>
      </c>
      <c r="J290" s="88">
        <f t="shared" si="22"/>
        <v>0</v>
      </c>
      <c r="K290" s="88">
        <f t="shared" si="23"/>
        <v>0</v>
      </c>
      <c r="L290" s="3">
        <f t="shared" si="24"/>
        <v>0</v>
      </c>
    </row>
    <row r="291" spans="8:12" x14ac:dyDescent="0.5">
      <c r="H291" s="88">
        <f t="shared" si="20"/>
        <v>0</v>
      </c>
      <c r="I291" s="88">
        <f t="shared" si="21"/>
        <v>0</v>
      </c>
      <c r="J291" s="88">
        <f t="shared" si="22"/>
        <v>0</v>
      </c>
      <c r="K291" s="88">
        <f t="shared" si="23"/>
        <v>0</v>
      </c>
      <c r="L291" s="3">
        <f t="shared" si="24"/>
        <v>0</v>
      </c>
    </row>
    <row r="292" spans="8:12" x14ac:dyDescent="0.5">
      <c r="H292" s="88">
        <f t="shared" si="20"/>
        <v>0</v>
      </c>
      <c r="I292" s="88">
        <f t="shared" si="21"/>
        <v>0</v>
      </c>
      <c r="J292" s="88">
        <f t="shared" si="22"/>
        <v>0</v>
      </c>
      <c r="K292" s="88">
        <f t="shared" si="23"/>
        <v>0</v>
      </c>
      <c r="L292" s="3">
        <f t="shared" si="24"/>
        <v>0</v>
      </c>
    </row>
    <row r="293" spans="8:12" x14ac:dyDescent="0.5">
      <c r="H293" s="88">
        <f t="shared" si="20"/>
        <v>0</v>
      </c>
      <c r="I293" s="88">
        <f t="shared" si="21"/>
        <v>0</v>
      </c>
      <c r="J293" s="88">
        <f t="shared" si="22"/>
        <v>0</v>
      </c>
      <c r="K293" s="88">
        <f t="shared" si="23"/>
        <v>0</v>
      </c>
      <c r="L293" s="3">
        <f t="shared" si="24"/>
        <v>0</v>
      </c>
    </row>
    <row r="294" spans="8:12" x14ac:dyDescent="0.5">
      <c r="H294" s="88">
        <f t="shared" si="20"/>
        <v>0</v>
      </c>
      <c r="I294" s="88">
        <f t="shared" si="21"/>
        <v>0</v>
      </c>
      <c r="J294" s="88">
        <f t="shared" si="22"/>
        <v>0</v>
      </c>
      <c r="K294" s="88">
        <f t="shared" si="23"/>
        <v>0</v>
      </c>
      <c r="L294" s="3">
        <f t="shared" si="24"/>
        <v>0</v>
      </c>
    </row>
    <row r="295" spans="8:12" x14ac:dyDescent="0.5">
      <c r="H295" s="88">
        <f t="shared" si="20"/>
        <v>0</v>
      </c>
      <c r="I295" s="88">
        <f t="shared" si="21"/>
        <v>0</v>
      </c>
      <c r="J295" s="88">
        <f t="shared" si="22"/>
        <v>0</v>
      </c>
      <c r="K295" s="88">
        <f t="shared" si="23"/>
        <v>0</v>
      </c>
      <c r="L295" s="3">
        <f t="shared" si="24"/>
        <v>0</v>
      </c>
    </row>
    <row r="296" spans="8:12" x14ac:dyDescent="0.5">
      <c r="H296" s="88">
        <f t="shared" si="20"/>
        <v>0</v>
      </c>
      <c r="I296" s="88">
        <f t="shared" si="21"/>
        <v>0</v>
      </c>
      <c r="J296" s="88">
        <f t="shared" si="22"/>
        <v>0</v>
      </c>
      <c r="K296" s="88">
        <f t="shared" si="23"/>
        <v>0</v>
      </c>
      <c r="L296" s="3">
        <f t="shared" si="24"/>
        <v>0</v>
      </c>
    </row>
    <row r="297" spans="8:12" x14ac:dyDescent="0.5">
      <c r="H297" s="88">
        <f t="shared" si="20"/>
        <v>0</v>
      </c>
      <c r="I297" s="88">
        <f t="shared" si="21"/>
        <v>0</v>
      </c>
      <c r="J297" s="88">
        <f t="shared" si="22"/>
        <v>0</v>
      </c>
      <c r="K297" s="88">
        <f t="shared" si="23"/>
        <v>0</v>
      </c>
      <c r="L297" s="3">
        <f t="shared" si="24"/>
        <v>0</v>
      </c>
    </row>
    <row r="298" spans="8:12" x14ac:dyDescent="0.5">
      <c r="H298" s="88">
        <f t="shared" si="20"/>
        <v>0</v>
      </c>
      <c r="I298" s="88">
        <f t="shared" si="21"/>
        <v>0</v>
      </c>
      <c r="J298" s="88">
        <f t="shared" si="22"/>
        <v>0</v>
      </c>
      <c r="K298" s="88">
        <f t="shared" si="23"/>
        <v>0</v>
      </c>
      <c r="L298" s="3">
        <f t="shared" si="24"/>
        <v>0</v>
      </c>
    </row>
    <row r="299" spans="8:12" x14ac:dyDescent="0.5">
      <c r="H299" s="88">
        <f t="shared" si="20"/>
        <v>0</v>
      </c>
      <c r="I299" s="88">
        <f t="shared" si="21"/>
        <v>0</v>
      </c>
      <c r="J299" s="88">
        <f t="shared" si="22"/>
        <v>0</v>
      </c>
      <c r="K299" s="88">
        <f t="shared" si="23"/>
        <v>0</v>
      </c>
      <c r="L299" s="3">
        <f t="shared" si="24"/>
        <v>0</v>
      </c>
    </row>
    <row r="300" spans="8:12" x14ac:dyDescent="0.5">
      <c r="H300" s="88">
        <f t="shared" si="20"/>
        <v>0</v>
      </c>
      <c r="I300" s="88">
        <f t="shared" si="21"/>
        <v>0</v>
      </c>
      <c r="J300" s="88">
        <f t="shared" si="22"/>
        <v>0</v>
      </c>
      <c r="K300" s="88">
        <f t="shared" si="23"/>
        <v>0</v>
      </c>
      <c r="L300" s="3">
        <f t="shared" si="24"/>
        <v>0</v>
      </c>
    </row>
    <row r="301" spans="8:12" x14ac:dyDescent="0.5">
      <c r="H301" s="88">
        <f t="shared" si="20"/>
        <v>0</v>
      </c>
      <c r="I301" s="88">
        <f t="shared" si="21"/>
        <v>0</v>
      </c>
      <c r="J301" s="88">
        <f t="shared" si="22"/>
        <v>0</v>
      </c>
      <c r="K301" s="88">
        <f t="shared" si="23"/>
        <v>0</v>
      </c>
      <c r="L301" s="3">
        <f t="shared" si="24"/>
        <v>0</v>
      </c>
    </row>
    <row r="302" spans="8:12" x14ac:dyDescent="0.5">
      <c r="H302" s="88">
        <f t="shared" si="20"/>
        <v>0</v>
      </c>
      <c r="I302" s="88">
        <f t="shared" si="21"/>
        <v>0</v>
      </c>
      <c r="J302" s="88">
        <f t="shared" si="22"/>
        <v>0</v>
      </c>
      <c r="K302" s="88">
        <f t="shared" si="23"/>
        <v>0</v>
      </c>
      <c r="L302" s="3">
        <f t="shared" si="24"/>
        <v>0</v>
      </c>
    </row>
    <row r="303" spans="8:12" x14ac:dyDescent="0.5">
      <c r="H303" s="88">
        <f t="shared" si="20"/>
        <v>0</v>
      </c>
      <c r="I303" s="88">
        <f t="shared" si="21"/>
        <v>0</v>
      </c>
      <c r="J303" s="88">
        <f t="shared" si="22"/>
        <v>0</v>
      </c>
      <c r="K303" s="88">
        <f t="shared" si="23"/>
        <v>0</v>
      </c>
      <c r="L303" s="3">
        <f t="shared" si="24"/>
        <v>0</v>
      </c>
    </row>
    <row r="304" spans="8:12" x14ac:dyDescent="0.5">
      <c r="H304" s="88">
        <f t="shared" si="20"/>
        <v>0</v>
      </c>
      <c r="I304" s="88">
        <f t="shared" si="21"/>
        <v>0</v>
      </c>
      <c r="J304" s="88">
        <f t="shared" si="22"/>
        <v>0</v>
      </c>
      <c r="K304" s="88">
        <f t="shared" si="23"/>
        <v>0</v>
      </c>
      <c r="L304" s="3">
        <f t="shared" si="24"/>
        <v>0</v>
      </c>
    </row>
    <row r="305" spans="8:12" x14ac:dyDescent="0.5">
      <c r="H305" s="88">
        <f t="shared" si="20"/>
        <v>0</v>
      </c>
      <c r="I305" s="88">
        <f t="shared" si="21"/>
        <v>0</v>
      </c>
      <c r="J305" s="88">
        <f t="shared" si="22"/>
        <v>0</v>
      </c>
      <c r="K305" s="88">
        <f t="shared" si="23"/>
        <v>0</v>
      </c>
      <c r="L305" s="3">
        <f t="shared" si="24"/>
        <v>0</v>
      </c>
    </row>
    <row r="306" spans="8:12" x14ac:dyDescent="0.5">
      <c r="H306" s="88">
        <f t="shared" si="20"/>
        <v>0</v>
      </c>
      <c r="I306" s="88">
        <f t="shared" si="21"/>
        <v>0</v>
      </c>
      <c r="J306" s="88">
        <f t="shared" si="22"/>
        <v>0</v>
      </c>
      <c r="K306" s="88">
        <f t="shared" si="23"/>
        <v>0</v>
      </c>
      <c r="L306" s="3">
        <f t="shared" si="24"/>
        <v>0</v>
      </c>
    </row>
    <row r="307" spans="8:12" x14ac:dyDescent="0.5">
      <c r="H307" s="88">
        <f t="shared" si="20"/>
        <v>0</v>
      </c>
      <c r="I307" s="88">
        <f t="shared" si="21"/>
        <v>0</v>
      </c>
      <c r="J307" s="88">
        <f t="shared" si="22"/>
        <v>0</v>
      </c>
      <c r="K307" s="88">
        <f t="shared" si="23"/>
        <v>0</v>
      </c>
      <c r="L307" s="3">
        <f t="shared" si="24"/>
        <v>0</v>
      </c>
    </row>
    <row r="308" spans="8:12" x14ac:dyDescent="0.5">
      <c r="H308" s="88">
        <f t="shared" si="20"/>
        <v>0</v>
      </c>
      <c r="I308" s="88">
        <f t="shared" si="21"/>
        <v>0</v>
      </c>
      <c r="J308" s="88">
        <f t="shared" si="22"/>
        <v>0</v>
      </c>
      <c r="K308" s="88">
        <f t="shared" si="23"/>
        <v>0</v>
      </c>
      <c r="L308" s="3">
        <f t="shared" si="24"/>
        <v>0</v>
      </c>
    </row>
    <row r="309" spans="8:12" x14ac:dyDescent="0.5">
      <c r="H309" s="88">
        <f t="shared" si="20"/>
        <v>0</v>
      </c>
      <c r="I309" s="88">
        <f t="shared" si="21"/>
        <v>0</v>
      </c>
      <c r="J309" s="88">
        <f t="shared" si="22"/>
        <v>0</v>
      </c>
      <c r="K309" s="88">
        <f t="shared" si="23"/>
        <v>0</v>
      </c>
      <c r="L309" s="3">
        <f t="shared" si="24"/>
        <v>0</v>
      </c>
    </row>
    <row r="310" spans="8:12" x14ac:dyDescent="0.5">
      <c r="H310" s="88">
        <f t="shared" si="20"/>
        <v>0</v>
      </c>
      <c r="I310" s="88">
        <f t="shared" si="21"/>
        <v>0</v>
      </c>
      <c r="J310" s="88">
        <f t="shared" si="22"/>
        <v>0</v>
      </c>
      <c r="K310" s="88">
        <f t="shared" si="23"/>
        <v>0</v>
      </c>
      <c r="L310" s="3">
        <f t="shared" si="24"/>
        <v>0</v>
      </c>
    </row>
    <row r="311" spans="8:12" x14ac:dyDescent="0.5">
      <c r="H311" s="88">
        <f t="shared" si="20"/>
        <v>0</v>
      </c>
      <c r="I311" s="88">
        <f t="shared" si="21"/>
        <v>0</v>
      </c>
      <c r="J311" s="88">
        <f t="shared" si="22"/>
        <v>0</v>
      </c>
      <c r="K311" s="88">
        <f t="shared" si="23"/>
        <v>0</v>
      </c>
      <c r="L311" s="3">
        <f t="shared" si="24"/>
        <v>0</v>
      </c>
    </row>
    <row r="312" spans="8:12" x14ac:dyDescent="0.5">
      <c r="H312" s="88">
        <f t="shared" si="20"/>
        <v>0</v>
      </c>
      <c r="I312" s="88">
        <f t="shared" si="21"/>
        <v>0</v>
      </c>
      <c r="J312" s="88">
        <f t="shared" si="22"/>
        <v>0</v>
      </c>
      <c r="K312" s="88">
        <f t="shared" si="23"/>
        <v>0</v>
      </c>
      <c r="L312" s="3">
        <f t="shared" si="24"/>
        <v>0</v>
      </c>
    </row>
    <row r="313" spans="8:12" x14ac:dyDescent="0.5">
      <c r="H313" s="88">
        <f t="shared" si="20"/>
        <v>0</v>
      </c>
      <c r="I313" s="88">
        <f t="shared" si="21"/>
        <v>0</v>
      </c>
      <c r="J313" s="88">
        <f t="shared" si="22"/>
        <v>0</v>
      </c>
      <c r="K313" s="88">
        <f t="shared" si="23"/>
        <v>0</v>
      </c>
      <c r="L313" s="3">
        <f t="shared" si="24"/>
        <v>0</v>
      </c>
    </row>
    <row r="314" spans="8:12" x14ac:dyDescent="0.5">
      <c r="H314" s="88">
        <f t="shared" si="20"/>
        <v>0</v>
      </c>
      <c r="I314" s="88">
        <f t="shared" si="21"/>
        <v>0</v>
      </c>
      <c r="J314" s="88">
        <f t="shared" si="22"/>
        <v>0</v>
      </c>
      <c r="K314" s="88">
        <f t="shared" si="23"/>
        <v>0</v>
      </c>
      <c r="L314" s="3">
        <f t="shared" si="24"/>
        <v>0</v>
      </c>
    </row>
    <row r="315" spans="8:12" x14ac:dyDescent="0.5">
      <c r="H315" s="88">
        <f t="shared" si="20"/>
        <v>0</v>
      </c>
      <c r="I315" s="88">
        <f t="shared" si="21"/>
        <v>0</v>
      </c>
      <c r="J315" s="88">
        <f t="shared" si="22"/>
        <v>0</v>
      </c>
      <c r="K315" s="88">
        <f t="shared" si="23"/>
        <v>0</v>
      </c>
      <c r="L315" s="3">
        <f t="shared" si="24"/>
        <v>0</v>
      </c>
    </row>
    <row r="316" spans="8:12" x14ac:dyDescent="0.5">
      <c r="H316" s="88">
        <f t="shared" si="20"/>
        <v>0</v>
      </c>
      <c r="I316" s="88">
        <f t="shared" si="21"/>
        <v>0</v>
      </c>
      <c r="J316" s="88">
        <f t="shared" si="22"/>
        <v>0</v>
      </c>
      <c r="K316" s="88">
        <f t="shared" si="23"/>
        <v>0</v>
      </c>
      <c r="L316" s="3">
        <f t="shared" si="24"/>
        <v>0</v>
      </c>
    </row>
    <row r="317" spans="8:12" x14ac:dyDescent="0.5">
      <c r="H317" s="88">
        <f t="shared" si="20"/>
        <v>0</v>
      </c>
      <c r="I317" s="88">
        <f t="shared" si="21"/>
        <v>0</v>
      </c>
      <c r="J317" s="88">
        <f t="shared" si="22"/>
        <v>0</v>
      </c>
      <c r="K317" s="88">
        <f t="shared" si="23"/>
        <v>0</v>
      </c>
      <c r="L317" s="3">
        <f t="shared" si="24"/>
        <v>0</v>
      </c>
    </row>
    <row r="318" spans="8:12" x14ac:dyDescent="0.5">
      <c r="H318" s="88">
        <f t="shared" si="20"/>
        <v>0</v>
      </c>
      <c r="I318" s="88">
        <f t="shared" si="21"/>
        <v>0</v>
      </c>
      <c r="J318" s="88">
        <f t="shared" si="22"/>
        <v>0</v>
      </c>
      <c r="K318" s="88">
        <f t="shared" si="23"/>
        <v>0</v>
      </c>
      <c r="L318" s="3">
        <f t="shared" si="24"/>
        <v>0</v>
      </c>
    </row>
    <row r="319" spans="8:12" x14ac:dyDescent="0.5">
      <c r="H319" s="88">
        <f t="shared" si="20"/>
        <v>0</v>
      </c>
      <c r="I319" s="88">
        <f t="shared" si="21"/>
        <v>0</v>
      </c>
      <c r="J319" s="88">
        <f t="shared" si="22"/>
        <v>0</v>
      </c>
      <c r="K319" s="88">
        <f t="shared" si="23"/>
        <v>0</v>
      </c>
      <c r="L319" s="3">
        <f t="shared" si="24"/>
        <v>0</v>
      </c>
    </row>
    <row r="320" spans="8:12" x14ac:dyDescent="0.5">
      <c r="H320" s="88">
        <f t="shared" si="20"/>
        <v>0</v>
      </c>
      <c r="I320" s="88">
        <f t="shared" si="21"/>
        <v>0</v>
      </c>
      <c r="J320" s="88">
        <f t="shared" si="22"/>
        <v>0</v>
      </c>
      <c r="K320" s="88">
        <f t="shared" si="23"/>
        <v>0</v>
      </c>
      <c r="L320" s="3">
        <f t="shared" si="24"/>
        <v>0</v>
      </c>
    </row>
    <row r="321" spans="8:12" x14ac:dyDescent="0.5">
      <c r="H321" s="88">
        <f t="shared" si="20"/>
        <v>0</v>
      </c>
      <c r="I321" s="88">
        <f t="shared" si="21"/>
        <v>0</v>
      </c>
      <c r="J321" s="88">
        <f t="shared" si="22"/>
        <v>0</v>
      </c>
      <c r="K321" s="88">
        <f t="shared" si="23"/>
        <v>0</v>
      </c>
      <c r="L321" s="3">
        <f t="shared" si="24"/>
        <v>0</v>
      </c>
    </row>
    <row r="322" spans="8:12" x14ac:dyDescent="0.5">
      <c r="H322" s="88">
        <f t="shared" si="20"/>
        <v>0</v>
      </c>
      <c r="I322" s="88">
        <f t="shared" si="21"/>
        <v>0</v>
      </c>
      <c r="J322" s="88">
        <f t="shared" si="22"/>
        <v>0</v>
      </c>
      <c r="K322" s="88">
        <f t="shared" si="23"/>
        <v>0</v>
      </c>
      <c r="L322" s="3">
        <f t="shared" si="24"/>
        <v>0</v>
      </c>
    </row>
    <row r="323" spans="8:12" x14ac:dyDescent="0.5">
      <c r="H323" s="88">
        <f t="shared" si="20"/>
        <v>0</v>
      </c>
      <c r="I323" s="88">
        <f t="shared" si="21"/>
        <v>0</v>
      </c>
      <c r="J323" s="88">
        <f t="shared" si="22"/>
        <v>0</v>
      </c>
      <c r="K323" s="88">
        <f t="shared" si="23"/>
        <v>0</v>
      </c>
      <c r="L323" s="3">
        <f t="shared" si="24"/>
        <v>0</v>
      </c>
    </row>
    <row r="324" spans="8:12" x14ac:dyDescent="0.5">
      <c r="H324" s="88">
        <f t="shared" si="20"/>
        <v>0</v>
      </c>
      <c r="I324" s="88">
        <f t="shared" si="21"/>
        <v>0</v>
      </c>
      <c r="J324" s="88">
        <f t="shared" si="22"/>
        <v>0</v>
      </c>
      <c r="K324" s="88">
        <f t="shared" si="23"/>
        <v>0</v>
      </c>
      <c r="L324" s="3">
        <f t="shared" si="24"/>
        <v>0</v>
      </c>
    </row>
    <row r="325" spans="8:12" x14ac:dyDescent="0.5">
      <c r="H325" s="88">
        <f t="shared" si="20"/>
        <v>0</v>
      </c>
      <c r="I325" s="88">
        <f t="shared" si="21"/>
        <v>0</v>
      </c>
      <c r="J325" s="88">
        <f t="shared" si="22"/>
        <v>0</v>
      </c>
      <c r="K325" s="88">
        <f t="shared" si="23"/>
        <v>0</v>
      </c>
      <c r="L325" s="3">
        <f t="shared" si="24"/>
        <v>0</v>
      </c>
    </row>
    <row r="326" spans="8:12" x14ac:dyDescent="0.5">
      <c r="H326" s="88">
        <f t="shared" si="20"/>
        <v>0</v>
      </c>
      <c r="I326" s="88">
        <f t="shared" si="21"/>
        <v>0</v>
      </c>
      <c r="J326" s="88">
        <f t="shared" si="22"/>
        <v>0</v>
      </c>
      <c r="K326" s="88">
        <f t="shared" si="23"/>
        <v>0</v>
      </c>
      <c r="L326" s="3">
        <f t="shared" si="24"/>
        <v>0</v>
      </c>
    </row>
    <row r="327" spans="8:12" x14ac:dyDescent="0.5">
      <c r="H327" s="88">
        <f t="shared" ref="H327:H390" si="25">IF(COUNT($C327,D327)&lt;&gt;2,0,ROUND(MAX(IF($B327="No - non-arm's length",0,MIN((0.75*D327),847)),MIN(D327,(0.75*$C327),847)),2))</f>
        <v>0</v>
      </c>
      <c r="I327" s="88">
        <f t="shared" ref="I327:I390" si="26">IF(COUNT($C327,E327)&lt;&gt;2,0,ROUND(MAX(IF($B327="No - non-arm's length",0,MIN((0.75*E327),847)),MIN(E327,(0.75*$C327),847)),2))</f>
        <v>0</v>
      </c>
      <c r="J327" s="88">
        <f t="shared" ref="J327:J390" si="27">IF(COUNT($C327,F327)&lt;&gt;2,0,ROUND(MAX(IF($B327="No - non-arm's length",0,MIN((0.75*F327),847)),MIN(F327,(0.75*$C327),847)),2))</f>
        <v>0</v>
      </c>
      <c r="K327" s="88">
        <f t="shared" ref="K327:K390" si="28">IF(COUNT($C327,G327)&lt;&gt;2,0,ROUND(MAX(IF($B327="No - non-arm's length",0,MIN((0.75*G327),847)),MIN(G327,(0.75*$C327),847)),2))</f>
        <v>0</v>
      </c>
      <c r="L327" s="3">
        <f t="shared" ref="L327:L390" si="29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5">
      <c r="H328" s="88">
        <f t="shared" si="25"/>
        <v>0</v>
      </c>
      <c r="I328" s="88">
        <f t="shared" si="26"/>
        <v>0</v>
      </c>
      <c r="J328" s="88">
        <f t="shared" si="27"/>
        <v>0</v>
      </c>
      <c r="K328" s="88">
        <f t="shared" si="28"/>
        <v>0</v>
      </c>
      <c r="L328" s="3">
        <f t="shared" si="29"/>
        <v>0</v>
      </c>
    </row>
    <row r="329" spans="8:12" x14ac:dyDescent="0.5">
      <c r="H329" s="88">
        <f t="shared" si="25"/>
        <v>0</v>
      </c>
      <c r="I329" s="88">
        <f t="shared" si="26"/>
        <v>0</v>
      </c>
      <c r="J329" s="88">
        <f t="shared" si="27"/>
        <v>0</v>
      </c>
      <c r="K329" s="88">
        <f t="shared" si="28"/>
        <v>0</v>
      </c>
      <c r="L329" s="3">
        <f t="shared" si="29"/>
        <v>0</v>
      </c>
    </row>
    <row r="330" spans="8:12" x14ac:dyDescent="0.5">
      <c r="H330" s="88">
        <f t="shared" si="25"/>
        <v>0</v>
      </c>
      <c r="I330" s="88">
        <f t="shared" si="26"/>
        <v>0</v>
      </c>
      <c r="J330" s="88">
        <f t="shared" si="27"/>
        <v>0</v>
      </c>
      <c r="K330" s="88">
        <f t="shared" si="28"/>
        <v>0</v>
      </c>
      <c r="L330" s="3">
        <f t="shared" si="29"/>
        <v>0</v>
      </c>
    </row>
    <row r="331" spans="8:12" x14ac:dyDescent="0.5">
      <c r="H331" s="88">
        <f t="shared" si="25"/>
        <v>0</v>
      </c>
      <c r="I331" s="88">
        <f t="shared" si="26"/>
        <v>0</v>
      </c>
      <c r="J331" s="88">
        <f t="shared" si="27"/>
        <v>0</v>
      </c>
      <c r="K331" s="88">
        <f t="shared" si="28"/>
        <v>0</v>
      </c>
      <c r="L331" s="3">
        <f t="shared" si="29"/>
        <v>0</v>
      </c>
    </row>
    <row r="332" spans="8:12" x14ac:dyDescent="0.5">
      <c r="H332" s="88">
        <f t="shared" si="25"/>
        <v>0</v>
      </c>
      <c r="I332" s="88">
        <f t="shared" si="26"/>
        <v>0</v>
      </c>
      <c r="J332" s="88">
        <f t="shared" si="27"/>
        <v>0</v>
      </c>
      <c r="K332" s="88">
        <f t="shared" si="28"/>
        <v>0</v>
      </c>
      <c r="L332" s="3">
        <f t="shared" si="29"/>
        <v>0</v>
      </c>
    </row>
    <row r="333" spans="8:12" x14ac:dyDescent="0.5">
      <c r="H333" s="88">
        <f t="shared" si="25"/>
        <v>0</v>
      </c>
      <c r="I333" s="88">
        <f t="shared" si="26"/>
        <v>0</v>
      </c>
      <c r="J333" s="88">
        <f t="shared" si="27"/>
        <v>0</v>
      </c>
      <c r="K333" s="88">
        <f t="shared" si="28"/>
        <v>0</v>
      </c>
      <c r="L333" s="3">
        <f t="shared" si="29"/>
        <v>0</v>
      </c>
    </row>
    <row r="334" spans="8:12" x14ac:dyDescent="0.5">
      <c r="H334" s="88">
        <f t="shared" si="25"/>
        <v>0</v>
      </c>
      <c r="I334" s="88">
        <f t="shared" si="26"/>
        <v>0</v>
      </c>
      <c r="J334" s="88">
        <f t="shared" si="27"/>
        <v>0</v>
      </c>
      <c r="K334" s="88">
        <f t="shared" si="28"/>
        <v>0</v>
      </c>
      <c r="L334" s="3">
        <f t="shared" si="29"/>
        <v>0</v>
      </c>
    </row>
    <row r="335" spans="8:12" x14ac:dyDescent="0.5">
      <c r="H335" s="88">
        <f t="shared" si="25"/>
        <v>0</v>
      </c>
      <c r="I335" s="88">
        <f t="shared" si="26"/>
        <v>0</v>
      </c>
      <c r="J335" s="88">
        <f t="shared" si="27"/>
        <v>0</v>
      </c>
      <c r="K335" s="88">
        <f t="shared" si="28"/>
        <v>0</v>
      </c>
      <c r="L335" s="3">
        <f t="shared" si="29"/>
        <v>0</v>
      </c>
    </row>
    <row r="336" spans="8:12" x14ac:dyDescent="0.5">
      <c r="H336" s="88">
        <f t="shared" si="25"/>
        <v>0</v>
      </c>
      <c r="I336" s="88">
        <f t="shared" si="26"/>
        <v>0</v>
      </c>
      <c r="J336" s="88">
        <f t="shared" si="27"/>
        <v>0</v>
      </c>
      <c r="K336" s="88">
        <f t="shared" si="28"/>
        <v>0</v>
      </c>
      <c r="L336" s="3">
        <f t="shared" si="29"/>
        <v>0</v>
      </c>
    </row>
    <row r="337" spans="8:12" x14ac:dyDescent="0.5">
      <c r="H337" s="88">
        <f t="shared" si="25"/>
        <v>0</v>
      </c>
      <c r="I337" s="88">
        <f t="shared" si="26"/>
        <v>0</v>
      </c>
      <c r="J337" s="88">
        <f t="shared" si="27"/>
        <v>0</v>
      </c>
      <c r="K337" s="88">
        <f t="shared" si="28"/>
        <v>0</v>
      </c>
      <c r="L337" s="3">
        <f t="shared" si="29"/>
        <v>0</v>
      </c>
    </row>
    <row r="338" spans="8:12" x14ac:dyDescent="0.5">
      <c r="H338" s="88">
        <f t="shared" si="25"/>
        <v>0</v>
      </c>
      <c r="I338" s="88">
        <f t="shared" si="26"/>
        <v>0</v>
      </c>
      <c r="J338" s="88">
        <f t="shared" si="27"/>
        <v>0</v>
      </c>
      <c r="K338" s="88">
        <f t="shared" si="28"/>
        <v>0</v>
      </c>
      <c r="L338" s="3">
        <f t="shared" si="29"/>
        <v>0</v>
      </c>
    </row>
    <row r="339" spans="8:12" x14ac:dyDescent="0.5">
      <c r="H339" s="88">
        <f t="shared" si="25"/>
        <v>0</v>
      </c>
      <c r="I339" s="88">
        <f t="shared" si="26"/>
        <v>0</v>
      </c>
      <c r="J339" s="88">
        <f t="shared" si="27"/>
        <v>0</v>
      </c>
      <c r="K339" s="88">
        <f t="shared" si="28"/>
        <v>0</v>
      </c>
      <c r="L339" s="3">
        <f t="shared" si="29"/>
        <v>0</v>
      </c>
    </row>
    <row r="340" spans="8:12" x14ac:dyDescent="0.5">
      <c r="H340" s="88">
        <f t="shared" si="25"/>
        <v>0</v>
      </c>
      <c r="I340" s="88">
        <f t="shared" si="26"/>
        <v>0</v>
      </c>
      <c r="J340" s="88">
        <f t="shared" si="27"/>
        <v>0</v>
      </c>
      <c r="K340" s="88">
        <f t="shared" si="28"/>
        <v>0</v>
      </c>
      <c r="L340" s="3">
        <f t="shared" si="29"/>
        <v>0</v>
      </c>
    </row>
    <row r="341" spans="8:12" x14ac:dyDescent="0.5">
      <c r="H341" s="88">
        <f t="shared" si="25"/>
        <v>0</v>
      </c>
      <c r="I341" s="88">
        <f t="shared" si="26"/>
        <v>0</v>
      </c>
      <c r="J341" s="88">
        <f t="shared" si="27"/>
        <v>0</v>
      </c>
      <c r="K341" s="88">
        <f t="shared" si="28"/>
        <v>0</v>
      </c>
      <c r="L341" s="3">
        <f t="shared" si="29"/>
        <v>0</v>
      </c>
    </row>
    <row r="342" spans="8:12" x14ac:dyDescent="0.5">
      <c r="H342" s="88">
        <f t="shared" si="25"/>
        <v>0</v>
      </c>
      <c r="I342" s="88">
        <f t="shared" si="26"/>
        <v>0</v>
      </c>
      <c r="J342" s="88">
        <f t="shared" si="27"/>
        <v>0</v>
      </c>
      <c r="K342" s="88">
        <f t="shared" si="28"/>
        <v>0</v>
      </c>
      <c r="L342" s="3">
        <f t="shared" si="29"/>
        <v>0</v>
      </c>
    </row>
    <row r="343" spans="8:12" x14ac:dyDescent="0.5">
      <c r="H343" s="88">
        <f t="shared" si="25"/>
        <v>0</v>
      </c>
      <c r="I343" s="88">
        <f t="shared" si="26"/>
        <v>0</v>
      </c>
      <c r="J343" s="88">
        <f t="shared" si="27"/>
        <v>0</v>
      </c>
      <c r="K343" s="88">
        <f t="shared" si="28"/>
        <v>0</v>
      </c>
      <c r="L343" s="3">
        <f t="shared" si="29"/>
        <v>0</v>
      </c>
    </row>
    <row r="344" spans="8:12" x14ac:dyDescent="0.5">
      <c r="H344" s="88">
        <f t="shared" si="25"/>
        <v>0</v>
      </c>
      <c r="I344" s="88">
        <f t="shared" si="26"/>
        <v>0</v>
      </c>
      <c r="J344" s="88">
        <f t="shared" si="27"/>
        <v>0</v>
      </c>
      <c r="K344" s="88">
        <f t="shared" si="28"/>
        <v>0</v>
      </c>
      <c r="L344" s="3">
        <f t="shared" si="29"/>
        <v>0</v>
      </c>
    </row>
    <row r="345" spans="8:12" x14ac:dyDescent="0.5">
      <c r="H345" s="88">
        <f t="shared" si="25"/>
        <v>0</v>
      </c>
      <c r="I345" s="88">
        <f t="shared" si="26"/>
        <v>0</v>
      </c>
      <c r="J345" s="88">
        <f t="shared" si="27"/>
        <v>0</v>
      </c>
      <c r="K345" s="88">
        <f t="shared" si="28"/>
        <v>0</v>
      </c>
      <c r="L345" s="3">
        <f t="shared" si="29"/>
        <v>0</v>
      </c>
    </row>
    <row r="346" spans="8:12" x14ac:dyDescent="0.5">
      <c r="H346" s="88">
        <f t="shared" si="25"/>
        <v>0</v>
      </c>
      <c r="I346" s="88">
        <f t="shared" si="26"/>
        <v>0</v>
      </c>
      <c r="J346" s="88">
        <f t="shared" si="27"/>
        <v>0</v>
      </c>
      <c r="K346" s="88">
        <f t="shared" si="28"/>
        <v>0</v>
      </c>
      <c r="L346" s="3">
        <f t="shared" si="29"/>
        <v>0</v>
      </c>
    </row>
    <row r="347" spans="8:12" x14ac:dyDescent="0.5">
      <c r="H347" s="88">
        <f t="shared" si="25"/>
        <v>0</v>
      </c>
      <c r="I347" s="88">
        <f t="shared" si="26"/>
        <v>0</v>
      </c>
      <c r="J347" s="88">
        <f t="shared" si="27"/>
        <v>0</v>
      </c>
      <c r="K347" s="88">
        <f t="shared" si="28"/>
        <v>0</v>
      </c>
      <c r="L347" s="3">
        <f t="shared" si="29"/>
        <v>0</v>
      </c>
    </row>
    <row r="348" spans="8:12" x14ac:dyDescent="0.5">
      <c r="H348" s="88">
        <f t="shared" si="25"/>
        <v>0</v>
      </c>
      <c r="I348" s="88">
        <f t="shared" si="26"/>
        <v>0</v>
      </c>
      <c r="J348" s="88">
        <f t="shared" si="27"/>
        <v>0</v>
      </c>
      <c r="K348" s="88">
        <f t="shared" si="28"/>
        <v>0</v>
      </c>
      <c r="L348" s="3">
        <f t="shared" si="29"/>
        <v>0</v>
      </c>
    </row>
    <row r="349" spans="8:12" x14ac:dyDescent="0.5">
      <c r="H349" s="88">
        <f t="shared" si="25"/>
        <v>0</v>
      </c>
      <c r="I349" s="88">
        <f t="shared" si="26"/>
        <v>0</v>
      </c>
      <c r="J349" s="88">
        <f t="shared" si="27"/>
        <v>0</v>
      </c>
      <c r="K349" s="88">
        <f t="shared" si="28"/>
        <v>0</v>
      </c>
      <c r="L349" s="3">
        <f t="shared" si="29"/>
        <v>0</v>
      </c>
    </row>
    <row r="350" spans="8:12" x14ac:dyDescent="0.5">
      <c r="H350" s="88">
        <f t="shared" si="25"/>
        <v>0</v>
      </c>
      <c r="I350" s="88">
        <f t="shared" si="26"/>
        <v>0</v>
      </c>
      <c r="J350" s="88">
        <f t="shared" si="27"/>
        <v>0</v>
      </c>
      <c r="K350" s="88">
        <f t="shared" si="28"/>
        <v>0</v>
      </c>
      <c r="L350" s="3">
        <f t="shared" si="29"/>
        <v>0</v>
      </c>
    </row>
    <row r="351" spans="8:12" x14ac:dyDescent="0.5">
      <c r="H351" s="88">
        <f t="shared" si="25"/>
        <v>0</v>
      </c>
      <c r="I351" s="88">
        <f t="shared" si="26"/>
        <v>0</v>
      </c>
      <c r="J351" s="88">
        <f t="shared" si="27"/>
        <v>0</v>
      </c>
      <c r="K351" s="88">
        <f t="shared" si="28"/>
        <v>0</v>
      </c>
      <c r="L351" s="3">
        <f t="shared" si="29"/>
        <v>0</v>
      </c>
    </row>
    <row r="352" spans="8:12" x14ac:dyDescent="0.5">
      <c r="H352" s="88">
        <f t="shared" si="25"/>
        <v>0</v>
      </c>
      <c r="I352" s="88">
        <f t="shared" si="26"/>
        <v>0</v>
      </c>
      <c r="J352" s="88">
        <f t="shared" si="27"/>
        <v>0</v>
      </c>
      <c r="K352" s="88">
        <f t="shared" si="28"/>
        <v>0</v>
      </c>
      <c r="L352" s="3">
        <f t="shared" si="29"/>
        <v>0</v>
      </c>
    </row>
    <row r="353" spans="8:12" x14ac:dyDescent="0.5">
      <c r="H353" s="88">
        <f t="shared" si="25"/>
        <v>0</v>
      </c>
      <c r="I353" s="88">
        <f t="shared" si="26"/>
        <v>0</v>
      </c>
      <c r="J353" s="88">
        <f t="shared" si="27"/>
        <v>0</v>
      </c>
      <c r="K353" s="88">
        <f t="shared" si="28"/>
        <v>0</v>
      </c>
      <c r="L353" s="3">
        <f t="shared" si="29"/>
        <v>0</v>
      </c>
    </row>
    <row r="354" spans="8:12" x14ac:dyDescent="0.5">
      <c r="H354" s="88">
        <f t="shared" si="25"/>
        <v>0</v>
      </c>
      <c r="I354" s="88">
        <f t="shared" si="26"/>
        <v>0</v>
      </c>
      <c r="J354" s="88">
        <f t="shared" si="27"/>
        <v>0</v>
      </c>
      <c r="K354" s="88">
        <f t="shared" si="28"/>
        <v>0</v>
      </c>
      <c r="L354" s="3">
        <f t="shared" si="29"/>
        <v>0</v>
      </c>
    </row>
    <row r="355" spans="8:12" x14ac:dyDescent="0.5">
      <c r="H355" s="88">
        <f t="shared" si="25"/>
        <v>0</v>
      </c>
      <c r="I355" s="88">
        <f t="shared" si="26"/>
        <v>0</v>
      </c>
      <c r="J355" s="88">
        <f t="shared" si="27"/>
        <v>0</v>
      </c>
      <c r="K355" s="88">
        <f t="shared" si="28"/>
        <v>0</v>
      </c>
      <c r="L355" s="3">
        <f t="shared" si="29"/>
        <v>0</v>
      </c>
    </row>
    <row r="356" spans="8:12" x14ac:dyDescent="0.5">
      <c r="H356" s="88">
        <f t="shared" si="25"/>
        <v>0</v>
      </c>
      <c r="I356" s="88">
        <f t="shared" si="26"/>
        <v>0</v>
      </c>
      <c r="J356" s="88">
        <f t="shared" si="27"/>
        <v>0</v>
      </c>
      <c r="K356" s="88">
        <f t="shared" si="28"/>
        <v>0</v>
      </c>
      <c r="L356" s="3">
        <f t="shared" si="29"/>
        <v>0</v>
      </c>
    </row>
    <row r="357" spans="8:12" x14ac:dyDescent="0.5">
      <c r="H357" s="88">
        <f t="shared" si="25"/>
        <v>0</v>
      </c>
      <c r="I357" s="88">
        <f t="shared" si="26"/>
        <v>0</v>
      </c>
      <c r="J357" s="88">
        <f t="shared" si="27"/>
        <v>0</v>
      </c>
      <c r="K357" s="88">
        <f t="shared" si="28"/>
        <v>0</v>
      </c>
      <c r="L357" s="3">
        <f t="shared" si="29"/>
        <v>0</v>
      </c>
    </row>
    <row r="358" spans="8:12" x14ac:dyDescent="0.5">
      <c r="H358" s="88">
        <f t="shared" si="25"/>
        <v>0</v>
      </c>
      <c r="I358" s="88">
        <f t="shared" si="26"/>
        <v>0</v>
      </c>
      <c r="J358" s="88">
        <f t="shared" si="27"/>
        <v>0</v>
      </c>
      <c r="K358" s="88">
        <f t="shared" si="28"/>
        <v>0</v>
      </c>
      <c r="L358" s="3">
        <f t="shared" si="29"/>
        <v>0</v>
      </c>
    </row>
    <row r="359" spans="8:12" x14ac:dyDescent="0.5">
      <c r="H359" s="88">
        <f t="shared" si="25"/>
        <v>0</v>
      </c>
      <c r="I359" s="88">
        <f t="shared" si="26"/>
        <v>0</v>
      </c>
      <c r="J359" s="88">
        <f t="shared" si="27"/>
        <v>0</v>
      </c>
      <c r="K359" s="88">
        <f t="shared" si="28"/>
        <v>0</v>
      </c>
      <c r="L359" s="3">
        <f t="shared" si="29"/>
        <v>0</v>
      </c>
    </row>
    <row r="360" spans="8:12" x14ac:dyDescent="0.5">
      <c r="H360" s="88">
        <f t="shared" si="25"/>
        <v>0</v>
      </c>
      <c r="I360" s="88">
        <f t="shared" si="26"/>
        <v>0</v>
      </c>
      <c r="J360" s="88">
        <f t="shared" si="27"/>
        <v>0</v>
      </c>
      <c r="K360" s="88">
        <f t="shared" si="28"/>
        <v>0</v>
      </c>
      <c r="L360" s="3">
        <f t="shared" si="29"/>
        <v>0</v>
      </c>
    </row>
    <row r="361" spans="8:12" x14ac:dyDescent="0.5">
      <c r="H361" s="88">
        <f t="shared" si="25"/>
        <v>0</v>
      </c>
      <c r="I361" s="88">
        <f t="shared" si="26"/>
        <v>0</v>
      </c>
      <c r="J361" s="88">
        <f t="shared" si="27"/>
        <v>0</v>
      </c>
      <c r="K361" s="88">
        <f t="shared" si="28"/>
        <v>0</v>
      </c>
      <c r="L361" s="3">
        <f t="shared" si="29"/>
        <v>0</v>
      </c>
    </row>
    <row r="362" spans="8:12" x14ac:dyDescent="0.5">
      <c r="H362" s="88">
        <f t="shared" si="25"/>
        <v>0</v>
      </c>
      <c r="I362" s="88">
        <f t="shared" si="26"/>
        <v>0</v>
      </c>
      <c r="J362" s="88">
        <f t="shared" si="27"/>
        <v>0</v>
      </c>
      <c r="K362" s="88">
        <f t="shared" si="28"/>
        <v>0</v>
      </c>
      <c r="L362" s="3">
        <f t="shared" si="29"/>
        <v>0</v>
      </c>
    </row>
    <row r="363" spans="8:12" x14ac:dyDescent="0.5">
      <c r="H363" s="88">
        <f t="shared" si="25"/>
        <v>0</v>
      </c>
      <c r="I363" s="88">
        <f t="shared" si="26"/>
        <v>0</v>
      </c>
      <c r="J363" s="88">
        <f t="shared" si="27"/>
        <v>0</v>
      </c>
      <c r="K363" s="88">
        <f t="shared" si="28"/>
        <v>0</v>
      </c>
      <c r="L363" s="3">
        <f t="shared" si="29"/>
        <v>0</v>
      </c>
    </row>
    <row r="364" spans="8:12" x14ac:dyDescent="0.5">
      <c r="H364" s="88">
        <f t="shared" si="25"/>
        <v>0</v>
      </c>
      <c r="I364" s="88">
        <f t="shared" si="26"/>
        <v>0</v>
      </c>
      <c r="J364" s="88">
        <f t="shared" si="27"/>
        <v>0</v>
      </c>
      <c r="K364" s="88">
        <f t="shared" si="28"/>
        <v>0</v>
      </c>
      <c r="L364" s="3">
        <f t="shared" si="29"/>
        <v>0</v>
      </c>
    </row>
    <row r="365" spans="8:12" x14ac:dyDescent="0.5">
      <c r="H365" s="88">
        <f t="shared" si="25"/>
        <v>0</v>
      </c>
      <c r="I365" s="88">
        <f t="shared" si="26"/>
        <v>0</v>
      </c>
      <c r="J365" s="88">
        <f t="shared" si="27"/>
        <v>0</v>
      </c>
      <c r="K365" s="88">
        <f t="shared" si="28"/>
        <v>0</v>
      </c>
      <c r="L365" s="3">
        <f t="shared" si="29"/>
        <v>0</v>
      </c>
    </row>
    <row r="366" spans="8:12" x14ac:dyDescent="0.5">
      <c r="H366" s="88">
        <f t="shared" si="25"/>
        <v>0</v>
      </c>
      <c r="I366" s="88">
        <f t="shared" si="26"/>
        <v>0</v>
      </c>
      <c r="J366" s="88">
        <f t="shared" si="27"/>
        <v>0</v>
      </c>
      <c r="K366" s="88">
        <f t="shared" si="28"/>
        <v>0</v>
      </c>
      <c r="L366" s="3">
        <f t="shared" si="29"/>
        <v>0</v>
      </c>
    </row>
    <row r="367" spans="8:12" x14ac:dyDescent="0.5">
      <c r="H367" s="88">
        <f t="shared" si="25"/>
        <v>0</v>
      </c>
      <c r="I367" s="88">
        <f t="shared" si="26"/>
        <v>0</v>
      </c>
      <c r="J367" s="88">
        <f t="shared" si="27"/>
        <v>0</v>
      </c>
      <c r="K367" s="88">
        <f t="shared" si="28"/>
        <v>0</v>
      </c>
      <c r="L367" s="3">
        <f t="shared" si="29"/>
        <v>0</v>
      </c>
    </row>
    <row r="368" spans="8:12" x14ac:dyDescent="0.5">
      <c r="H368" s="88">
        <f t="shared" si="25"/>
        <v>0</v>
      </c>
      <c r="I368" s="88">
        <f t="shared" si="26"/>
        <v>0</v>
      </c>
      <c r="J368" s="88">
        <f t="shared" si="27"/>
        <v>0</v>
      </c>
      <c r="K368" s="88">
        <f t="shared" si="28"/>
        <v>0</v>
      </c>
      <c r="L368" s="3">
        <f t="shared" si="29"/>
        <v>0</v>
      </c>
    </row>
    <row r="369" spans="8:12" x14ac:dyDescent="0.5">
      <c r="H369" s="88">
        <f t="shared" si="25"/>
        <v>0</v>
      </c>
      <c r="I369" s="88">
        <f t="shared" si="26"/>
        <v>0</v>
      </c>
      <c r="J369" s="88">
        <f t="shared" si="27"/>
        <v>0</v>
      </c>
      <c r="K369" s="88">
        <f t="shared" si="28"/>
        <v>0</v>
      </c>
      <c r="L369" s="3">
        <f t="shared" si="29"/>
        <v>0</v>
      </c>
    </row>
    <row r="370" spans="8:12" x14ac:dyDescent="0.5">
      <c r="H370" s="88">
        <f t="shared" si="25"/>
        <v>0</v>
      </c>
      <c r="I370" s="88">
        <f t="shared" si="26"/>
        <v>0</v>
      </c>
      <c r="J370" s="88">
        <f t="shared" si="27"/>
        <v>0</v>
      </c>
      <c r="K370" s="88">
        <f t="shared" si="28"/>
        <v>0</v>
      </c>
      <c r="L370" s="3">
        <f t="shared" si="29"/>
        <v>0</v>
      </c>
    </row>
    <row r="371" spans="8:12" x14ac:dyDescent="0.5">
      <c r="H371" s="88">
        <f t="shared" si="25"/>
        <v>0</v>
      </c>
      <c r="I371" s="88">
        <f t="shared" si="26"/>
        <v>0</v>
      </c>
      <c r="J371" s="88">
        <f t="shared" si="27"/>
        <v>0</v>
      </c>
      <c r="K371" s="88">
        <f t="shared" si="28"/>
        <v>0</v>
      </c>
      <c r="L371" s="3">
        <f t="shared" si="29"/>
        <v>0</v>
      </c>
    </row>
    <row r="372" spans="8:12" x14ac:dyDescent="0.5">
      <c r="H372" s="88">
        <f t="shared" si="25"/>
        <v>0</v>
      </c>
      <c r="I372" s="88">
        <f t="shared" si="26"/>
        <v>0</v>
      </c>
      <c r="J372" s="88">
        <f t="shared" si="27"/>
        <v>0</v>
      </c>
      <c r="K372" s="88">
        <f t="shared" si="28"/>
        <v>0</v>
      </c>
      <c r="L372" s="3">
        <f t="shared" si="29"/>
        <v>0</v>
      </c>
    </row>
    <row r="373" spans="8:12" x14ac:dyDescent="0.5">
      <c r="H373" s="88">
        <f t="shared" si="25"/>
        <v>0</v>
      </c>
      <c r="I373" s="88">
        <f t="shared" si="26"/>
        <v>0</v>
      </c>
      <c r="J373" s="88">
        <f t="shared" si="27"/>
        <v>0</v>
      </c>
      <c r="K373" s="88">
        <f t="shared" si="28"/>
        <v>0</v>
      </c>
      <c r="L373" s="3">
        <f t="shared" si="29"/>
        <v>0</v>
      </c>
    </row>
    <row r="374" spans="8:12" x14ac:dyDescent="0.5">
      <c r="H374" s="88">
        <f t="shared" si="25"/>
        <v>0</v>
      </c>
      <c r="I374" s="88">
        <f t="shared" si="26"/>
        <v>0</v>
      </c>
      <c r="J374" s="88">
        <f t="shared" si="27"/>
        <v>0</v>
      </c>
      <c r="K374" s="88">
        <f t="shared" si="28"/>
        <v>0</v>
      </c>
      <c r="L374" s="3">
        <f t="shared" si="29"/>
        <v>0</v>
      </c>
    </row>
    <row r="375" spans="8:12" x14ac:dyDescent="0.5">
      <c r="H375" s="88">
        <f t="shared" si="25"/>
        <v>0</v>
      </c>
      <c r="I375" s="88">
        <f t="shared" si="26"/>
        <v>0</v>
      </c>
      <c r="J375" s="88">
        <f t="shared" si="27"/>
        <v>0</v>
      </c>
      <c r="K375" s="88">
        <f t="shared" si="28"/>
        <v>0</v>
      </c>
      <c r="L375" s="3">
        <f t="shared" si="29"/>
        <v>0</v>
      </c>
    </row>
    <row r="376" spans="8:12" x14ac:dyDescent="0.5">
      <c r="H376" s="88">
        <f t="shared" si="25"/>
        <v>0</v>
      </c>
      <c r="I376" s="88">
        <f t="shared" si="26"/>
        <v>0</v>
      </c>
      <c r="J376" s="88">
        <f t="shared" si="27"/>
        <v>0</v>
      </c>
      <c r="K376" s="88">
        <f t="shared" si="28"/>
        <v>0</v>
      </c>
      <c r="L376" s="3">
        <f t="shared" si="29"/>
        <v>0</v>
      </c>
    </row>
    <row r="377" spans="8:12" x14ac:dyDescent="0.5">
      <c r="H377" s="88">
        <f t="shared" si="25"/>
        <v>0</v>
      </c>
      <c r="I377" s="88">
        <f t="shared" si="26"/>
        <v>0</v>
      </c>
      <c r="J377" s="88">
        <f t="shared" si="27"/>
        <v>0</v>
      </c>
      <c r="K377" s="88">
        <f t="shared" si="28"/>
        <v>0</v>
      </c>
      <c r="L377" s="3">
        <f t="shared" si="29"/>
        <v>0</v>
      </c>
    </row>
    <row r="378" spans="8:12" x14ac:dyDescent="0.5">
      <c r="H378" s="88">
        <f t="shared" si="25"/>
        <v>0</v>
      </c>
      <c r="I378" s="88">
        <f t="shared" si="26"/>
        <v>0</v>
      </c>
      <c r="J378" s="88">
        <f t="shared" si="27"/>
        <v>0</v>
      </c>
      <c r="K378" s="88">
        <f t="shared" si="28"/>
        <v>0</v>
      </c>
      <c r="L378" s="3">
        <f t="shared" si="29"/>
        <v>0</v>
      </c>
    </row>
    <row r="379" spans="8:12" x14ac:dyDescent="0.5">
      <c r="H379" s="88">
        <f t="shared" si="25"/>
        <v>0</v>
      </c>
      <c r="I379" s="88">
        <f t="shared" si="26"/>
        <v>0</v>
      </c>
      <c r="J379" s="88">
        <f t="shared" si="27"/>
        <v>0</v>
      </c>
      <c r="K379" s="88">
        <f t="shared" si="28"/>
        <v>0</v>
      </c>
      <c r="L379" s="3">
        <f t="shared" si="29"/>
        <v>0</v>
      </c>
    </row>
    <row r="380" spans="8:12" x14ac:dyDescent="0.5">
      <c r="H380" s="88">
        <f t="shared" si="25"/>
        <v>0</v>
      </c>
      <c r="I380" s="88">
        <f t="shared" si="26"/>
        <v>0</v>
      </c>
      <c r="J380" s="88">
        <f t="shared" si="27"/>
        <v>0</v>
      </c>
      <c r="K380" s="88">
        <f t="shared" si="28"/>
        <v>0</v>
      </c>
      <c r="L380" s="3">
        <f t="shared" si="29"/>
        <v>0</v>
      </c>
    </row>
    <row r="381" spans="8:12" x14ac:dyDescent="0.5">
      <c r="H381" s="88">
        <f t="shared" si="25"/>
        <v>0</v>
      </c>
      <c r="I381" s="88">
        <f t="shared" si="26"/>
        <v>0</v>
      </c>
      <c r="J381" s="88">
        <f t="shared" si="27"/>
        <v>0</v>
      </c>
      <c r="K381" s="88">
        <f t="shared" si="28"/>
        <v>0</v>
      </c>
      <c r="L381" s="3">
        <f t="shared" si="29"/>
        <v>0</v>
      </c>
    </row>
    <row r="382" spans="8:12" x14ac:dyDescent="0.5">
      <c r="H382" s="88">
        <f t="shared" si="25"/>
        <v>0</v>
      </c>
      <c r="I382" s="88">
        <f t="shared" si="26"/>
        <v>0</v>
      </c>
      <c r="J382" s="88">
        <f t="shared" si="27"/>
        <v>0</v>
      </c>
      <c r="K382" s="88">
        <f t="shared" si="28"/>
        <v>0</v>
      </c>
      <c r="L382" s="3">
        <f t="shared" si="29"/>
        <v>0</v>
      </c>
    </row>
    <row r="383" spans="8:12" x14ac:dyDescent="0.5">
      <c r="H383" s="88">
        <f t="shared" si="25"/>
        <v>0</v>
      </c>
      <c r="I383" s="88">
        <f t="shared" si="26"/>
        <v>0</v>
      </c>
      <c r="J383" s="88">
        <f t="shared" si="27"/>
        <v>0</v>
      </c>
      <c r="K383" s="88">
        <f t="shared" si="28"/>
        <v>0</v>
      </c>
      <c r="L383" s="3">
        <f t="shared" si="29"/>
        <v>0</v>
      </c>
    </row>
    <row r="384" spans="8:12" x14ac:dyDescent="0.5">
      <c r="H384" s="88">
        <f t="shared" si="25"/>
        <v>0</v>
      </c>
      <c r="I384" s="88">
        <f t="shared" si="26"/>
        <v>0</v>
      </c>
      <c r="J384" s="88">
        <f t="shared" si="27"/>
        <v>0</v>
      </c>
      <c r="K384" s="88">
        <f t="shared" si="28"/>
        <v>0</v>
      </c>
      <c r="L384" s="3">
        <f t="shared" si="29"/>
        <v>0</v>
      </c>
    </row>
    <row r="385" spans="8:12" x14ac:dyDescent="0.5">
      <c r="H385" s="88">
        <f t="shared" si="25"/>
        <v>0</v>
      </c>
      <c r="I385" s="88">
        <f t="shared" si="26"/>
        <v>0</v>
      </c>
      <c r="J385" s="88">
        <f t="shared" si="27"/>
        <v>0</v>
      </c>
      <c r="K385" s="88">
        <f t="shared" si="28"/>
        <v>0</v>
      </c>
      <c r="L385" s="3">
        <f t="shared" si="29"/>
        <v>0</v>
      </c>
    </row>
    <row r="386" spans="8:12" x14ac:dyDescent="0.5">
      <c r="H386" s="88">
        <f t="shared" si="25"/>
        <v>0</v>
      </c>
      <c r="I386" s="88">
        <f t="shared" si="26"/>
        <v>0</v>
      </c>
      <c r="J386" s="88">
        <f t="shared" si="27"/>
        <v>0</v>
      </c>
      <c r="K386" s="88">
        <f t="shared" si="28"/>
        <v>0</v>
      </c>
      <c r="L386" s="3">
        <f t="shared" si="29"/>
        <v>0</v>
      </c>
    </row>
    <row r="387" spans="8:12" x14ac:dyDescent="0.5">
      <c r="H387" s="88">
        <f t="shared" si="25"/>
        <v>0</v>
      </c>
      <c r="I387" s="88">
        <f t="shared" si="26"/>
        <v>0</v>
      </c>
      <c r="J387" s="88">
        <f t="shared" si="27"/>
        <v>0</v>
      </c>
      <c r="K387" s="88">
        <f t="shared" si="28"/>
        <v>0</v>
      </c>
      <c r="L387" s="3">
        <f t="shared" si="29"/>
        <v>0</v>
      </c>
    </row>
    <row r="388" spans="8:12" x14ac:dyDescent="0.5">
      <c r="H388" s="88">
        <f t="shared" si="25"/>
        <v>0</v>
      </c>
      <c r="I388" s="88">
        <f t="shared" si="26"/>
        <v>0</v>
      </c>
      <c r="J388" s="88">
        <f t="shared" si="27"/>
        <v>0</v>
      </c>
      <c r="K388" s="88">
        <f t="shared" si="28"/>
        <v>0</v>
      </c>
      <c r="L388" s="3">
        <f t="shared" si="29"/>
        <v>0</v>
      </c>
    </row>
    <row r="389" spans="8:12" x14ac:dyDescent="0.5">
      <c r="H389" s="88">
        <f t="shared" si="25"/>
        <v>0</v>
      </c>
      <c r="I389" s="88">
        <f t="shared" si="26"/>
        <v>0</v>
      </c>
      <c r="J389" s="88">
        <f t="shared" si="27"/>
        <v>0</v>
      </c>
      <c r="K389" s="88">
        <f t="shared" si="28"/>
        <v>0</v>
      </c>
      <c r="L389" s="3">
        <f t="shared" si="29"/>
        <v>0</v>
      </c>
    </row>
    <row r="390" spans="8:12" x14ac:dyDescent="0.5">
      <c r="H390" s="88">
        <f t="shared" si="25"/>
        <v>0</v>
      </c>
      <c r="I390" s="88">
        <f t="shared" si="26"/>
        <v>0</v>
      </c>
      <c r="J390" s="88">
        <f t="shared" si="27"/>
        <v>0</v>
      </c>
      <c r="K390" s="88">
        <f t="shared" si="28"/>
        <v>0</v>
      </c>
      <c r="L390" s="3">
        <f t="shared" si="29"/>
        <v>0</v>
      </c>
    </row>
    <row r="391" spans="8:12" x14ac:dyDescent="0.5">
      <c r="H391" s="88">
        <f t="shared" ref="H391:H454" si="30">IF(COUNT($C391,D391)&lt;&gt;2,0,ROUND(MAX(IF($B391="No - non-arm's length",0,MIN((0.75*D391),847)),MIN(D391,(0.75*$C391),847)),2))</f>
        <v>0</v>
      </c>
      <c r="I391" s="88">
        <f t="shared" ref="I391:I454" si="31">IF(COUNT($C391,E391)&lt;&gt;2,0,ROUND(MAX(IF($B391="No - non-arm's length",0,MIN((0.75*E391),847)),MIN(E391,(0.75*$C391),847)),2))</f>
        <v>0</v>
      </c>
      <c r="J391" s="88">
        <f t="shared" ref="J391:J454" si="32">IF(COUNT($C391,F391)&lt;&gt;2,0,ROUND(MAX(IF($B391="No - non-arm's length",0,MIN((0.75*F391),847)),MIN(F391,(0.75*$C391),847)),2))</f>
        <v>0</v>
      </c>
      <c r="K391" s="88">
        <f t="shared" ref="K391:K454" si="33">IF(COUNT($C391,G391)&lt;&gt;2,0,ROUND(MAX(IF($B391="No - non-arm's length",0,MIN((0.75*G391),847)),MIN(G391,(0.75*$C391),847)),2))</f>
        <v>0</v>
      </c>
      <c r="L391" s="3">
        <f t="shared" ref="L391:L454" si="34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5">
      <c r="H392" s="88">
        <f t="shared" si="30"/>
        <v>0</v>
      </c>
      <c r="I392" s="88">
        <f t="shared" si="31"/>
        <v>0</v>
      </c>
      <c r="J392" s="88">
        <f t="shared" si="32"/>
        <v>0</v>
      </c>
      <c r="K392" s="88">
        <f t="shared" si="33"/>
        <v>0</v>
      </c>
      <c r="L392" s="3">
        <f t="shared" si="34"/>
        <v>0</v>
      </c>
    </row>
    <row r="393" spans="8:12" x14ac:dyDescent="0.5">
      <c r="H393" s="88">
        <f t="shared" si="30"/>
        <v>0</v>
      </c>
      <c r="I393" s="88">
        <f t="shared" si="31"/>
        <v>0</v>
      </c>
      <c r="J393" s="88">
        <f t="shared" si="32"/>
        <v>0</v>
      </c>
      <c r="K393" s="88">
        <f t="shared" si="33"/>
        <v>0</v>
      </c>
      <c r="L393" s="3">
        <f t="shared" si="34"/>
        <v>0</v>
      </c>
    </row>
    <row r="394" spans="8:12" x14ac:dyDescent="0.5">
      <c r="H394" s="88">
        <f t="shared" si="30"/>
        <v>0</v>
      </c>
      <c r="I394" s="88">
        <f t="shared" si="31"/>
        <v>0</v>
      </c>
      <c r="J394" s="88">
        <f t="shared" si="32"/>
        <v>0</v>
      </c>
      <c r="K394" s="88">
        <f t="shared" si="33"/>
        <v>0</v>
      </c>
      <c r="L394" s="3">
        <f t="shared" si="34"/>
        <v>0</v>
      </c>
    </row>
    <row r="395" spans="8:12" x14ac:dyDescent="0.5">
      <c r="H395" s="88">
        <f t="shared" si="30"/>
        <v>0</v>
      </c>
      <c r="I395" s="88">
        <f t="shared" si="31"/>
        <v>0</v>
      </c>
      <c r="J395" s="88">
        <f t="shared" si="32"/>
        <v>0</v>
      </c>
      <c r="K395" s="88">
        <f t="shared" si="33"/>
        <v>0</v>
      </c>
      <c r="L395" s="3">
        <f t="shared" si="34"/>
        <v>0</v>
      </c>
    </row>
    <row r="396" spans="8:12" x14ac:dyDescent="0.5">
      <c r="H396" s="88">
        <f t="shared" si="30"/>
        <v>0</v>
      </c>
      <c r="I396" s="88">
        <f t="shared" si="31"/>
        <v>0</v>
      </c>
      <c r="J396" s="88">
        <f t="shared" si="32"/>
        <v>0</v>
      </c>
      <c r="K396" s="88">
        <f t="shared" si="33"/>
        <v>0</v>
      </c>
      <c r="L396" s="3">
        <f t="shared" si="34"/>
        <v>0</v>
      </c>
    </row>
    <row r="397" spans="8:12" x14ac:dyDescent="0.5">
      <c r="H397" s="88">
        <f t="shared" si="30"/>
        <v>0</v>
      </c>
      <c r="I397" s="88">
        <f t="shared" si="31"/>
        <v>0</v>
      </c>
      <c r="J397" s="88">
        <f t="shared" si="32"/>
        <v>0</v>
      </c>
      <c r="K397" s="88">
        <f t="shared" si="33"/>
        <v>0</v>
      </c>
      <c r="L397" s="3">
        <f t="shared" si="34"/>
        <v>0</v>
      </c>
    </row>
    <row r="398" spans="8:12" x14ac:dyDescent="0.5">
      <c r="H398" s="88">
        <f t="shared" si="30"/>
        <v>0</v>
      </c>
      <c r="I398" s="88">
        <f t="shared" si="31"/>
        <v>0</v>
      </c>
      <c r="J398" s="88">
        <f t="shared" si="32"/>
        <v>0</v>
      </c>
      <c r="K398" s="88">
        <f t="shared" si="33"/>
        <v>0</v>
      </c>
      <c r="L398" s="3">
        <f t="shared" si="34"/>
        <v>0</v>
      </c>
    </row>
    <row r="399" spans="8:12" x14ac:dyDescent="0.5">
      <c r="H399" s="88">
        <f t="shared" si="30"/>
        <v>0</v>
      </c>
      <c r="I399" s="88">
        <f t="shared" si="31"/>
        <v>0</v>
      </c>
      <c r="J399" s="88">
        <f t="shared" si="32"/>
        <v>0</v>
      </c>
      <c r="K399" s="88">
        <f t="shared" si="33"/>
        <v>0</v>
      </c>
      <c r="L399" s="3">
        <f t="shared" si="34"/>
        <v>0</v>
      </c>
    </row>
    <row r="400" spans="8:12" x14ac:dyDescent="0.5">
      <c r="H400" s="88">
        <f t="shared" si="30"/>
        <v>0</v>
      </c>
      <c r="I400" s="88">
        <f t="shared" si="31"/>
        <v>0</v>
      </c>
      <c r="J400" s="88">
        <f t="shared" si="32"/>
        <v>0</v>
      </c>
      <c r="K400" s="88">
        <f t="shared" si="33"/>
        <v>0</v>
      </c>
      <c r="L400" s="3">
        <f t="shared" si="34"/>
        <v>0</v>
      </c>
    </row>
    <row r="401" spans="8:12" x14ac:dyDescent="0.5">
      <c r="H401" s="88">
        <f t="shared" si="30"/>
        <v>0</v>
      </c>
      <c r="I401" s="88">
        <f t="shared" si="31"/>
        <v>0</v>
      </c>
      <c r="J401" s="88">
        <f t="shared" si="32"/>
        <v>0</v>
      </c>
      <c r="K401" s="88">
        <f t="shared" si="33"/>
        <v>0</v>
      </c>
      <c r="L401" s="3">
        <f t="shared" si="34"/>
        <v>0</v>
      </c>
    </row>
    <row r="402" spans="8:12" x14ac:dyDescent="0.5">
      <c r="H402" s="88">
        <f t="shared" si="30"/>
        <v>0</v>
      </c>
      <c r="I402" s="88">
        <f t="shared" si="31"/>
        <v>0</v>
      </c>
      <c r="J402" s="88">
        <f t="shared" si="32"/>
        <v>0</v>
      </c>
      <c r="K402" s="88">
        <f t="shared" si="33"/>
        <v>0</v>
      </c>
      <c r="L402" s="3">
        <f t="shared" si="34"/>
        <v>0</v>
      </c>
    </row>
    <row r="403" spans="8:12" x14ac:dyDescent="0.5">
      <c r="H403" s="88">
        <f t="shared" si="30"/>
        <v>0</v>
      </c>
      <c r="I403" s="88">
        <f t="shared" si="31"/>
        <v>0</v>
      </c>
      <c r="J403" s="88">
        <f t="shared" si="32"/>
        <v>0</v>
      </c>
      <c r="K403" s="88">
        <f t="shared" si="33"/>
        <v>0</v>
      </c>
      <c r="L403" s="3">
        <f t="shared" si="34"/>
        <v>0</v>
      </c>
    </row>
    <row r="404" spans="8:12" x14ac:dyDescent="0.5">
      <c r="H404" s="88">
        <f t="shared" si="30"/>
        <v>0</v>
      </c>
      <c r="I404" s="88">
        <f t="shared" si="31"/>
        <v>0</v>
      </c>
      <c r="J404" s="88">
        <f t="shared" si="32"/>
        <v>0</v>
      </c>
      <c r="K404" s="88">
        <f t="shared" si="33"/>
        <v>0</v>
      </c>
      <c r="L404" s="3">
        <f t="shared" si="34"/>
        <v>0</v>
      </c>
    </row>
    <row r="405" spans="8:12" x14ac:dyDescent="0.5">
      <c r="H405" s="88">
        <f t="shared" si="30"/>
        <v>0</v>
      </c>
      <c r="I405" s="88">
        <f t="shared" si="31"/>
        <v>0</v>
      </c>
      <c r="J405" s="88">
        <f t="shared" si="32"/>
        <v>0</v>
      </c>
      <c r="K405" s="88">
        <f t="shared" si="33"/>
        <v>0</v>
      </c>
      <c r="L405" s="3">
        <f t="shared" si="34"/>
        <v>0</v>
      </c>
    </row>
    <row r="406" spans="8:12" x14ac:dyDescent="0.5">
      <c r="H406" s="88">
        <f t="shared" si="30"/>
        <v>0</v>
      </c>
      <c r="I406" s="88">
        <f t="shared" si="31"/>
        <v>0</v>
      </c>
      <c r="J406" s="88">
        <f t="shared" si="32"/>
        <v>0</v>
      </c>
      <c r="K406" s="88">
        <f t="shared" si="33"/>
        <v>0</v>
      </c>
      <c r="L406" s="3">
        <f t="shared" si="34"/>
        <v>0</v>
      </c>
    </row>
    <row r="407" spans="8:12" x14ac:dyDescent="0.5">
      <c r="H407" s="88">
        <f t="shared" si="30"/>
        <v>0</v>
      </c>
      <c r="I407" s="88">
        <f t="shared" si="31"/>
        <v>0</v>
      </c>
      <c r="J407" s="88">
        <f t="shared" si="32"/>
        <v>0</v>
      </c>
      <c r="K407" s="88">
        <f t="shared" si="33"/>
        <v>0</v>
      </c>
      <c r="L407" s="3">
        <f t="shared" si="34"/>
        <v>0</v>
      </c>
    </row>
    <row r="408" spans="8:12" x14ac:dyDescent="0.5">
      <c r="H408" s="88">
        <f t="shared" si="30"/>
        <v>0</v>
      </c>
      <c r="I408" s="88">
        <f t="shared" si="31"/>
        <v>0</v>
      </c>
      <c r="J408" s="88">
        <f t="shared" si="32"/>
        <v>0</v>
      </c>
      <c r="K408" s="88">
        <f t="shared" si="33"/>
        <v>0</v>
      </c>
      <c r="L408" s="3">
        <f t="shared" si="34"/>
        <v>0</v>
      </c>
    </row>
    <row r="409" spans="8:12" x14ac:dyDescent="0.5">
      <c r="H409" s="88">
        <f t="shared" si="30"/>
        <v>0</v>
      </c>
      <c r="I409" s="88">
        <f t="shared" si="31"/>
        <v>0</v>
      </c>
      <c r="J409" s="88">
        <f t="shared" si="32"/>
        <v>0</v>
      </c>
      <c r="K409" s="88">
        <f t="shared" si="33"/>
        <v>0</v>
      </c>
      <c r="L409" s="3">
        <f t="shared" si="34"/>
        <v>0</v>
      </c>
    </row>
    <row r="410" spans="8:12" x14ac:dyDescent="0.5">
      <c r="H410" s="88">
        <f t="shared" si="30"/>
        <v>0</v>
      </c>
      <c r="I410" s="88">
        <f t="shared" si="31"/>
        <v>0</v>
      </c>
      <c r="J410" s="88">
        <f t="shared" si="32"/>
        <v>0</v>
      </c>
      <c r="K410" s="88">
        <f t="shared" si="33"/>
        <v>0</v>
      </c>
      <c r="L410" s="3">
        <f t="shared" si="34"/>
        <v>0</v>
      </c>
    </row>
    <row r="411" spans="8:12" x14ac:dyDescent="0.5">
      <c r="H411" s="88">
        <f t="shared" si="30"/>
        <v>0</v>
      </c>
      <c r="I411" s="88">
        <f t="shared" si="31"/>
        <v>0</v>
      </c>
      <c r="J411" s="88">
        <f t="shared" si="32"/>
        <v>0</v>
      </c>
      <c r="K411" s="88">
        <f t="shared" si="33"/>
        <v>0</v>
      </c>
      <c r="L411" s="3">
        <f t="shared" si="34"/>
        <v>0</v>
      </c>
    </row>
    <row r="412" spans="8:12" x14ac:dyDescent="0.5">
      <c r="H412" s="88">
        <f t="shared" si="30"/>
        <v>0</v>
      </c>
      <c r="I412" s="88">
        <f t="shared" si="31"/>
        <v>0</v>
      </c>
      <c r="J412" s="88">
        <f t="shared" si="32"/>
        <v>0</v>
      </c>
      <c r="K412" s="88">
        <f t="shared" si="33"/>
        <v>0</v>
      </c>
      <c r="L412" s="3">
        <f t="shared" si="34"/>
        <v>0</v>
      </c>
    </row>
    <row r="413" spans="8:12" x14ac:dyDescent="0.5">
      <c r="H413" s="88">
        <f t="shared" si="30"/>
        <v>0</v>
      </c>
      <c r="I413" s="88">
        <f t="shared" si="31"/>
        <v>0</v>
      </c>
      <c r="J413" s="88">
        <f t="shared" si="32"/>
        <v>0</v>
      </c>
      <c r="K413" s="88">
        <f t="shared" si="33"/>
        <v>0</v>
      </c>
      <c r="L413" s="3">
        <f t="shared" si="34"/>
        <v>0</v>
      </c>
    </row>
    <row r="414" spans="8:12" x14ac:dyDescent="0.5">
      <c r="H414" s="88">
        <f t="shared" si="30"/>
        <v>0</v>
      </c>
      <c r="I414" s="88">
        <f t="shared" si="31"/>
        <v>0</v>
      </c>
      <c r="J414" s="88">
        <f t="shared" si="32"/>
        <v>0</v>
      </c>
      <c r="K414" s="88">
        <f t="shared" si="33"/>
        <v>0</v>
      </c>
      <c r="L414" s="3">
        <f t="shared" si="34"/>
        <v>0</v>
      </c>
    </row>
    <row r="415" spans="8:12" x14ac:dyDescent="0.5">
      <c r="H415" s="88">
        <f t="shared" si="30"/>
        <v>0</v>
      </c>
      <c r="I415" s="88">
        <f t="shared" si="31"/>
        <v>0</v>
      </c>
      <c r="J415" s="88">
        <f t="shared" si="32"/>
        <v>0</v>
      </c>
      <c r="K415" s="88">
        <f t="shared" si="33"/>
        <v>0</v>
      </c>
      <c r="L415" s="3">
        <f t="shared" si="34"/>
        <v>0</v>
      </c>
    </row>
    <row r="416" spans="8:12" x14ac:dyDescent="0.5">
      <c r="H416" s="88">
        <f t="shared" si="30"/>
        <v>0</v>
      </c>
      <c r="I416" s="88">
        <f t="shared" si="31"/>
        <v>0</v>
      </c>
      <c r="J416" s="88">
        <f t="shared" si="32"/>
        <v>0</v>
      </c>
      <c r="K416" s="88">
        <f t="shared" si="33"/>
        <v>0</v>
      </c>
      <c r="L416" s="3">
        <f t="shared" si="34"/>
        <v>0</v>
      </c>
    </row>
    <row r="417" spans="8:12" x14ac:dyDescent="0.5">
      <c r="H417" s="88">
        <f t="shared" si="30"/>
        <v>0</v>
      </c>
      <c r="I417" s="88">
        <f t="shared" si="31"/>
        <v>0</v>
      </c>
      <c r="J417" s="88">
        <f t="shared" si="32"/>
        <v>0</v>
      </c>
      <c r="K417" s="88">
        <f t="shared" si="33"/>
        <v>0</v>
      </c>
      <c r="L417" s="3">
        <f t="shared" si="34"/>
        <v>0</v>
      </c>
    </row>
    <row r="418" spans="8:12" x14ac:dyDescent="0.5">
      <c r="H418" s="88">
        <f t="shared" si="30"/>
        <v>0</v>
      </c>
      <c r="I418" s="88">
        <f t="shared" si="31"/>
        <v>0</v>
      </c>
      <c r="J418" s="88">
        <f t="shared" si="32"/>
        <v>0</v>
      </c>
      <c r="K418" s="88">
        <f t="shared" si="33"/>
        <v>0</v>
      </c>
      <c r="L418" s="3">
        <f t="shared" si="34"/>
        <v>0</v>
      </c>
    </row>
    <row r="419" spans="8:12" x14ac:dyDescent="0.5">
      <c r="H419" s="88">
        <f t="shared" si="30"/>
        <v>0</v>
      </c>
      <c r="I419" s="88">
        <f t="shared" si="31"/>
        <v>0</v>
      </c>
      <c r="J419" s="88">
        <f t="shared" si="32"/>
        <v>0</v>
      </c>
      <c r="K419" s="88">
        <f t="shared" si="33"/>
        <v>0</v>
      </c>
      <c r="L419" s="3">
        <f t="shared" si="34"/>
        <v>0</v>
      </c>
    </row>
    <row r="420" spans="8:12" x14ac:dyDescent="0.5">
      <c r="H420" s="88">
        <f t="shared" si="30"/>
        <v>0</v>
      </c>
      <c r="I420" s="88">
        <f t="shared" si="31"/>
        <v>0</v>
      </c>
      <c r="J420" s="88">
        <f t="shared" si="32"/>
        <v>0</v>
      </c>
      <c r="K420" s="88">
        <f t="shared" si="33"/>
        <v>0</v>
      </c>
      <c r="L420" s="3">
        <f t="shared" si="34"/>
        <v>0</v>
      </c>
    </row>
    <row r="421" spans="8:12" x14ac:dyDescent="0.5">
      <c r="H421" s="88">
        <f t="shared" si="30"/>
        <v>0</v>
      </c>
      <c r="I421" s="88">
        <f t="shared" si="31"/>
        <v>0</v>
      </c>
      <c r="J421" s="88">
        <f t="shared" si="32"/>
        <v>0</v>
      </c>
      <c r="K421" s="88">
        <f t="shared" si="33"/>
        <v>0</v>
      </c>
      <c r="L421" s="3">
        <f t="shared" si="34"/>
        <v>0</v>
      </c>
    </row>
    <row r="422" spans="8:12" x14ac:dyDescent="0.5">
      <c r="H422" s="88">
        <f t="shared" si="30"/>
        <v>0</v>
      </c>
      <c r="I422" s="88">
        <f t="shared" si="31"/>
        <v>0</v>
      </c>
      <c r="J422" s="88">
        <f t="shared" si="32"/>
        <v>0</v>
      </c>
      <c r="K422" s="88">
        <f t="shared" si="33"/>
        <v>0</v>
      </c>
      <c r="L422" s="3">
        <f t="shared" si="34"/>
        <v>0</v>
      </c>
    </row>
    <row r="423" spans="8:12" x14ac:dyDescent="0.5">
      <c r="H423" s="88">
        <f t="shared" si="30"/>
        <v>0</v>
      </c>
      <c r="I423" s="88">
        <f t="shared" si="31"/>
        <v>0</v>
      </c>
      <c r="J423" s="88">
        <f t="shared" si="32"/>
        <v>0</v>
      </c>
      <c r="K423" s="88">
        <f t="shared" si="33"/>
        <v>0</v>
      </c>
      <c r="L423" s="3">
        <f t="shared" si="34"/>
        <v>0</v>
      </c>
    </row>
    <row r="424" spans="8:12" x14ac:dyDescent="0.5">
      <c r="H424" s="88">
        <f t="shared" si="30"/>
        <v>0</v>
      </c>
      <c r="I424" s="88">
        <f t="shared" si="31"/>
        <v>0</v>
      </c>
      <c r="J424" s="88">
        <f t="shared" si="32"/>
        <v>0</v>
      </c>
      <c r="K424" s="88">
        <f t="shared" si="33"/>
        <v>0</v>
      </c>
      <c r="L424" s="3">
        <f t="shared" si="34"/>
        <v>0</v>
      </c>
    </row>
    <row r="425" spans="8:12" x14ac:dyDescent="0.5">
      <c r="H425" s="88">
        <f t="shared" si="30"/>
        <v>0</v>
      </c>
      <c r="I425" s="88">
        <f t="shared" si="31"/>
        <v>0</v>
      </c>
      <c r="J425" s="88">
        <f t="shared" si="32"/>
        <v>0</v>
      </c>
      <c r="K425" s="88">
        <f t="shared" si="33"/>
        <v>0</v>
      </c>
      <c r="L425" s="3">
        <f t="shared" si="34"/>
        <v>0</v>
      </c>
    </row>
    <row r="426" spans="8:12" x14ac:dyDescent="0.5">
      <c r="H426" s="88">
        <f t="shared" si="30"/>
        <v>0</v>
      </c>
      <c r="I426" s="88">
        <f t="shared" si="31"/>
        <v>0</v>
      </c>
      <c r="J426" s="88">
        <f t="shared" si="32"/>
        <v>0</v>
      </c>
      <c r="K426" s="88">
        <f t="shared" si="33"/>
        <v>0</v>
      </c>
      <c r="L426" s="3">
        <f t="shared" si="34"/>
        <v>0</v>
      </c>
    </row>
    <row r="427" spans="8:12" x14ac:dyDescent="0.5">
      <c r="H427" s="88">
        <f t="shared" si="30"/>
        <v>0</v>
      </c>
      <c r="I427" s="88">
        <f t="shared" si="31"/>
        <v>0</v>
      </c>
      <c r="J427" s="88">
        <f t="shared" si="32"/>
        <v>0</v>
      </c>
      <c r="K427" s="88">
        <f t="shared" si="33"/>
        <v>0</v>
      </c>
      <c r="L427" s="3">
        <f t="shared" si="34"/>
        <v>0</v>
      </c>
    </row>
    <row r="428" spans="8:12" x14ac:dyDescent="0.5">
      <c r="H428" s="88">
        <f t="shared" si="30"/>
        <v>0</v>
      </c>
      <c r="I428" s="88">
        <f t="shared" si="31"/>
        <v>0</v>
      </c>
      <c r="J428" s="88">
        <f t="shared" si="32"/>
        <v>0</v>
      </c>
      <c r="K428" s="88">
        <f t="shared" si="33"/>
        <v>0</v>
      </c>
      <c r="L428" s="3">
        <f t="shared" si="34"/>
        <v>0</v>
      </c>
    </row>
    <row r="429" spans="8:12" x14ac:dyDescent="0.5">
      <c r="H429" s="88">
        <f t="shared" si="30"/>
        <v>0</v>
      </c>
      <c r="I429" s="88">
        <f t="shared" si="31"/>
        <v>0</v>
      </c>
      <c r="J429" s="88">
        <f t="shared" si="32"/>
        <v>0</v>
      </c>
      <c r="K429" s="88">
        <f t="shared" si="33"/>
        <v>0</v>
      </c>
      <c r="L429" s="3">
        <f t="shared" si="34"/>
        <v>0</v>
      </c>
    </row>
    <row r="430" spans="8:12" x14ac:dyDescent="0.5">
      <c r="H430" s="88">
        <f t="shared" si="30"/>
        <v>0</v>
      </c>
      <c r="I430" s="88">
        <f t="shared" si="31"/>
        <v>0</v>
      </c>
      <c r="J430" s="88">
        <f t="shared" si="32"/>
        <v>0</v>
      </c>
      <c r="K430" s="88">
        <f t="shared" si="33"/>
        <v>0</v>
      </c>
      <c r="L430" s="3">
        <f t="shared" si="34"/>
        <v>0</v>
      </c>
    </row>
    <row r="431" spans="8:12" x14ac:dyDescent="0.5">
      <c r="H431" s="88">
        <f t="shared" si="30"/>
        <v>0</v>
      </c>
      <c r="I431" s="88">
        <f t="shared" si="31"/>
        <v>0</v>
      </c>
      <c r="J431" s="88">
        <f t="shared" si="32"/>
        <v>0</v>
      </c>
      <c r="K431" s="88">
        <f t="shared" si="33"/>
        <v>0</v>
      </c>
      <c r="L431" s="3">
        <f t="shared" si="34"/>
        <v>0</v>
      </c>
    </row>
    <row r="432" spans="8:12" x14ac:dyDescent="0.5">
      <c r="H432" s="88">
        <f t="shared" si="30"/>
        <v>0</v>
      </c>
      <c r="I432" s="88">
        <f t="shared" si="31"/>
        <v>0</v>
      </c>
      <c r="J432" s="88">
        <f t="shared" si="32"/>
        <v>0</v>
      </c>
      <c r="K432" s="88">
        <f t="shared" si="33"/>
        <v>0</v>
      </c>
      <c r="L432" s="3">
        <f t="shared" si="34"/>
        <v>0</v>
      </c>
    </row>
    <row r="433" spans="8:12" x14ac:dyDescent="0.5">
      <c r="H433" s="88">
        <f t="shared" si="30"/>
        <v>0</v>
      </c>
      <c r="I433" s="88">
        <f t="shared" si="31"/>
        <v>0</v>
      </c>
      <c r="J433" s="88">
        <f t="shared" si="32"/>
        <v>0</v>
      </c>
      <c r="K433" s="88">
        <f t="shared" si="33"/>
        <v>0</v>
      </c>
      <c r="L433" s="3">
        <f t="shared" si="34"/>
        <v>0</v>
      </c>
    </row>
    <row r="434" spans="8:12" x14ac:dyDescent="0.5">
      <c r="H434" s="88">
        <f t="shared" si="30"/>
        <v>0</v>
      </c>
      <c r="I434" s="88">
        <f t="shared" si="31"/>
        <v>0</v>
      </c>
      <c r="J434" s="88">
        <f t="shared" si="32"/>
        <v>0</v>
      </c>
      <c r="K434" s="88">
        <f t="shared" si="33"/>
        <v>0</v>
      </c>
      <c r="L434" s="3">
        <f t="shared" si="34"/>
        <v>0</v>
      </c>
    </row>
    <row r="435" spans="8:12" x14ac:dyDescent="0.5">
      <c r="H435" s="88">
        <f t="shared" si="30"/>
        <v>0</v>
      </c>
      <c r="I435" s="88">
        <f t="shared" si="31"/>
        <v>0</v>
      </c>
      <c r="J435" s="88">
        <f t="shared" si="32"/>
        <v>0</v>
      </c>
      <c r="K435" s="88">
        <f t="shared" si="33"/>
        <v>0</v>
      </c>
      <c r="L435" s="3">
        <f t="shared" si="34"/>
        <v>0</v>
      </c>
    </row>
    <row r="436" spans="8:12" x14ac:dyDescent="0.5">
      <c r="H436" s="88">
        <f t="shared" si="30"/>
        <v>0</v>
      </c>
      <c r="I436" s="88">
        <f t="shared" si="31"/>
        <v>0</v>
      </c>
      <c r="J436" s="88">
        <f t="shared" si="32"/>
        <v>0</v>
      </c>
      <c r="K436" s="88">
        <f t="shared" si="33"/>
        <v>0</v>
      </c>
      <c r="L436" s="3">
        <f t="shared" si="34"/>
        <v>0</v>
      </c>
    </row>
    <row r="437" spans="8:12" x14ac:dyDescent="0.5">
      <c r="H437" s="88">
        <f t="shared" si="30"/>
        <v>0</v>
      </c>
      <c r="I437" s="88">
        <f t="shared" si="31"/>
        <v>0</v>
      </c>
      <c r="J437" s="88">
        <f t="shared" si="32"/>
        <v>0</v>
      </c>
      <c r="K437" s="88">
        <f t="shared" si="33"/>
        <v>0</v>
      </c>
      <c r="L437" s="3">
        <f t="shared" si="34"/>
        <v>0</v>
      </c>
    </row>
    <row r="438" spans="8:12" x14ac:dyDescent="0.5">
      <c r="H438" s="88">
        <f t="shared" si="30"/>
        <v>0</v>
      </c>
      <c r="I438" s="88">
        <f t="shared" si="31"/>
        <v>0</v>
      </c>
      <c r="J438" s="88">
        <f t="shared" si="32"/>
        <v>0</v>
      </c>
      <c r="K438" s="88">
        <f t="shared" si="33"/>
        <v>0</v>
      </c>
      <c r="L438" s="3">
        <f t="shared" si="34"/>
        <v>0</v>
      </c>
    </row>
    <row r="439" spans="8:12" x14ac:dyDescent="0.5">
      <c r="H439" s="88">
        <f t="shared" si="30"/>
        <v>0</v>
      </c>
      <c r="I439" s="88">
        <f t="shared" si="31"/>
        <v>0</v>
      </c>
      <c r="J439" s="88">
        <f t="shared" si="32"/>
        <v>0</v>
      </c>
      <c r="K439" s="88">
        <f t="shared" si="33"/>
        <v>0</v>
      </c>
      <c r="L439" s="3">
        <f t="shared" si="34"/>
        <v>0</v>
      </c>
    </row>
    <row r="440" spans="8:12" x14ac:dyDescent="0.5">
      <c r="H440" s="88">
        <f t="shared" si="30"/>
        <v>0</v>
      </c>
      <c r="I440" s="88">
        <f t="shared" si="31"/>
        <v>0</v>
      </c>
      <c r="J440" s="88">
        <f t="shared" si="32"/>
        <v>0</v>
      </c>
      <c r="K440" s="88">
        <f t="shared" si="33"/>
        <v>0</v>
      </c>
      <c r="L440" s="3">
        <f t="shared" si="34"/>
        <v>0</v>
      </c>
    </row>
    <row r="441" spans="8:12" x14ac:dyDescent="0.5">
      <c r="H441" s="88">
        <f t="shared" si="30"/>
        <v>0</v>
      </c>
      <c r="I441" s="88">
        <f t="shared" si="31"/>
        <v>0</v>
      </c>
      <c r="J441" s="88">
        <f t="shared" si="32"/>
        <v>0</v>
      </c>
      <c r="K441" s="88">
        <f t="shared" si="33"/>
        <v>0</v>
      </c>
      <c r="L441" s="3">
        <f t="shared" si="34"/>
        <v>0</v>
      </c>
    </row>
    <row r="442" spans="8:12" x14ac:dyDescent="0.5">
      <c r="H442" s="88">
        <f t="shared" si="30"/>
        <v>0</v>
      </c>
      <c r="I442" s="88">
        <f t="shared" si="31"/>
        <v>0</v>
      </c>
      <c r="J442" s="88">
        <f t="shared" si="32"/>
        <v>0</v>
      </c>
      <c r="K442" s="88">
        <f t="shared" si="33"/>
        <v>0</v>
      </c>
      <c r="L442" s="3">
        <f t="shared" si="34"/>
        <v>0</v>
      </c>
    </row>
    <row r="443" spans="8:12" x14ac:dyDescent="0.5">
      <c r="H443" s="88">
        <f t="shared" si="30"/>
        <v>0</v>
      </c>
      <c r="I443" s="88">
        <f t="shared" si="31"/>
        <v>0</v>
      </c>
      <c r="J443" s="88">
        <f t="shared" si="32"/>
        <v>0</v>
      </c>
      <c r="K443" s="88">
        <f t="shared" si="33"/>
        <v>0</v>
      </c>
      <c r="L443" s="3">
        <f t="shared" si="34"/>
        <v>0</v>
      </c>
    </row>
    <row r="444" spans="8:12" x14ac:dyDescent="0.5">
      <c r="H444" s="88">
        <f t="shared" si="30"/>
        <v>0</v>
      </c>
      <c r="I444" s="88">
        <f t="shared" si="31"/>
        <v>0</v>
      </c>
      <c r="J444" s="88">
        <f t="shared" si="32"/>
        <v>0</v>
      </c>
      <c r="K444" s="88">
        <f t="shared" si="33"/>
        <v>0</v>
      </c>
      <c r="L444" s="3">
        <f t="shared" si="34"/>
        <v>0</v>
      </c>
    </row>
    <row r="445" spans="8:12" x14ac:dyDescent="0.5">
      <c r="H445" s="88">
        <f t="shared" si="30"/>
        <v>0</v>
      </c>
      <c r="I445" s="88">
        <f t="shared" si="31"/>
        <v>0</v>
      </c>
      <c r="J445" s="88">
        <f t="shared" si="32"/>
        <v>0</v>
      </c>
      <c r="K445" s="88">
        <f t="shared" si="33"/>
        <v>0</v>
      </c>
      <c r="L445" s="3">
        <f t="shared" si="34"/>
        <v>0</v>
      </c>
    </row>
    <row r="446" spans="8:12" x14ac:dyDescent="0.5">
      <c r="H446" s="88">
        <f t="shared" si="30"/>
        <v>0</v>
      </c>
      <c r="I446" s="88">
        <f t="shared" si="31"/>
        <v>0</v>
      </c>
      <c r="J446" s="88">
        <f t="shared" si="32"/>
        <v>0</v>
      </c>
      <c r="K446" s="88">
        <f t="shared" si="33"/>
        <v>0</v>
      </c>
      <c r="L446" s="3">
        <f t="shared" si="34"/>
        <v>0</v>
      </c>
    </row>
    <row r="447" spans="8:12" x14ac:dyDescent="0.5">
      <c r="H447" s="88">
        <f t="shared" si="30"/>
        <v>0</v>
      </c>
      <c r="I447" s="88">
        <f t="shared" si="31"/>
        <v>0</v>
      </c>
      <c r="J447" s="88">
        <f t="shared" si="32"/>
        <v>0</v>
      </c>
      <c r="K447" s="88">
        <f t="shared" si="33"/>
        <v>0</v>
      </c>
      <c r="L447" s="3">
        <f t="shared" si="34"/>
        <v>0</v>
      </c>
    </row>
    <row r="448" spans="8:12" x14ac:dyDescent="0.5">
      <c r="H448" s="88">
        <f t="shared" si="30"/>
        <v>0</v>
      </c>
      <c r="I448" s="88">
        <f t="shared" si="31"/>
        <v>0</v>
      </c>
      <c r="J448" s="88">
        <f t="shared" si="32"/>
        <v>0</v>
      </c>
      <c r="K448" s="88">
        <f t="shared" si="33"/>
        <v>0</v>
      </c>
      <c r="L448" s="3">
        <f t="shared" si="34"/>
        <v>0</v>
      </c>
    </row>
    <row r="449" spans="8:12" x14ac:dyDescent="0.5">
      <c r="H449" s="88">
        <f t="shared" si="30"/>
        <v>0</v>
      </c>
      <c r="I449" s="88">
        <f t="shared" si="31"/>
        <v>0</v>
      </c>
      <c r="J449" s="88">
        <f t="shared" si="32"/>
        <v>0</v>
      </c>
      <c r="K449" s="88">
        <f t="shared" si="33"/>
        <v>0</v>
      </c>
      <c r="L449" s="3">
        <f t="shared" si="34"/>
        <v>0</v>
      </c>
    </row>
    <row r="450" spans="8:12" x14ac:dyDescent="0.5">
      <c r="H450" s="88">
        <f t="shared" si="30"/>
        <v>0</v>
      </c>
      <c r="I450" s="88">
        <f t="shared" si="31"/>
        <v>0</v>
      </c>
      <c r="J450" s="88">
        <f t="shared" si="32"/>
        <v>0</v>
      </c>
      <c r="K450" s="88">
        <f t="shared" si="33"/>
        <v>0</v>
      </c>
      <c r="L450" s="3">
        <f t="shared" si="34"/>
        <v>0</v>
      </c>
    </row>
    <row r="451" spans="8:12" x14ac:dyDescent="0.5">
      <c r="H451" s="88">
        <f t="shared" si="30"/>
        <v>0</v>
      </c>
      <c r="I451" s="88">
        <f t="shared" si="31"/>
        <v>0</v>
      </c>
      <c r="J451" s="88">
        <f t="shared" si="32"/>
        <v>0</v>
      </c>
      <c r="K451" s="88">
        <f t="shared" si="33"/>
        <v>0</v>
      </c>
      <c r="L451" s="3">
        <f t="shared" si="34"/>
        <v>0</v>
      </c>
    </row>
    <row r="452" spans="8:12" x14ac:dyDescent="0.5">
      <c r="H452" s="88">
        <f t="shared" si="30"/>
        <v>0</v>
      </c>
      <c r="I452" s="88">
        <f t="shared" si="31"/>
        <v>0</v>
      </c>
      <c r="J452" s="88">
        <f t="shared" si="32"/>
        <v>0</v>
      </c>
      <c r="K452" s="88">
        <f t="shared" si="33"/>
        <v>0</v>
      </c>
      <c r="L452" s="3">
        <f t="shared" si="34"/>
        <v>0</v>
      </c>
    </row>
    <row r="453" spans="8:12" x14ac:dyDescent="0.5">
      <c r="H453" s="88">
        <f t="shared" si="30"/>
        <v>0</v>
      </c>
      <c r="I453" s="88">
        <f t="shared" si="31"/>
        <v>0</v>
      </c>
      <c r="J453" s="88">
        <f t="shared" si="32"/>
        <v>0</v>
      </c>
      <c r="K453" s="88">
        <f t="shared" si="33"/>
        <v>0</v>
      </c>
      <c r="L453" s="3">
        <f t="shared" si="34"/>
        <v>0</v>
      </c>
    </row>
    <row r="454" spans="8:12" x14ac:dyDescent="0.5">
      <c r="H454" s="88">
        <f t="shared" si="30"/>
        <v>0</v>
      </c>
      <c r="I454" s="88">
        <f t="shared" si="31"/>
        <v>0</v>
      </c>
      <c r="J454" s="88">
        <f t="shared" si="32"/>
        <v>0</v>
      </c>
      <c r="K454" s="88">
        <f t="shared" si="33"/>
        <v>0</v>
      </c>
      <c r="L454" s="3">
        <f t="shared" si="34"/>
        <v>0</v>
      </c>
    </row>
    <row r="455" spans="8:12" x14ac:dyDescent="0.5">
      <c r="H455" s="88">
        <f t="shared" ref="H455:H518" si="35">IF(COUNT($C455,D455)&lt;&gt;2,0,ROUND(MAX(IF($B455="No - non-arm's length",0,MIN((0.75*D455),847)),MIN(D455,(0.75*$C455),847)),2))</f>
        <v>0</v>
      </c>
      <c r="I455" s="88">
        <f t="shared" ref="I455:I518" si="36">IF(COUNT($C455,E455)&lt;&gt;2,0,ROUND(MAX(IF($B455="No - non-arm's length",0,MIN((0.75*E455),847)),MIN(E455,(0.75*$C455),847)),2))</f>
        <v>0</v>
      </c>
      <c r="J455" s="88">
        <f t="shared" ref="J455:J518" si="37">IF(COUNT($C455,F455)&lt;&gt;2,0,ROUND(MAX(IF($B455="No - non-arm's length",0,MIN((0.75*F455),847)),MIN(F455,(0.75*$C455),847)),2))</f>
        <v>0</v>
      </c>
      <c r="K455" s="88">
        <f t="shared" ref="K455:K518" si="38">IF(COUNT($C455,G455)&lt;&gt;2,0,ROUND(MAX(IF($B455="No - non-arm's length",0,MIN((0.75*G455),847)),MIN(G455,(0.75*$C455),847)),2))</f>
        <v>0</v>
      </c>
      <c r="L455" s="3">
        <f t="shared" ref="L455:L518" si="39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5">
      <c r="H456" s="88">
        <f t="shared" si="35"/>
        <v>0</v>
      </c>
      <c r="I456" s="88">
        <f t="shared" si="36"/>
        <v>0</v>
      </c>
      <c r="J456" s="88">
        <f t="shared" si="37"/>
        <v>0</v>
      </c>
      <c r="K456" s="88">
        <f t="shared" si="38"/>
        <v>0</v>
      </c>
      <c r="L456" s="3">
        <f t="shared" si="39"/>
        <v>0</v>
      </c>
    </row>
    <row r="457" spans="8:12" x14ac:dyDescent="0.5">
      <c r="H457" s="88">
        <f t="shared" si="35"/>
        <v>0</v>
      </c>
      <c r="I457" s="88">
        <f t="shared" si="36"/>
        <v>0</v>
      </c>
      <c r="J457" s="88">
        <f t="shared" si="37"/>
        <v>0</v>
      </c>
      <c r="K457" s="88">
        <f t="shared" si="38"/>
        <v>0</v>
      </c>
      <c r="L457" s="3">
        <f t="shared" si="39"/>
        <v>0</v>
      </c>
    </row>
    <row r="458" spans="8:12" x14ac:dyDescent="0.5">
      <c r="H458" s="88">
        <f t="shared" si="35"/>
        <v>0</v>
      </c>
      <c r="I458" s="88">
        <f t="shared" si="36"/>
        <v>0</v>
      </c>
      <c r="J458" s="88">
        <f t="shared" si="37"/>
        <v>0</v>
      </c>
      <c r="K458" s="88">
        <f t="shared" si="38"/>
        <v>0</v>
      </c>
      <c r="L458" s="3">
        <f t="shared" si="39"/>
        <v>0</v>
      </c>
    </row>
    <row r="459" spans="8:12" x14ac:dyDescent="0.5">
      <c r="H459" s="88">
        <f t="shared" si="35"/>
        <v>0</v>
      </c>
      <c r="I459" s="88">
        <f t="shared" si="36"/>
        <v>0</v>
      </c>
      <c r="J459" s="88">
        <f t="shared" si="37"/>
        <v>0</v>
      </c>
      <c r="K459" s="88">
        <f t="shared" si="38"/>
        <v>0</v>
      </c>
      <c r="L459" s="3">
        <f t="shared" si="39"/>
        <v>0</v>
      </c>
    </row>
    <row r="460" spans="8:12" x14ac:dyDescent="0.5">
      <c r="H460" s="88">
        <f t="shared" si="35"/>
        <v>0</v>
      </c>
      <c r="I460" s="88">
        <f t="shared" si="36"/>
        <v>0</v>
      </c>
      <c r="J460" s="88">
        <f t="shared" si="37"/>
        <v>0</v>
      </c>
      <c r="K460" s="88">
        <f t="shared" si="38"/>
        <v>0</v>
      </c>
      <c r="L460" s="3">
        <f t="shared" si="39"/>
        <v>0</v>
      </c>
    </row>
    <row r="461" spans="8:12" x14ac:dyDescent="0.5">
      <c r="H461" s="88">
        <f t="shared" si="35"/>
        <v>0</v>
      </c>
      <c r="I461" s="88">
        <f t="shared" si="36"/>
        <v>0</v>
      </c>
      <c r="J461" s="88">
        <f t="shared" si="37"/>
        <v>0</v>
      </c>
      <c r="K461" s="88">
        <f t="shared" si="38"/>
        <v>0</v>
      </c>
      <c r="L461" s="3">
        <f t="shared" si="39"/>
        <v>0</v>
      </c>
    </row>
    <row r="462" spans="8:12" x14ac:dyDescent="0.5">
      <c r="H462" s="88">
        <f t="shared" si="35"/>
        <v>0</v>
      </c>
      <c r="I462" s="88">
        <f t="shared" si="36"/>
        <v>0</v>
      </c>
      <c r="J462" s="88">
        <f t="shared" si="37"/>
        <v>0</v>
      </c>
      <c r="K462" s="88">
        <f t="shared" si="38"/>
        <v>0</v>
      </c>
      <c r="L462" s="3">
        <f t="shared" si="39"/>
        <v>0</v>
      </c>
    </row>
    <row r="463" spans="8:12" x14ac:dyDescent="0.5">
      <c r="H463" s="88">
        <f t="shared" si="35"/>
        <v>0</v>
      </c>
      <c r="I463" s="88">
        <f t="shared" si="36"/>
        <v>0</v>
      </c>
      <c r="J463" s="88">
        <f t="shared" si="37"/>
        <v>0</v>
      </c>
      <c r="K463" s="88">
        <f t="shared" si="38"/>
        <v>0</v>
      </c>
      <c r="L463" s="3">
        <f t="shared" si="39"/>
        <v>0</v>
      </c>
    </row>
    <row r="464" spans="8:12" x14ac:dyDescent="0.5">
      <c r="H464" s="88">
        <f t="shared" si="35"/>
        <v>0</v>
      </c>
      <c r="I464" s="88">
        <f t="shared" si="36"/>
        <v>0</v>
      </c>
      <c r="J464" s="88">
        <f t="shared" si="37"/>
        <v>0</v>
      </c>
      <c r="K464" s="88">
        <f t="shared" si="38"/>
        <v>0</v>
      </c>
      <c r="L464" s="3">
        <f t="shared" si="39"/>
        <v>0</v>
      </c>
    </row>
    <row r="465" spans="8:12" x14ac:dyDescent="0.5">
      <c r="H465" s="88">
        <f t="shared" si="35"/>
        <v>0</v>
      </c>
      <c r="I465" s="88">
        <f t="shared" si="36"/>
        <v>0</v>
      </c>
      <c r="J465" s="88">
        <f t="shared" si="37"/>
        <v>0</v>
      </c>
      <c r="K465" s="88">
        <f t="shared" si="38"/>
        <v>0</v>
      </c>
      <c r="L465" s="3">
        <f t="shared" si="39"/>
        <v>0</v>
      </c>
    </row>
    <row r="466" spans="8:12" x14ac:dyDescent="0.5">
      <c r="H466" s="88">
        <f t="shared" si="35"/>
        <v>0</v>
      </c>
      <c r="I466" s="88">
        <f t="shared" si="36"/>
        <v>0</v>
      </c>
      <c r="J466" s="88">
        <f t="shared" si="37"/>
        <v>0</v>
      </c>
      <c r="K466" s="88">
        <f t="shared" si="38"/>
        <v>0</v>
      </c>
      <c r="L466" s="3">
        <f t="shared" si="39"/>
        <v>0</v>
      </c>
    </row>
    <row r="467" spans="8:12" x14ac:dyDescent="0.5">
      <c r="H467" s="88">
        <f t="shared" si="35"/>
        <v>0</v>
      </c>
      <c r="I467" s="88">
        <f t="shared" si="36"/>
        <v>0</v>
      </c>
      <c r="J467" s="88">
        <f t="shared" si="37"/>
        <v>0</v>
      </c>
      <c r="K467" s="88">
        <f t="shared" si="38"/>
        <v>0</v>
      </c>
      <c r="L467" s="3">
        <f t="shared" si="39"/>
        <v>0</v>
      </c>
    </row>
    <row r="468" spans="8:12" x14ac:dyDescent="0.5">
      <c r="H468" s="88">
        <f t="shared" si="35"/>
        <v>0</v>
      </c>
      <c r="I468" s="88">
        <f t="shared" si="36"/>
        <v>0</v>
      </c>
      <c r="J468" s="88">
        <f t="shared" si="37"/>
        <v>0</v>
      </c>
      <c r="K468" s="88">
        <f t="shared" si="38"/>
        <v>0</v>
      </c>
      <c r="L468" s="3">
        <f t="shared" si="39"/>
        <v>0</v>
      </c>
    </row>
    <row r="469" spans="8:12" x14ac:dyDescent="0.5">
      <c r="H469" s="88">
        <f t="shared" si="35"/>
        <v>0</v>
      </c>
      <c r="I469" s="88">
        <f t="shared" si="36"/>
        <v>0</v>
      </c>
      <c r="J469" s="88">
        <f t="shared" si="37"/>
        <v>0</v>
      </c>
      <c r="K469" s="88">
        <f t="shared" si="38"/>
        <v>0</v>
      </c>
      <c r="L469" s="3">
        <f t="shared" si="39"/>
        <v>0</v>
      </c>
    </row>
    <row r="470" spans="8:12" x14ac:dyDescent="0.5">
      <c r="H470" s="88">
        <f t="shared" si="35"/>
        <v>0</v>
      </c>
      <c r="I470" s="88">
        <f t="shared" si="36"/>
        <v>0</v>
      </c>
      <c r="J470" s="88">
        <f t="shared" si="37"/>
        <v>0</v>
      </c>
      <c r="K470" s="88">
        <f t="shared" si="38"/>
        <v>0</v>
      </c>
      <c r="L470" s="3">
        <f t="shared" si="39"/>
        <v>0</v>
      </c>
    </row>
    <row r="471" spans="8:12" x14ac:dyDescent="0.5">
      <c r="H471" s="88">
        <f t="shared" si="35"/>
        <v>0</v>
      </c>
      <c r="I471" s="88">
        <f t="shared" si="36"/>
        <v>0</v>
      </c>
      <c r="J471" s="88">
        <f t="shared" si="37"/>
        <v>0</v>
      </c>
      <c r="K471" s="88">
        <f t="shared" si="38"/>
        <v>0</v>
      </c>
      <c r="L471" s="3">
        <f t="shared" si="39"/>
        <v>0</v>
      </c>
    </row>
    <row r="472" spans="8:12" x14ac:dyDescent="0.5">
      <c r="H472" s="88">
        <f t="shared" si="35"/>
        <v>0</v>
      </c>
      <c r="I472" s="88">
        <f t="shared" si="36"/>
        <v>0</v>
      </c>
      <c r="J472" s="88">
        <f t="shared" si="37"/>
        <v>0</v>
      </c>
      <c r="K472" s="88">
        <f t="shared" si="38"/>
        <v>0</v>
      </c>
      <c r="L472" s="3">
        <f t="shared" si="39"/>
        <v>0</v>
      </c>
    </row>
    <row r="473" spans="8:12" x14ac:dyDescent="0.5">
      <c r="H473" s="88">
        <f t="shared" si="35"/>
        <v>0</v>
      </c>
      <c r="I473" s="88">
        <f t="shared" si="36"/>
        <v>0</v>
      </c>
      <c r="J473" s="88">
        <f t="shared" si="37"/>
        <v>0</v>
      </c>
      <c r="K473" s="88">
        <f t="shared" si="38"/>
        <v>0</v>
      </c>
      <c r="L473" s="3">
        <f t="shared" si="39"/>
        <v>0</v>
      </c>
    </row>
    <row r="474" spans="8:12" x14ac:dyDescent="0.5">
      <c r="H474" s="88">
        <f t="shared" si="35"/>
        <v>0</v>
      </c>
      <c r="I474" s="88">
        <f t="shared" si="36"/>
        <v>0</v>
      </c>
      <c r="J474" s="88">
        <f t="shared" si="37"/>
        <v>0</v>
      </c>
      <c r="K474" s="88">
        <f t="shared" si="38"/>
        <v>0</v>
      </c>
      <c r="L474" s="3">
        <f t="shared" si="39"/>
        <v>0</v>
      </c>
    </row>
    <row r="475" spans="8:12" x14ac:dyDescent="0.5">
      <c r="H475" s="88">
        <f t="shared" si="35"/>
        <v>0</v>
      </c>
      <c r="I475" s="88">
        <f t="shared" si="36"/>
        <v>0</v>
      </c>
      <c r="J475" s="88">
        <f t="shared" si="37"/>
        <v>0</v>
      </c>
      <c r="K475" s="88">
        <f t="shared" si="38"/>
        <v>0</v>
      </c>
      <c r="L475" s="3">
        <f t="shared" si="39"/>
        <v>0</v>
      </c>
    </row>
    <row r="476" spans="8:12" x14ac:dyDescent="0.5">
      <c r="H476" s="88">
        <f t="shared" si="35"/>
        <v>0</v>
      </c>
      <c r="I476" s="88">
        <f t="shared" si="36"/>
        <v>0</v>
      </c>
      <c r="J476" s="88">
        <f t="shared" si="37"/>
        <v>0</v>
      </c>
      <c r="K476" s="88">
        <f t="shared" si="38"/>
        <v>0</v>
      </c>
      <c r="L476" s="3">
        <f t="shared" si="39"/>
        <v>0</v>
      </c>
    </row>
    <row r="477" spans="8:12" x14ac:dyDescent="0.5">
      <c r="H477" s="88">
        <f t="shared" si="35"/>
        <v>0</v>
      </c>
      <c r="I477" s="88">
        <f t="shared" si="36"/>
        <v>0</v>
      </c>
      <c r="J477" s="88">
        <f t="shared" si="37"/>
        <v>0</v>
      </c>
      <c r="K477" s="88">
        <f t="shared" si="38"/>
        <v>0</v>
      </c>
      <c r="L477" s="3">
        <f t="shared" si="39"/>
        <v>0</v>
      </c>
    </row>
    <row r="478" spans="8:12" x14ac:dyDescent="0.5">
      <c r="H478" s="88">
        <f t="shared" si="35"/>
        <v>0</v>
      </c>
      <c r="I478" s="88">
        <f t="shared" si="36"/>
        <v>0</v>
      </c>
      <c r="J478" s="88">
        <f t="shared" si="37"/>
        <v>0</v>
      </c>
      <c r="K478" s="88">
        <f t="shared" si="38"/>
        <v>0</v>
      </c>
      <c r="L478" s="3">
        <f t="shared" si="39"/>
        <v>0</v>
      </c>
    </row>
    <row r="479" spans="8:12" x14ac:dyDescent="0.5">
      <c r="H479" s="88">
        <f t="shared" si="35"/>
        <v>0</v>
      </c>
      <c r="I479" s="88">
        <f t="shared" si="36"/>
        <v>0</v>
      </c>
      <c r="J479" s="88">
        <f t="shared" si="37"/>
        <v>0</v>
      </c>
      <c r="K479" s="88">
        <f t="shared" si="38"/>
        <v>0</v>
      </c>
      <c r="L479" s="3">
        <f t="shared" si="39"/>
        <v>0</v>
      </c>
    </row>
    <row r="480" spans="8:12" x14ac:dyDescent="0.5">
      <c r="H480" s="88">
        <f t="shared" si="35"/>
        <v>0</v>
      </c>
      <c r="I480" s="88">
        <f t="shared" si="36"/>
        <v>0</v>
      </c>
      <c r="J480" s="88">
        <f t="shared" si="37"/>
        <v>0</v>
      </c>
      <c r="K480" s="88">
        <f t="shared" si="38"/>
        <v>0</v>
      </c>
      <c r="L480" s="3">
        <f t="shared" si="39"/>
        <v>0</v>
      </c>
    </row>
    <row r="481" spans="8:12" x14ac:dyDescent="0.5">
      <c r="H481" s="88">
        <f t="shared" si="35"/>
        <v>0</v>
      </c>
      <c r="I481" s="88">
        <f t="shared" si="36"/>
        <v>0</v>
      </c>
      <c r="J481" s="88">
        <f t="shared" si="37"/>
        <v>0</v>
      </c>
      <c r="K481" s="88">
        <f t="shared" si="38"/>
        <v>0</v>
      </c>
      <c r="L481" s="3">
        <f t="shared" si="39"/>
        <v>0</v>
      </c>
    </row>
    <row r="482" spans="8:12" x14ac:dyDescent="0.5">
      <c r="H482" s="88">
        <f t="shared" si="35"/>
        <v>0</v>
      </c>
      <c r="I482" s="88">
        <f t="shared" si="36"/>
        <v>0</v>
      </c>
      <c r="J482" s="88">
        <f t="shared" si="37"/>
        <v>0</v>
      </c>
      <c r="K482" s="88">
        <f t="shared" si="38"/>
        <v>0</v>
      </c>
      <c r="L482" s="3">
        <f t="shared" si="39"/>
        <v>0</v>
      </c>
    </row>
    <row r="483" spans="8:12" x14ac:dyDescent="0.5">
      <c r="H483" s="88">
        <f t="shared" si="35"/>
        <v>0</v>
      </c>
      <c r="I483" s="88">
        <f t="shared" si="36"/>
        <v>0</v>
      </c>
      <c r="J483" s="88">
        <f t="shared" si="37"/>
        <v>0</v>
      </c>
      <c r="K483" s="88">
        <f t="shared" si="38"/>
        <v>0</v>
      </c>
      <c r="L483" s="3">
        <f t="shared" si="39"/>
        <v>0</v>
      </c>
    </row>
    <row r="484" spans="8:12" x14ac:dyDescent="0.5">
      <c r="H484" s="88">
        <f t="shared" si="35"/>
        <v>0</v>
      </c>
      <c r="I484" s="88">
        <f t="shared" si="36"/>
        <v>0</v>
      </c>
      <c r="J484" s="88">
        <f t="shared" si="37"/>
        <v>0</v>
      </c>
      <c r="K484" s="88">
        <f t="shared" si="38"/>
        <v>0</v>
      </c>
      <c r="L484" s="3">
        <f t="shared" si="39"/>
        <v>0</v>
      </c>
    </row>
    <row r="485" spans="8:12" x14ac:dyDescent="0.5">
      <c r="H485" s="88">
        <f t="shared" si="35"/>
        <v>0</v>
      </c>
      <c r="I485" s="88">
        <f t="shared" si="36"/>
        <v>0</v>
      </c>
      <c r="J485" s="88">
        <f t="shared" si="37"/>
        <v>0</v>
      </c>
      <c r="K485" s="88">
        <f t="shared" si="38"/>
        <v>0</v>
      </c>
      <c r="L485" s="3">
        <f t="shared" si="39"/>
        <v>0</v>
      </c>
    </row>
    <row r="486" spans="8:12" x14ac:dyDescent="0.5">
      <c r="H486" s="88">
        <f t="shared" si="35"/>
        <v>0</v>
      </c>
      <c r="I486" s="88">
        <f t="shared" si="36"/>
        <v>0</v>
      </c>
      <c r="J486" s="88">
        <f t="shared" si="37"/>
        <v>0</v>
      </c>
      <c r="K486" s="88">
        <f t="shared" si="38"/>
        <v>0</v>
      </c>
      <c r="L486" s="3">
        <f t="shared" si="39"/>
        <v>0</v>
      </c>
    </row>
    <row r="487" spans="8:12" x14ac:dyDescent="0.5">
      <c r="H487" s="88">
        <f t="shared" si="35"/>
        <v>0</v>
      </c>
      <c r="I487" s="88">
        <f t="shared" si="36"/>
        <v>0</v>
      </c>
      <c r="J487" s="88">
        <f t="shared" si="37"/>
        <v>0</v>
      </c>
      <c r="K487" s="88">
        <f t="shared" si="38"/>
        <v>0</v>
      </c>
      <c r="L487" s="3">
        <f t="shared" si="39"/>
        <v>0</v>
      </c>
    </row>
    <row r="488" spans="8:12" x14ac:dyDescent="0.5">
      <c r="H488" s="88">
        <f t="shared" si="35"/>
        <v>0</v>
      </c>
      <c r="I488" s="88">
        <f t="shared" si="36"/>
        <v>0</v>
      </c>
      <c r="J488" s="88">
        <f t="shared" si="37"/>
        <v>0</v>
      </c>
      <c r="K488" s="88">
        <f t="shared" si="38"/>
        <v>0</v>
      </c>
      <c r="L488" s="3">
        <f t="shared" si="39"/>
        <v>0</v>
      </c>
    </row>
    <row r="489" spans="8:12" x14ac:dyDescent="0.5">
      <c r="H489" s="88">
        <f t="shared" si="35"/>
        <v>0</v>
      </c>
      <c r="I489" s="88">
        <f t="shared" si="36"/>
        <v>0</v>
      </c>
      <c r="J489" s="88">
        <f t="shared" si="37"/>
        <v>0</v>
      </c>
      <c r="K489" s="88">
        <f t="shared" si="38"/>
        <v>0</v>
      </c>
      <c r="L489" s="3">
        <f t="shared" si="39"/>
        <v>0</v>
      </c>
    </row>
    <row r="490" spans="8:12" x14ac:dyDescent="0.5">
      <c r="H490" s="88">
        <f t="shared" si="35"/>
        <v>0</v>
      </c>
      <c r="I490" s="88">
        <f t="shared" si="36"/>
        <v>0</v>
      </c>
      <c r="J490" s="88">
        <f t="shared" si="37"/>
        <v>0</v>
      </c>
      <c r="K490" s="88">
        <f t="shared" si="38"/>
        <v>0</v>
      </c>
      <c r="L490" s="3">
        <f t="shared" si="39"/>
        <v>0</v>
      </c>
    </row>
    <row r="491" spans="8:12" x14ac:dyDescent="0.5">
      <c r="H491" s="88">
        <f t="shared" si="35"/>
        <v>0</v>
      </c>
      <c r="I491" s="88">
        <f t="shared" si="36"/>
        <v>0</v>
      </c>
      <c r="J491" s="88">
        <f t="shared" si="37"/>
        <v>0</v>
      </c>
      <c r="K491" s="88">
        <f t="shared" si="38"/>
        <v>0</v>
      </c>
      <c r="L491" s="3">
        <f t="shared" si="39"/>
        <v>0</v>
      </c>
    </row>
    <row r="492" spans="8:12" x14ac:dyDescent="0.5">
      <c r="H492" s="88">
        <f t="shared" si="35"/>
        <v>0</v>
      </c>
      <c r="I492" s="88">
        <f t="shared" si="36"/>
        <v>0</v>
      </c>
      <c r="J492" s="88">
        <f t="shared" si="37"/>
        <v>0</v>
      </c>
      <c r="K492" s="88">
        <f t="shared" si="38"/>
        <v>0</v>
      </c>
      <c r="L492" s="3">
        <f t="shared" si="39"/>
        <v>0</v>
      </c>
    </row>
    <row r="493" spans="8:12" x14ac:dyDescent="0.5">
      <c r="H493" s="88">
        <f t="shared" si="35"/>
        <v>0</v>
      </c>
      <c r="I493" s="88">
        <f t="shared" si="36"/>
        <v>0</v>
      </c>
      <c r="J493" s="88">
        <f t="shared" si="37"/>
        <v>0</v>
      </c>
      <c r="K493" s="88">
        <f t="shared" si="38"/>
        <v>0</v>
      </c>
      <c r="L493" s="3">
        <f t="shared" si="39"/>
        <v>0</v>
      </c>
    </row>
    <row r="494" spans="8:12" x14ac:dyDescent="0.5">
      <c r="H494" s="88">
        <f t="shared" si="35"/>
        <v>0</v>
      </c>
      <c r="I494" s="88">
        <f t="shared" si="36"/>
        <v>0</v>
      </c>
      <c r="J494" s="88">
        <f t="shared" si="37"/>
        <v>0</v>
      </c>
      <c r="K494" s="88">
        <f t="shared" si="38"/>
        <v>0</v>
      </c>
      <c r="L494" s="3">
        <f t="shared" si="39"/>
        <v>0</v>
      </c>
    </row>
    <row r="495" spans="8:12" x14ac:dyDescent="0.5">
      <c r="H495" s="88">
        <f t="shared" si="35"/>
        <v>0</v>
      </c>
      <c r="I495" s="88">
        <f t="shared" si="36"/>
        <v>0</v>
      </c>
      <c r="J495" s="88">
        <f t="shared" si="37"/>
        <v>0</v>
      </c>
      <c r="K495" s="88">
        <f t="shared" si="38"/>
        <v>0</v>
      </c>
      <c r="L495" s="3">
        <f t="shared" si="39"/>
        <v>0</v>
      </c>
    </row>
    <row r="496" spans="8:12" x14ac:dyDescent="0.5">
      <c r="H496" s="88">
        <f t="shared" si="35"/>
        <v>0</v>
      </c>
      <c r="I496" s="88">
        <f t="shared" si="36"/>
        <v>0</v>
      </c>
      <c r="J496" s="88">
        <f t="shared" si="37"/>
        <v>0</v>
      </c>
      <c r="K496" s="88">
        <f t="shared" si="38"/>
        <v>0</v>
      </c>
      <c r="L496" s="3">
        <f t="shared" si="39"/>
        <v>0</v>
      </c>
    </row>
    <row r="497" spans="8:12" x14ac:dyDescent="0.5">
      <c r="H497" s="88">
        <f t="shared" si="35"/>
        <v>0</v>
      </c>
      <c r="I497" s="88">
        <f t="shared" si="36"/>
        <v>0</v>
      </c>
      <c r="J497" s="88">
        <f t="shared" si="37"/>
        <v>0</v>
      </c>
      <c r="K497" s="88">
        <f t="shared" si="38"/>
        <v>0</v>
      </c>
      <c r="L497" s="3">
        <f t="shared" si="39"/>
        <v>0</v>
      </c>
    </row>
    <row r="498" spans="8:12" x14ac:dyDescent="0.5">
      <c r="H498" s="88">
        <f t="shared" si="35"/>
        <v>0</v>
      </c>
      <c r="I498" s="88">
        <f t="shared" si="36"/>
        <v>0</v>
      </c>
      <c r="J498" s="88">
        <f t="shared" si="37"/>
        <v>0</v>
      </c>
      <c r="K498" s="88">
        <f t="shared" si="38"/>
        <v>0</v>
      </c>
      <c r="L498" s="3">
        <f t="shared" si="39"/>
        <v>0</v>
      </c>
    </row>
    <row r="499" spans="8:12" x14ac:dyDescent="0.5">
      <c r="H499" s="88">
        <f t="shared" si="35"/>
        <v>0</v>
      </c>
      <c r="I499" s="88">
        <f t="shared" si="36"/>
        <v>0</v>
      </c>
      <c r="J499" s="88">
        <f t="shared" si="37"/>
        <v>0</v>
      </c>
      <c r="K499" s="88">
        <f t="shared" si="38"/>
        <v>0</v>
      </c>
      <c r="L499" s="3">
        <f t="shared" si="39"/>
        <v>0</v>
      </c>
    </row>
    <row r="500" spans="8:12" x14ac:dyDescent="0.5">
      <c r="H500" s="88">
        <f t="shared" si="35"/>
        <v>0</v>
      </c>
      <c r="I500" s="88">
        <f t="shared" si="36"/>
        <v>0</v>
      </c>
      <c r="J500" s="88">
        <f t="shared" si="37"/>
        <v>0</v>
      </c>
      <c r="K500" s="88">
        <f t="shared" si="38"/>
        <v>0</v>
      </c>
      <c r="L500" s="3">
        <f t="shared" si="39"/>
        <v>0</v>
      </c>
    </row>
    <row r="501" spans="8:12" x14ac:dyDescent="0.5">
      <c r="H501" s="88">
        <f t="shared" si="35"/>
        <v>0</v>
      </c>
      <c r="I501" s="88">
        <f t="shared" si="36"/>
        <v>0</v>
      </c>
      <c r="J501" s="88">
        <f t="shared" si="37"/>
        <v>0</v>
      </c>
      <c r="K501" s="88">
        <f t="shared" si="38"/>
        <v>0</v>
      </c>
      <c r="L501" s="3">
        <f t="shared" si="39"/>
        <v>0</v>
      </c>
    </row>
    <row r="502" spans="8:12" x14ac:dyDescent="0.5">
      <c r="H502" s="88">
        <f t="shared" si="35"/>
        <v>0</v>
      </c>
      <c r="I502" s="88">
        <f t="shared" si="36"/>
        <v>0</v>
      </c>
      <c r="J502" s="88">
        <f t="shared" si="37"/>
        <v>0</v>
      </c>
      <c r="K502" s="88">
        <f t="shared" si="38"/>
        <v>0</v>
      </c>
      <c r="L502" s="3">
        <f t="shared" si="39"/>
        <v>0</v>
      </c>
    </row>
    <row r="503" spans="8:12" x14ac:dyDescent="0.5">
      <c r="H503" s="88">
        <f t="shared" si="35"/>
        <v>0</v>
      </c>
      <c r="I503" s="88">
        <f t="shared" si="36"/>
        <v>0</v>
      </c>
      <c r="J503" s="88">
        <f t="shared" si="37"/>
        <v>0</v>
      </c>
      <c r="K503" s="88">
        <f t="shared" si="38"/>
        <v>0</v>
      </c>
      <c r="L503" s="3">
        <f t="shared" si="39"/>
        <v>0</v>
      </c>
    </row>
    <row r="504" spans="8:12" x14ac:dyDescent="0.5">
      <c r="H504" s="88">
        <f t="shared" si="35"/>
        <v>0</v>
      </c>
      <c r="I504" s="88">
        <f t="shared" si="36"/>
        <v>0</v>
      </c>
      <c r="J504" s="88">
        <f t="shared" si="37"/>
        <v>0</v>
      </c>
      <c r="K504" s="88">
        <f t="shared" si="38"/>
        <v>0</v>
      </c>
      <c r="L504" s="3">
        <f t="shared" si="39"/>
        <v>0</v>
      </c>
    </row>
    <row r="505" spans="8:12" x14ac:dyDescent="0.5">
      <c r="H505" s="88">
        <f t="shared" si="35"/>
        <v>0</v>
      </c>
      <c r="I505" s="88">
        <f t="shared" si="36"/>
        <v>0</v>
      </c>
      <c r="J505" s="88">
        <f t="shared" si="37"/>
        <v>0</v>
      </c>
      <c r="K505" s="88">
        <f t="shared" si="38"/>
        <v>0</v>
      </c>
      <c r="L505" s="3">
        <f t="shared" si="39"/>
        <v>0</v>
      </c>
    </row>
    <row r="506" spans="8:12" x14ac:dyDescent="0.5">
      <c r="H506" s="88">
        <f t="shared" si="35"/>
        <v>0</v>
      </c>
      <c r="I506" s="88">
        <f t="shared" si="36"/>
        <v>0</v>
      </c>
      <c r="J506" s="88">
        <f t="shared" si="37"/>
        <v>0</v>
      </c>
      <c r="K506" s="88">
        <f t="shared" si="38"/>
        <v>0</v>
      </c>
      <c r="L506" s="3">
        <f t="shared" si="39"/>
        <v>0</v>
      </c>
    </row>
    <row r="507" spans="8:12" x14ac:dyDescent="0.5">
      <c r="H507" s="88">
        <f t="shared" si="35"/>
        <v>0</v>
      </c>
      <c r="I507" s="88">
        <f t="shared" si="36"/>
        <v>0</v>
      </c>
      <c r="J507" s="88">
        <f t="shared" si="37"/>
        <v>0</v>
      </c>
      <c r="K507" s="88">
        <f t="shared" si="38"/>
        <v>0</v>
      </c>
      <c r="L507" s="3">
        <f t="shared" si="39"/>
        <v>0</v>
      </c>
    </row>
    <row r="508" spans="8:12" x14ac:dyDescent="0.5">
      <c r="H508" s="88">
        <f t="shared" si="35"/>
        <v>0</v>
      </c>
      <c r="I508" s="88">
        <f t="shared" si="36"/>
        <v>0</v>
      </c>
      <c r="J508" s="88">
        <f t="shared" si="37"/>
        <v>0</v>
      </c>
      <c r="K508" s="88">
        <f t="shared" si="38"/>
        <v>0</v>
      </c>
      <c r="L508" s="3">
        <f t="shared" si="39"/>
        <v>0</v>
      </c>
    </row>
    <row r="509" spans="8:12" x14ac:dyDescent="0.5">
      <c r="H509" s="88">
        <f t="shared" si="35"/>
        <v>0</v>
      </c>
      <c r="I509" s="88">
        <f t="shared" si="36"/>
        <v>0</v>
      </c>
      <c r="J509" s="88">
        <f t="shared" si="37"/>
        <v>0</v>
      </c>
      <c r="K509" s="88">
        <f t="shared" si="38"/>
        <v>0</v>
      </c>
      <c r="L509" s="3">
        <f t="shared" si="39"/>
        <v>0</v>
      </c>
    </row>
    <row r="510" spans="8:12" x14ac:dyDescent="0.5">
      <c r="H510" s="88">
        <f t="shared" si="35"/>
        <v>0</v>
      </c>
      <c r="I510" s="88">
        <f t="shared" si="36"/>
        <v>0</v>
      </c>
      <c r="J510" s="88">
        <f t="shared" si="37"/>
        <v>0</v>
      </c>
      <c r="K510" s="88">
        <f t="shared" si="38"/>
        <v>0</v>
      </c>
      <c r="L510" s="3">
        <f t="shared" si="39"/>
        <v>0</v>
      </c>
    </row>
    <row r="511" spans="8:12" x14ac:dyDescent="0.5">
      <c r="H511" s="88">
        <f t="shared" si="35"/>
        <v>0</v>
      </c>
      <c r="I511" s="88">
        <f t="shared" si="36"/>
        <v>0</v>
      </c>
      <c r="J511" s="88">
        <f t="shared" si="37"/>
        <v>0</v>
      </c>
      <c r="K511" s="88">
        <f t="shared" si="38"/>
        <v>0</v>
      </c>
      <c r="L511" s="3">
        <f t="shared" si="39"/>
        <v>0</v>
      </c>
    </row>
    <row r="512" spans="8:12" x14ac:dyDescent="0.5">
      <c r="H512" s="88">
        <f t="shared" si="35"/>
        <v>0</v>
      </c>
      <c r="I512" s="88">
        <f t="shared" si="36"/>
        <v>0</v>
      </c>
      <c r="J512" s="88">
        <f t="shared" si="37"/>
        <v>0</v>
      </c>
      <c r="K512" s="88">
        <f t="shared" si="38"/>
        <v>0</v>
      </c>
      <c r="L512" s="3">
        <f t="shared" si="39"/>
        <v>0</v>
      </c>
    </row>
    <row r="513" spans="8:12" x14ac:dyDescent="0.5">
      <c r="H513" s="88">
        <f t="shared" si="35"/>
        <v>0</v>
      </c>
      <c r="I513" s="88">
        <f t="shared" si="36"/>
        <v>0</v>
      </c>
      <c r="J513" s="88">
        <f t="shared" si="37"/>
        <v>0</v>
      </c>
      <c r="K513" s="88">
        <f t="shared" si="38"/>
        <v>0</v>
      </c>
      <c r="L513" s="3">
        <f t="shared" si="39"/>
        <v>0</v>
      </c>
    </row>
    <row r="514" spans="8:12" x14ac:dyDescent="0.5">
      <c r="H514" s="88">
        <f t="shared" si="35"/>
        <v>0</v>
      </c>
      <c r="I514" s="88">
        <f t="shared" si="36"/>
        <v>0</v>
      </c>
      <c r="J514" s="88">
        <f t="shared" si="37"/>
        <v>0</v>
      </c>
      <c r="K514" s="88">
        <f t="shared" si="38"/>
        <v>0</v>
      </c>
      <c r="L514" s="3">
        <f t="shared" si="39"/>
        <v>0</v>
      </c>
    </row>
    <row r="515" spans="8:12" x14ac:dyDescent="0.5">
      <c r="H515" s="88">
        <f t="shared" si="35"/>
        <v>0</v>
      </c>
      <c r="I515" s="88">
        <f t="shared" si="36"/>
        <v>0</v>
      </c>
      <c r="J515" s="88">
        <f t="shared" si="37"/>
        <v>0</v>
      </c>
      <c r="K515" s="88">
        <f t="shared" si="38"/>
        <v>0</v>
      </c>
      <c r="L515" s="3">
        <f t="shared" si="39"/>
        <v>0</v>
      </c>
    </row>
    <row r="516" spans="8:12" x14ac:dyDescent="0.5">
      <c r="H516" s="88">
        <f t="shared" si="35"/>
        <v>0</v>
      </c>
      <c r="I516" s="88">
        <f t="shared" si="36"/>
        <v>0</v>
      </c>
      <c r="J516" s="88">
        <f t="shared" si="37"/>
        <v>0</v>
      </c>
      <c r="K516" s="88">
        <f t="shared" si="38"/>
        <v>0</v>
      </c>
      <c r="L516" s="3">
        <f t="shared" si="39"/>
        <v>0</v>
      </c>
    </row>
    <row r="517" spans="8:12" x14ac:dyDescent="0.5">
      <c r="H517" s="88">
        <f t="shared" si="35"/>
        <v>0</v>
      </c>
      <c r="I517" s="88">
        <f t="shared" si="36"/>
        <v>0</v>
      </c>
      <c r="J517" s="88">
        <f t="shared" si="37"/>
        <v>0</v>
      </c>
      <c r="K517" s="88">
        <f t="shared" si="38"/>
        <v>0</v>
      </c>
      <c r="L517" s="3">
        <f t="shared" si="39"/>
        <v>0</v>
      </c>
    </row>
    <row r="518" spans="8:12" x14ac:dyDescent="0.5">
      <c r="H518" s="88">
        <f t="shared" si="35"/>
        <v>0</v>
      </c>
      <c r="I518" s="88">
        <f t="shared" si="36"/>
        <v>0</v>
      </c>
      <c r="J518" s="88">
        <f t="shared" si="37"/>
        <v>0</v>
      </c>
      <c r="K518" s="88">
        <f t="shared" si="38"/>
        <v>0</v>
      </c>
      <c r="L518" s="3">
        <f t="shared" si="39"/>
        <v>0</v>
      </c>
    </row>
    <row r="519" spans="8:12" x14ac:dyDescent="0.5">
      <c r="H519" s="88">
        <f t="shared" ref="H519:H582" si="40">IF(COUNT($C519,D519)&lt;&gt;2,0,ROUND(MAX(IF($B519="No - non-arm's length",0,MIN((0.75*D519),847)),MIN(D519,(0.75*$C519),847)),2))</f>
        <v>0</v>
      </c>
      <c r="I519" s="88">
        <f t="shared" ref="I519:I582" si="41">IF(COUNT($C519,E519)&lt;&gt;2,0,ROUND(MAX(IF($B519="No - non-arm's length",0,MIN((0.75*E519),847)),MIN(E519,(0.75*$C519),847)),2))</f>
        <v>0</v>
      </c>
      <c r="J519" s="88">
        <f t="shared" ref="J519:J582" si="42">IF(COUNT($C519,F519)&lt;&gt;2,0,ROUND(MAX(IF($B519="No - non-arm's length",0,MIN((0.75*F519),847)),MIN(F519,(0.75*$C519),847)),2))</f>
        <v>0</v>
      </c>
      <c r="K519" s="88">
        <f t="shared" ref="K519:K582" si="43">IF(COUNT($C519,G519)&lt;&gt;2,0,ROUND(MAX(IF($B519="No - non-arm's length",0,MIN((0.75*G519),847)),MIN(G519,(0.75*$C519),847)),2))</f>
        <v>0</v>
      </c>
      <c r="L519" s="3">
        <f t="shared" ref="L519:L582" si="44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5">
      <c r="H520" s="88">
        <f t="shared" si="40"/>
        <v>0</v>
      </c>
      <c r="I520" s="88">
        <f t="shared" si="41"/>
        <v>0</v>
      </c>
      <c r="J520" s="88">
        <f t="shared" si="42"/>
        <v>0</v>
      </c>
      <c r="K520" s="88">
        <f t="shared" si="43"/>
        <v>0</v>
      </c>
      <c r="L520" s="3">
        <f t="shared" si="44"/>
        <v>0</v>
      </c>
    </row>
    <row r="521" spans="8:12" x14ac:dyDescent="0.5">
      <c r="H521" s="88">
        <f t="shared" si="40"/>
        <v>0</v>
      </c>
      <c r="I521" s="88">
        <f t="shared" si="41"/>
        <v>0</v>
      </c>
      <c r="J521" s="88">
        <f t="shared" si="42"/>
        <v>0</v>
      </c>
      <c r="K521" s="88">
        <f t="shared" si="43"/>
        <v>0</v>
      </c>
      <c r="L521" s="3">
        <f t="shared" si="44"/>
        <v>0</v>
      </c>
    </row>
    <row r="522" spans="8:12" x14ac:dyDescent="0.5">
      <c r="H522" s="88">
        <f t="shared" si="40"/>
        <v>0</v>
      </c>
      <c r="I522" s="88">
        <f t="shared" si="41"/>
        <v>0</v>
      </c>
      <c r="J522" s="88">
        <f t="shared" si="42"/>
        <v>0</v>
      </c>
      <c r="K522" s="88">
        <f t="shared" si="43"/>
        <v>0</v>
      </c>
      <c r="L522" s="3">
        <f t="shared" si="44"/>
        <v>0</v>
      </c>
    </row>
    <row r="523" spans="8:12" x14ac:dyDescent="0.5">
      <c r="H523" s="88">
        <f t="shared" si="40"/>
        <v>0</v>
      </c>
      <c r="I523" s="88">
        <f t="shared" si="41"/>
        <v>0</v>
      </c>
      <c r="J523" s="88">
        <f t="shared" si="42"/>
        <v>0</v>
      </c>
      <c r="K523" s="88">
        <f t="shared" si="43"/>
        <v>0</v>
      </c>
      <c r="L523" s="3">
        <f t="shared" si="44"/>
        <v>0</v>
      </c>
    </row>
    <row r="524" spans="8:12" x14ac:dyDescent="0.5">
      <c r="H524" s="88">
        <f t="shared" si="40"/>
        <v>0</v>
      </c>
      <c r="I524" s="88">
        <f t="shared" si="41"/>
        <v>0</v>
      </c>
      <c r="J524" s="88">
        <f t="shared" si="42"/>
        <v>0</v>
      </c>
      <c r="K524" s="88">
        <f t="shared" si="43"/>
        <v>0</v>
      </c>
      <c r="L524" s="3">
        <f t="shared" si="44"/>
        <v>0</v>
      </c>
    </row>
    <row r="525" spans="8:12" x14ac:dyDescent="0.5">
      <c r="H525" s="88">
        <f t="shared" si="40"/>
        <v>0</v>
      </c>
      <c r="I525" s="88">
        <f t="shared" si="41"/>
        <v>0</v>
      </c>
      <c r="J525" s="88">
        <f t="shared" si="42"/>
        <v>0</v>
      </c>
      <c r="K525" s="88">
        <f t="shared" si="43"/>
        <v>0</v>
      </c>
      <c r="L525" s="3">
        <f t="shared" si="44"/>
        <v>0</v>
      </c>
    </row>
    <row r="526" spans="8:12" x14ac:dyDescent="0.5">
      <c r="H526" s="88">
        <f t="shared" si="40"/>
        <v>0</v>
      </c>
      <c r="I526" s="88">
        <f t="shared" si="41"/>
        <v>0</v>
      </c>
      <c r="J526" s="88">
        <f t="shared" si="42"/>
        <v>0</v>
      </c>
      <c r="K526" s="88">
        <f t="shared" si="43"/>
        <v>0</v>
      </c>
      <c r="L526" s="3">
        <f t="shared" si="44"/>
        <v>0</v>
      </c>
    </row>
    <row r="527" spans="8:12" x14ac:dyDescent="0.5">
      <c r="H527" s="88">
        <f t="shared" si="40"/>
        <v>0</v>
      </c>
      <c r="I527" s="88">
        <f t="shared" si="41"/>
        <v>0</v>
      </c>
      <c r="J527" s="88">
        <f t="shared" si="42"/>
        <v>0</v>
      </c>
      <c r="K527" s="88">
        <f t="shared" si="43"/>
        <v>0</v>
      </c>
      <c r="L527" s="3">
        <f t="shared" si="44"/>
        <v>0</v>
      </c>
    </row>
    <row r="528" spans="8:12" x14ac:dyDescent="0.5">
      <c r="H528" s="88">
        <f t="shared" si="40"/>
        <v>0</v>
      </c>
      <c r="I528" s="88">
        <f t="shared" si="41"/>
        <v>0</v>
      </c>
      <c r="J528" s="88">
        <f t="shared" si="42"/>
        <v>0</v>
      </c>
      <c r="K528" s="88">
        <f t="shared" si="43"/>
        <v>0</v>
      </c>
      <c r="L528" s="3">
        <f t="shared" si="44"/>
        <v>0</v>
      </c>
    </row>
    <row r="529" spans="8:12" x14ac:dyDescent="0.5">
      <c r="H529" s="88">
        <f t="shared" si="40"/>
        <v>0</v>
      </c>
      <c r="I529" s="88">
        <f t="shared" si="41"/>
        <v>0</v>
      </c>
      <c r="J529" s="88">
        <f t="shared" si="42"/>
        <v>0</v>
      </c>
      <c r="K529" s="88">
        <f t="shared" si="43"/>
        <v>0</v>
      </c>
      <c r="L529" s="3">
        <f t="shared" si="44"/>
        <v>0</v>
      </c>
    </row>
    <row r="530" spans="8:12" x14ac:dyDescent="0.5">
      <c r="H530" s="88">
        <f t="shared" si="40"/>
        <v>0</v>
      </c>
      <c r="I530" s="88">
        <f t="shared" si="41"/>
        <v>0</v>
      </c>
      <c r="J530" s="88">
        <f t="shared" si="42"/>
        <v>0</v>
      </c>
      <c r="K530" s="88">
        <f t="shared" si="43"/>
        <v>0</v>
      </c>
      <c r="L530" s="3">
        <f t="shared" si="44"/>
        <v>0</v>
      </c>
    </row>
    <row r="531" spans="8:12" x14ac:dyDescent="0.5">
      <c r="H531" s="88">
        <f t="shared" si="40"/>
        <v>0</v>
      </c>
      <c r="I531" s="88">
        <f t="shared" si="41"/>
        <v>0</v>
      </c>
      <c r="J531" s="88">
        <f t="shared" si="42"/>
        <v>0</v>
      </c>
      <c r="K531" s="88">
        <f t="shared" si="43"/>
        <v>0</v>
      </c>
      <c r="L531" s="3">
        <f t="shared" si="44"/>
        <v>0</v>
      </c>
    </row>
    <row r="532" spans="8:12" x14ac:dyDescent="0.5">
      <c r="H532" s="88">
        <f t="shared" si="40"/>
        <v>0</v>
      </c>
      <c r="I532" s="88">
        <f t="shared" si="41"/>
        <v>0</v>
      </c>
      <c r="J532" s="88">
        <f t="shared" si="42"/>
        <v>0</v>
      </c>
      <c r="K532" s="88">
        <f t="shared" si="43"/>
        <v>0</v>
      </c>
      <c r="L532" s="3">
        <f t="shared" si="44"/>
        <v>0</v>
      </c>
    </row>
    <row r="533" spans="8:12" x14ac:dyDescent="0.5">
      <c r="H533" s="88">
        <f t="shared" si="40"/>
        <v>0</v>
      </c>
      <c r="I533" s="88">
        <f t="shared" si="41"/>
        <v>0</v>
      </c>
      <c r="J533" s="88">
        <f t="shared" si="42"/>
        <v>0</v>
      </c>
      <c r="K533" s="88">
        <f t="shared" si="43"/>
        <v>0</v>
      </c>
      <c r="L533" s="3">
        <f t="shared" si="44"/>
        <v>0</v>
      </c>
    </row>
    <row r="534" spans="8:12" x14ac:dyDescent="0.5">
      <c r="H534" s="88">
        <f t="shared" si="40"/>
        <v>0</v>
      </c>
      <c r="I534" s="88">
        <f t="shared" si="41"/>
        <v>0</v>
      </c>
      <c r="J534" s="88">
        <f t="shared" si="42"/>
        <v>0</v>
      </c>
      <c r="K534" s="88">
        <f t="shared" si="43"/>
        <v>0</v>
      </c>
      <c r="L534" s="3">
        <f t="shared" si="44"/>
        <v>0</v>
      </c>
    </row>
    <row r="535" spans="8:12" x14ac:dyDescent="0.5">
      <c r="H535" s="88">
        <f t="shared" si="40"/>
        <v>0</v>
      </c>
      <c r="I535" s="88">
        <f t="shared" si="41"/>
        <v>0</v>
      </c>
      <c r="J535" s="88">
        <f t="shared" si="42"/>
        <v>0</v>
      </c>
      <c r="K535" s="88">
        <f t="shared" si="43"/>
        <v>0</v>
      </c>
      <c r="L535" s="3">
        <f t="shared" si="44"/>
        <v>0</v>
      </c>
    </row>
    <row r="536" spans="8:12" x14ac:dyDescent="0.5">
      <c r="H536" s="88">
        <f t="shared" si="40"/>
        <v>0</v>
      </c>
      <c r="I536" s="88">
        <f t="shared" si="41"/>
        <v>0</v>
      </c>
      <c r="J536" s="88">
        <f t="shared" si="42"/>
        <v>0</v>
      </c>
      <c r="K536" s="88">
        <f t="shared" si="43"/>
        <v>0</v>
      </c>
      <c r="L536" s="3">
        <f t="shared" si="44"/>
        <v>0</v>
      </c>
    </row>
    <row r="537" spans="8:12" x14ac:dyDescent="0.5">
      <c r="H537" s="88">
        <f t="shared" si="40"/>
        <v>0</v>
      </c>
      <c r="I537" s="88">
        <f t="shared" si="41"/>
        <v>0</v>
      </c>
      <c r="J537" s="88">
        <f t="shared" si="42"/>
        <v>0</v>
      </c>
      <c r="K537" s="88">
        <f t="shared" si="43"/>
        <v>0</v>
      </c>
      <c r="L537" s="3">
        <f t="shared" si="44"/>
        <v>0</v>
      </c>
    </row>
    <row r="538" spans="8:12" x14ac:dyDescent="0.5">
      <c r="H538" s="88">
        <f t="shared" si="40"/>
        <v>0</v>
      </c>
      <c r="I538" s="88">
        <f t="shared" si="41"/>
        <v>0</v>
      </c>
      <c r="J538" s="88">
        <f t="shared" si="42"/>
        <v>0</v>
      </c>
      <c r="K538" s="88">
        <f t="shared" si="43"/>
        <v>0</v>
      </c>
      <c r="L538" s="3">
        <f t="shared" si="44"/>
        <v>0</v>
      </c>
    </row>
    <row r="539" spans="8:12" x14ac:dyDescent="0.5">
      <c r="H539" s="88">
        <f t="shared" si="40"/>
        <v>0</v>
      </c>
      <c r="I539" s="88">
        <f t="shared" si="41"/>
        <v>0</v>
      </c>
      <c r="J539" s="88">
        <f t="shared" si="42"/>
        <v>0</v>
      </c>
      <c r="K539" s="88">
        <f t="shared" si="43"/>
        <v>0</v>
      </c>
      <c r="L539" s="3">
        <f t="shared" si="44"/>
        <v>0</v>
      </c>
    </row>
    <row r="540" spans="8:12" x14ac:dyDescent="0.5">
      <c r="H540" s="88">
        <f t="shared" si="40"/>
        <v>0</v>
      </c>
      <c r="I540" s="88">
        <f t="shared" si="41"/>
        <v>0</v>
      </c>
      <c r="J540" s="88">
        <f t="shared" si="42"/>
        <v>0</v>
      </c>
      <c r="K540" s="88">
        <f t="shared" si="43"/>
        <v>0</v>
      </c>
      <c r="L540" s="3">
        <f t="shared" si="44"/>
        <v>0</v>
      </c>
    </row>
    <row r="541" spans="8:12" x14ac:dyDescent="0.5">
      <c r="H541" s="88">
        <f t="shared" si="40"/>
        <v>0</v>
      </c>
      <c r="I541" s="88">
        <f t="shared" si="41"/>
        <v>0</v>
      </c>
      <c r="J541" s="88">
        <f t="shared" si="42"/>
        <v>0</v>
      </c>
      <c r="K541" s="88">
        <f t="shared" si="43"/>
        <v>0</v>
      </c>
      <c r="L541" s="3">
        <f t="shared" si="44"/>
        <v>0</v>
      </c>
    </row>
    <row r="542" spans="8:12" x14ac:dyDescent="0.5">
      <c r="H542" s="88">
        <f t="shared" si="40"/>
        <v>0</v>
      </c>
      <c r="I542" s="88">
        <f t="shared" si="41"/>
        <v>0</v>
      </c>
      <c r="J542" s="88">
        <f t="shared" si="42"/>
        <v>0</v>
      </c>
      <c r="K542" s="88">
        <f t="shared" si="43"/>
        <v>0</v>
      </c>
      <c r="L542" s="3">
        <f t="shared" si="44"/>
        <v>0</v>
      </c>
    </row>
    <row r="543" spans="8:12" x14ac:dyDescent="0.5">
      <c r="H543" s="88">
        <f t="shared" si="40"/>
        <v>0</v>
      </c>
      <c r="I543" s="88">
        <f t="shared" si="41"/>
        <v>0</v>
      </c>
      <c r="J543" s="88">
        <f t="shared" si="42"/>
        <v>0</v>
      </c>
      <c r="K543" s="88">
        <f t="shared" si="43"/>
        <v>0</v>
      </c>
      <c r="L543" s="3">
        <f t="shared" si="44"/>
        <v>0</v>
      </c>
    </row>
    <row r="544" spans="8:12" x14ac:dyDescent="0.5">
      <c r="H544" s="88">
        <f t="shared" si="40"/>
        <v>0</v>
      </c>
      <c r="I544" s="88">
        <f t="shared" si="41"/>
        <v>0</v>
      </c>
      <c r="J544" s="88">
        <f t="shared" si="42"/>
        <v>0</v>
      </c>
      <c r="K544" s="88">
        <f t="shared" si="43"/>
        <v>0</v>
      </c>
      <c r="L544" s="3">
        <f t="shared" si="44"/>
        <v>0</v>
      </c>
    </row>
    <row r="545" spans="8:12" x14ac:dyDescent="0.5">
      <c r="H545" s="88">
        <f t="shared" si="40"/>
        <v>0</v>
      </c>
      <c r="I545" s="88">
        <f t="shared" si="41"/>
        <v>0</v>
      </c>
      <c r="J545" s="88">
        <f t="shared" si="42"/>
        <v>0</v>
      </c>
      <c r="K545" s="88">
        <f t="shared" si="43"/>
        <v>0</v>
      </c>
      <c r="L545" s="3">
        <f t="shared" si="44"/>
        <v>0</v>
      </c>
    </row>
    <row r="546" spans="8:12" x14ac:dyDescent="0.5">
      <c r="H546" s="88">
        <f t="shared" si="40"/>
        <v>0</v>
      </c>
      <c r="I546" s="88">
        <f t="shared" si="41"/>
        <v>0</v>
      </c>
      <c r="J546" s="88">
        <f t="shared" si="42"/>
        <v>0</v>
      </c>
      <c r="K546" s="88">
        <f t="shared" si="43"/>
        <v>0</v>
      </c>
      <c r="L546" s="3">
        <f t="shared" si="44"/>
        <v>0</v>
      </c>
    </row>
    <row r="547" spans="8:12" x14ac:dyDescent="0.5">
      <c r="H547" s="88">
        <f t="shared" si="40"/>
        <v>0</v>
      </c>
      <c r="I547" s="88">
        <f t="shared" si="41"/>
        <v>0</v>
      </c>
      <c r="J547" s="88">
        <f t="shared" si="42"/>
        <v>0</v>
      </c>
      <c r="K547" s="88">
        <f t="shared" si="43"/>
        <v>0</v>
      </c>
      <c r="L547" s="3">
        <f t="shared" si="44"/>
        <v>0</v>
      </c>
    </row>
    <row r="548" spans="8:12" x14ac:dyDescent="0.5">
      <c r="H548" s="88">
        <f t="shared" si="40"/>
        <v>0</v>
      </c>
      <c r="I548" s="88">
        <f t="shared" si="41"/>
        <v>0</v>
      </c>
      <c r="J548" s="88">
        <f t="shared" si="42"/>
        <v>0</v>
      </c>
      <c r="K548" s="88">
        <f t="shared" si="43"/>
        <v>0</v>
      </c>
      <c r="L548" s="3">
        <f t="shared" si="44"/>
        <v>0</v>
      </c>
    </row>
    <row r="549" spans="8:12" x14ac:dyDescent="0.5">
      <c r="H549" s="88">
        <f t="shared" si="40"/>
        <v>0</v>
      </c>
      <c r="I549" s="88">
        <f t="shared" si="41"/>
        <v>0</v>
      </c>
      <c r="J549" s="88">
        <f t="shared" si="42"/>
        <v>0</v>
      </c>
      <c r="K549" s="88">
        <f t="shared" si="43"/>
        <v>0</v>
      </c>
      <c r="L549" s="3">
        <f t="shared" si="44"/>
        <v>0</v>
      </c>
    </row>
    <row r="550" spans="8:12" x14ac:dyDescent="0.5">
      <c r="H550" s="88">
        <f t="shared" si="40"/>
        <v>0</v>
      </c>
      <c r="I550" s="88">
        <f t="shared" si="41"/>
        <v>0</v>
      </c>
      <c r="J550" s="88">
        <f t="shared" si="42"/>
        <v>0</v>
      </c>
      <c r="K550" s="88">
        <f t="shared" si="43"/>
        <v>0</v>
      </c>
      <c r="L550" s="3">
        <f t="shared" si="44"/>
        <v>0</v>
      </c>
    </row>
    <row r="551" spans="8:12" x14ac:dyDescent="0.5">
      <c r="H551" s="88">
        <f t="shared" si="40"/>
        <v>0</v>
      </c>
      <c r="I551" s="88">
        <f t="shared" si="41"/>
        <v>0</v>
      </c>
      <c r="J551" s="88">
        <f t="shared" si="42"/>
        <v>0</v>
      </c>
      <c r="K551" s="88">
        <f t="shared" si="43"/>
        <v>0</v>
      </c>
      <c r="L551" s="3">
        <f t="shared" si="44"/>
        <v>0</v>
      </c>
    </row>
    <row r="552" spans="8:12" x14ac:dyDescent="0.5">
      <c r="H552" s="88">
        <f t="shared" si="40"/>
        <v>0</v>
      </c>
      <c r="I552" s="88">
        <f t="shared" si="41"/>
        <v>0</v>
      </c>
      <c r="J552" s="88">
        <f t="shared" si="42"/>
        <v>0</v>
      </c>
      <c r="K552" s="88">
        <f t="shared" si="43"/>
        <v>0</v>
      </c>
      <c r="L552" s="3">
        <f t="shared" si="44"/>
        <v>0</v>
      </c>
    </row>
    <row r="553" spans="8:12" x14ac:dyDescent="0.5">
      <c r="H553" s="88">
        <f t="shared" si="40"/>
        <v>0</v>
      </c>
      <c r="I553" s="88">
        <f t="shared" si="41"/>
        <v>0</v>
      </c>
      <c r="J553" s="88">
        <f t="shared" si="42"/>
        <v>0</v>
      </c>
      <c r="K553" s="88">
        <f t="shared" si="43"/>
        <v>0</v>
      </c>
      <c r="L553" s="3">
        <f t="shared" si="44"/>
        <v>0</v>
      </c>
    </row>
    <row r="554" spans="8:12" x14ac:dyDescent="0.5">
      <c r="H554" s="88">
        <f t="shared" si="40"/>
        <v>0</v>
      </c>
      <c r="I554" s="88">
        <f t="shared" si="41"/>
        <v>0</v>
      </c>
      <c r="J554" s="88">
        <f t="shared" si="42"/>
        <v>0</v>
      </c>
      <c r="K554" s="88">
        <f t="shared" si="43"/>
        <v>0</v>
      </c>
      <c r="L554" s="3">
        <f t="shared" si="44"/>
        <v>0</v>
      </c>
    </row>
    <row r="555" spans="8:12" x14ac:dyDescent="0.5">
      <c r="H555" s="88">
        <f t="shared" si="40"/>
        <v>0</v>
      </c>
      <c r="I555" s="88">
        <f t="shared" si="41"/>
        <v>0</v>
      </c>
      <c r="J555" s="88">
        <f t="shared" si="42"/>
        <v>0</v>
      </c>
      <c r="K555" s="88">
        <f t="shared" si="43"/>
        <v>0</v>
      </c>
      <c r="L555" s="3">
        <f t="shared" si="44"/>
        <v>0</v>
      </c>
    </row>
    <row r="556" spans="8:12" x14ac:dyDescent="0.5">
      <c r="H556" s="88">
        <f t="shared" si="40"/>
        <v>0</v>
      </c>
      <c r="I556" s="88">
        <f t="shared" si="41"/>
        <v>0</v>
      </c>
      <c r="J556" s="88">
        <f t="shared" si="42"/>
        <v>0</v>
      </c>
      <c r="K556" s="88">
        <f t="shared" si="43"/>
        <v>0</v>
      </c>
      <c r="L556" s="3">
        <f t="shared" si="44"/>
        <v>0</v>
      </c>
    </row>
    <row r="557" spans="8:12" x14ac:dyDescent="0.5">
      <c r="H557" s="88">
        <f t="shared" si="40"/>
        <v>0</v>
      </c>
      <c r="I557" s="88">
        <f t="shared" si="41"/>
        <v>0</v>
      </c>
      <c r="J557" s="88">
        <f t="shared" si="42"/>
        <v>0</v>
      </c>
      <c r="K557" s="88">
        <f t="shared" si="43"/>
        <v>0</v>
      </c>
      <c r="L557" s="3">
        <f t="shared" si="44"/>
        <v>0</v>
      </c>
    </row>
    <row r="558" spans="8:12" x14ac:dyDescent="0.5">
      <c r="H558" s="88">
        <f t="shared" si="40"/>
        <v>0</v>
      </c>
      <c r="I558" s="88">
        <f t="shared" si="41"/>
        <v>0</v>
      </c>
      <c r="J558" s="88">
        <f t="shared" si="42"/>
        <v>0</v>
      </c>
      <c r="K558" s="88">
        <f t="shared" si="43"/>
        <v>0</v>
      </c>
      <c r="L558" s="3">
        <f t="shared" si="44"/>
        <v>0</v>
      </c>
    </row>
    <row r="559" spans="8:12" x14ac:dyDescent="0.5">
      <c r="H559" s="88">
        <f t="shared" si="40"/>
        <v>0</v>
      </c>
      <c r="I559" s="88">
        <f t="shared" si="41"/>
        <v>0</v>
      </c>
      <c r="J559" s="88">
        <f t="shared" si="42"/>
        <v>0</v>
      </c>
      <c r="K559" s="88">
        <f t="shared" si="43"/>
        <v>0</v>
      </c>
      <c r="L559" s="3">
        <f t="shared" si="44"/>
        <v>0</v>
      </c>
    </row>
    <row r="560" spans="8:12" x14ac:dyDescent="0.5">
      <c r="H560" s="88">
        <f t="shared" si="40"/>
        <v>0</v>
      </c>
      <c r="I560" s="88">
        <f t="shared" si="41"/>
        <v>0</v>
      </c>
      <c r="J560" s="88">
        <f t="shared" si="42"/>
        <v>0</v>
      </c>
      <c r="K560" s="88">
        <f t="shared" si="43"/>
        <v>0</v>
      </c>
      <c r="L560" s="3">
        <f t="shared" si="44"/>
        <v>0</v>
      </c>
    </row>
    <row r="561" spans="8:12" x14ac:dyDescent="0.5">
      <c r="H561" s="88">
        <f t="shared" si="40"/>
        <v>0</v>
      </c>
      <c r="I561" s="88">
        <f t="shared" si="41"/>
        <v>0</v>
      </c>
      <c r="J561" s="88">
        <f t="shared" si="42"/>
        <v>0</v>
      </c>
      <c r="K561" s="88">
        <f t="shared" si="43"/>
        <v>0</v>
      </c>
      <c r="L561" s="3">
        <f t="shared" si="44"/>
        <v>0</v>
      </c>
    </row>
    <row r="562" spans="8:12" x14ac:dyDescent="0.5">
      <c r="H562" s="88">
        <f t="shared" si="40"/>
        <v>0</v>
      </c>
      <c r="I562" s="88">
        <f t="shared" si="41"/>
        <v>0</v>
      </c>
      <c r="J562" s="88">
        <f t="shared" si="42"/>
        <v>0</v>
      </c>
      <c r="K562" s="88">
        <f t="shared" si="43"/>
        <v>0</v>
      </c>
      <c r="L562" s="3">
        <f t="shared" si="44"/>
        <v>0</v>
      </c>
    </row>
    <row r="563" spans="8:12" x14ac:dyDescent="0.5">
      <c r="H563" s="88">
        <f t="shared" si="40"/>
        <v>0</v>
      </c>
      <c r="I563" s="88">
        <f t="shared" si="41"/>
        <v>0</v>
      </c>
      <c r="J563" s="88">
        <f t="shared" si="42"/>
        <v>0</v>
      </c>
      <c r="K563" s="88">
        <f t="shared" si="43"/>
        <v>0</v>
      </c>
      <c r="L563" s="3">
        <f t="shared" si="44"/>
        <v>0</v>
      </c>
    </row>
    <row r="564" spans="8:12" x14ac:dyDescent="0.5">
      <c r="H564" s="88">
        <f t="shared" si="40"/>
        <v>0</v>
      </c>
      <c r="I564" s="88">
        <f t="shared" si="41"/>
        <v>0</v>
      </c>
      <c r="J564" s="88">
        <f t="shared" si="42"/>
        <v>0</v>
      </c>
      <c r="K564" s="88">
        <f t="shared" si="43"/>
        <v>0</v>
      </c>
      <c r="L564" s="3">
        <f t="shared" si="44"/>
        <v>0</v>
      </c>
    </row>
    <row r="565" spans="8:12" x14ac:dyDescent="0.5">
      <c r="H565" s="88">
        <f t="shared" si="40"/>
        <v>0</v>
      </c>
      <c r="I565" s="88">
        <f t="shared" si="41"/>
        <v>0</v>
      </c>
      <c r="J565" s="88">
        <f t="shared" si="42"/>
        <v>0</v>
      </c>
      <c r="K565" s="88">
        <f t="shared" si="43"/>
        <v>0</v>
      </c>
      <c r="L565" s="3">
        <f t="shared" si="44"/>
        <v>0</v>
      </c>
    </row>
    <row r="566" spans="8:12" x14ac:dyDescent="0.5">
      <c r="H566" s="88">
        <f t="shared" si="40"/>
        <v>0</v>
      </c>
      <c r="I566" s="88">
        <f t="shared" si="41"/>
        <v>0</v>
      </c>
      <c r="J566" s="88">
        <f t="shared" si="42"/>
        <v>0</v>
      </c>
      <c r="K566" s="88">
        <f t="shared" si="43"/>
        <v>0</v>
      </c>
      <c r="L566" s="3">
        <f t="shared" si="44"/>
        <v>0</v>
      </c>
    </row>
    <row r="567" spans="8:12" x14ac:dyDescent="0.5">
      <c r="H567" s="88">
        <f t="shared" si="40"/>
        <v>0</v>
      </c>
      <c r="I567" s="88">
        <f t="shared" si="41"/>
        <v>0</v>
      </c>
      <c r="J567" s="88">
        <f t="shared" si="42"/>
        <v>0</v>
      </c>
      <c r="K567" s="88">
        <f t="shared" si="43"/>
        <v>0</v>
      </c>
      <c r="L567" s="3">
        <f t="shared" si="44"/>
        <v>0</v>
      </c>
    </row>
    <row r="568" spans="8:12" x14ac:dyDescent="0.5">
      <c r="H568" s="88">
        <f t="shared" si="40"/>
        <v>0</v>
      </c>
      <c r="I568" s="88">
        <f t="shared" si="41"/>
        <v>0</v>
      </c>
      <c r="J568" s="88">
        <f t="shared" si="42"/>
        <v>0</v>
      </c>
      <c r="K568" s="88">
        <f t="shared" si="43"/>
        <v>0</v>
      </c>
      <c r="L568" s="3">
        <f t="shared" si="44"/>
        <v>0</v>
      </c>
    </row>
    <row r="569" spans="8:12" x14ac:dyDescent="0.5">
      <c r="H569" s="88">
        <f t="shared" si="40"/>
        <v>0</v>
      </c>
      <c r="I569" s="88">
        <f t="shared" si="41"/>
        <v>0</v>
      </c>
      <c r="J569" s="88">
        <f t="shared" si="42"/>
        <v>0</v>
      </c>
      <c r="K569" s="88">
        <f t="shared" si="43"/>
        <v>0</v>
      </c>
      <c r="L569" s="3">
        <f t="shared" si="44"/>
        <v>0</v>
      </c>
    </row>
    <row r="570" spans="8:12" x14ac:dyDescent="0.5">
      <c r="H570" s="88">
        <f t="shared" si="40"/>
        <v>0</v>
      </c>
      <c r="I570" s="88">
        <f t="shared" si="41"/>
        <v>0</v>
      </c>
      <c r="J570" s="88">
        <f t="shared" si="42"/>
        <v>0</v>
      </c>
      <c r="K570" s="88">
        <f t="shared" si="43"/>
        <v>0</v>
      </c>
      <c r="L570" s="3">
        <f t="shared" si="44"/>
        <v>0</v>
      </c>
    </row>
    <row r="571" spans="8:12" x14ac:dyDescent="0.5">
      <c r="H571" s="88">
        <f t="shared" si="40"/>
        <v>0</v>
      </c>
      <c r="I571" s="88">
        <f t="shared" si="41"/>
        <v>0</v>
      </c>
      <c r="J571" s="88">
        <f t="shared" si="42"/>
        <v>0</v>
      </c>
      <c r="K571" s="88">
        <f t="shared" si="43"/>
        <v>0</v>
      </c>
      <c r="L571" s="3">
        <f t="shared" si="44"/>
        <v>0</v>
      </c>
    </row>
    <row r="572" spans="8:12" x14ac:dyDescent="0.5">
      <c r="H572" s="88">
        <f t="shared" si="40"/>
        <v>0</v>
      </c>
      <c r="I572" s="88">
        <f t="shared" si="41"/>
        <v>0</v>
      </c>
      <c r="J572" s="88">
        <f t="shared" si="42"/>
        <v>0</v>
      </c>
      <c r="K572" s="88">
        <f t="shared" si="43"/>
        <v>0</v>
      </c>
      <c r="L572" s="3">
        <f t="shared" si="44"/>
        <v>0</v>
      </c>
    </row>
    <row r="573" spans="8:12" x14ac:dyDescent="0.5">
      <c r="H573" s="88">
        <f t="shared" si="40"/>
        <v>0</v>
      </c>
      <c r="I573" s="88">
        <f t="shared" si="41"/>
        <v>0</v>
      </c>
      <c r="J573" s="88">
        <f t="shared" si="42"/>
        <v>0</v>
      </c>
      <c r="K573" s="88">
        <f t="shared" si="43"/>
        <v>0</v>
      </c>
      <c r="L573" s="3">
        <f t="shared" si="44"/>
        <v>0</v>
      </c>
    </row>
    <row r="574" spans="8:12" x14ac:dyDescent="0.5">
      <c r="H574" s="88">
        <f t="shared" si="40"/>
        <v>0</v>
      </c>
      <c r="I574" s="88">
        <f t="shared" si="41"/>
        <v>0</v>
      </c>
      <c r="J574" s="88">
        <f t="shared" si="42"/>
        <v>0</v>
      </c>
      <c r="K574" s="88">
        <f t="shared" si="43"/>
        <v>0</v>
      </c>
      <c r="L574" s="3">
        <f t="shared" si="44"/>
        <v>0</v>
      </c>
    </row>
    <row r="575" spans="8:12" x14ac:dyDescent="0.5">
      <c r="H575" s="88">
        <f t="shared" si="40"/>
        <v>0</v>
      </c>
      <c r="I575" s="88">
        <f t="shared" si="41"/>
        <v>0</v>
      </c>
      <c r="J575" s="88">
        <f t="shared" si="42"/>
        <v>0</v>
      </c>
      <c r="K575" s="88">
        <f t="shared" si="43"/>
        <v>0</v>
      </c>
      <c r="L575" s="3">
        <f t="shared" si="44"/>
        <v>0</v>
      </c>
    </row>
    <row r="576" spans="8:12" x14ac:dyDescent="0.5">
      <c r="H576" s="88">
        <f t="shared" si="40"/>
        <v>0</v>
      </c>
      <c r="I576" s="88">
        <f t="shared" si="41"/>
        <v>0</v>
      </c>
      <c r="J576" s="88">
        <f t="shared" si="42"/>
        <v>0</v>
      </c>
      <c r="K576" s="88">
        <f t="shared" si="43"/>
        <v>0</v>
      </c>
      <c r="L576" s="3">
        <f t="shared" si="44"/>
        <v>0</v>
      </c>
    </row>
    <row r="577" spans="8:12" x14ac:dyDescent="0.5">
      <c r="H577" s="88">
        <f t="shared" si="40"/>
        <v>0</v>
      </c>
      <c r="I577" s="88">
        <f t="shared" si="41"/>
        <v>0</v>
      </c>
      <c r="J577" s="88">
        <f t="shared" si="42"/>
        <v>0</v>
      </c>
      <c r="K577" s="88">
        <f t="shared" si="43"/>
        <v>0</v>
      </c>
      <c r="L577" s="3">
        <f t="shared" si="44"/>
        <v>0</v>
      </c>
    </row>
    <row r="578" spans="8:12" x14ac:dyDescent="0.5">
      <c r="H578" s="88">
        <f t="shared" si="40"/>
        <v>0</v>
      </c>
      <c r="I578" s="88">
        <f t="shared" si="41"/>
        <v>0</v>
      </c>
      <c r="J578" s="88">
        <f t="shared" si="42"/>
        <v>0</v>
      </c>
      <c r="K578" s="88">
        <f t="shared" si="43"/>
        <v>0</v>
      </c>
      <c r="L578" s="3">
        <f t="shared" si="44"/>
        <v>0</v>
      </c>
    </row>
    <row r="579" spans="8:12" x14ac:dyDescent="0.5">
      <c r="H579" s="88">
        <f t="shared" si="40"/>
        <v>0</v>
      </c>
      <c r="I579" s="88">
        <f t="shared" si="41"/>
        <v>0</v>
      </c>
      <c r="J579" s="88">
        <f t="shared" si="42"/>
        <v>0</v>
      </c>
      <c r="K579" s="88">
        <f t="shared" si="43"/>
        <v>0</v>
      </c>
      <c r="L579" s="3">
        <f t="shared" si="44"/>
        <v>0</v>
      </c>
    </row>
    <row r="580" spans="8:12" x14ac:dyDescent="0.5">
      <c r="H580" s="88">
        <f t="shared" si="40"/>
        <v>0</v>
      </c>
      <c r="I580" s="88">
        <f t="shared" si="41"/>
        <v>0</v>
      </c>
      <c r="J580" s="88">
        <f t="shared" si="42"/>
        <v>0</v>
      </c>
      <c r="K580" s="88">
        <f t="shared" si="43"/>
        <v>0</v>
      </c>
      <c r="L580" s="3">
        <f t="shared" si="44"/>
        <v>0</v>
      </c>
    </row>
    <row r="581" spans="8:12" x14ac:dyDescent="0.5">
      <c r="H581" s="88">
        <f t="shared" si="40"/>
        <v>0</v>
      </c>
      <c r="I581" s="88">
        <f t="shared" si="41"/>
        <v>0</v>
      </c>
      <c r="J581" s="88">
        <f t="shared" si="42"/>
        <v>0</v>
      </c>
      <c r="K581" s="88">
        <f t="shared" si="43"/>
        <v>0</v>
      </c>
      <c r="L581" s="3">
        <f t="shared" si="44"/>
        <v>0</v>
      </c>
    </row>
    <row r="582" spans="8:12" x14ac:dyDescent="0.5">
      <c r="H582" s="88">
        <f t="shared" si="40"/>
        <v>0</v>
      </c>
      <c r="I582" s="88">
        <f t="shared" si="41"/>
        <v>0</v>
      </c>
      <c r="J582" s="88">
        <f t="shared" si="42"/>
        <v>0</v>
      </c>
      <c r="K582" s="88">
        <f t="shared" si="43"/>
        <v>0</v>
      </c>
      <c r="L582" s="3">
        <f t="shared" si="44"/>
        <v>0</v>
      </c>
    </row>
    <row r="583" spans="8:12" x14ac:dyDescent="0.5">
      <c r="H583" s="88">
        <f t="shared" ref="H583:H646" si="45">IF(COUNT($C583,D583)&lt;&gt;2,0,ROUND(MAX(IF($B583="No - non-arm's length",0,MIN((0.75*D583),847)),MIN(D583,(0.75*$C583),847)),2))</f>
        <v>0</v>
      </c>
      <c r="I583" s="88">
        <f t="shared" ref="I583:I646" si="46">IF(COUNT($C583,E583)&lt;&gt;2,0,ROUND(MAX(IF($B583="No - non-arm's length",0,MIN((0.75*E583),847)),MIN(E583,(0.75*$C583),847)),2))</f>
        <v>0</v>
      </c>
      <c r="J583" s="88">
        <f t="shared" ref="J583:J646" si="47">IF(COUNT($C583,F583)&lt;&gt;2,0,ROUND(MAX(IF($B583="No - non-arm's length",0,MIN((0.75*F583),847)),MIN(F583,(0.75*$C583),847)),2))</f>
        <v>0</v>
      </c>
      <c r="K583" s="88">
        <f t="shared" ref="K583:K646" si="48">IF(COUNT($C583,G583)&lt;&gt;2,0,ROUND(MAX(IF($B583="No - non-arm's length",0,MIN((0.75*G583),847)),MIN(G583,(0.75*$C583),847)),2))</f>
        <v>0</v>
      </c>
      <c r="L583" s="3">
        <f t="shared" ref="L583:L646" si="49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5">
      <c r="H584" s="88">
        <f t="shared" si="45"/>
        <v>0</v>
      </c>
      <c r="I584" s="88">
        <f t="shared" si="46"/>
        <v>0</v>
      </c>
      <c r="J584" s="88">
        <f t="shared" si="47"/>
        <v>0</v>
      </c>
      <c r="K584" s="88">
        <f t="shared" si="48"/>
        <v>0</v>
      </c>
      <c r="L584" s="3">
        <f t="shared" si="49"/>
        <v>0</v>
      </c>
    </row>
    <row r="585" spans="8:12" x14ac:dyDescent="0.5">
      <c r="H585" s="88">
        <f t="shared" si="45"/>
        <v>0</v>
      </c>
      <c r="I585" s="88">
        <f t="shared" si="46"/>
        <v>0</v>
      </c>
      <c r="J585" s="88">
        <f t="shared" si="47"/>
        <v>0</v>
      </c>
      <c r="K585" s="88">
        <f t="shared" si="48"/>
        <v>0</v>
      </c>
      <c r="L585" s="3">
        <f t="shared" si="49"/>
        <v>0</v>
      </c>
    </row>
    <row r="586" spans="8:12" x14ac:dyDescent="0.5">
      <c r="H586" s="88">
        <f t="shared" si="45"/>
        <v>0</v>
      </c>
      <c r="I586" s="88">
        <f t="shared" si="46"/>
        <v>0</v>
      </c>
      <c r="J586" s="88">
        <f t="shared" si="47"/>
        <v>0</v>
      </c>
      <c r="K586" s="88">
        <f t="shared" si="48"/>
        <v>0</v>
      </c>
      <c r="L586" s="3">
        <f t="shared" si="49"/>
        <v>0</v>
      </c>
    </row>
    <row r="587" spans="8:12" x14ac:dyDescent="0.5">
      <c r="H587" s="88">
        <f t="shared" si="45"/>
        <v>0</v>
      </c>
      <c r="I587" s="88">
        <f t="shared" si="46"/>
        <v>0</v>
      </c>
      <c r="J587" s="88">
        <f t="shared" si="47"/>
        <v>0</v>
      </c>
      <c r="K587" s="88">
        <f t="shared" si="48"/>
        <v>0</v>
      </c>
      <c r="L587" s="3">
        <f t="shared" si="49"/>
        <v>0</v>
      </c>
    </row>
    <row r="588" spans="8:12" x14ac:dyDescent="0.5">
      <c r="H588" s="88">
        <f t="shared" si="45"/>
        <v>0</v>
      </c>
      <c r="I588" s="88">
        <f t="shared" si="46"/>
        <v>0</v>
      </c>
      <c r="J588" s="88">
        <f t="shared" si="47"/>
        <v>0</v>
      </c>
      <c r="K588" s="88">
        <f t="shared" si="48"/>
        <v>0</v>
      </c>
      <c r="L588" s="3">
        <f t="shared" si="49"/>
        <v>0</v>
      </c>
    </row>
    <row r="589" spans="8:12" x14ac:dyDescent="0.5">
      <c r="H589" s="88">
        <f t="shared" si="45"/>
        <v>0</v>
      </c>
      <c r="I589" s="88">
        <f t="shared" si="46"/>
        <v>0</v>
      </c>
      <c r="J589" s="88">
        <f t="shared" si="47"/>
        <v>0</v>
      </c>
      <c r="K589" s="88">
        <f t="shared" si="48"/>
        <v>0</v>
      </c>
      <c r="L589" s="3">
        <f t="shared" si="49"/>
        <v>0</v>
      </c>
    </row>
    <row r="590" spans="8:12" x14ac:dyDescent="0.5">
      <c r="H590" s="88">
        <f t="shared" si="45"/>
        <v>0</v>
      </c>
      <c r="I590" s="88">
        <f t="shared" si="46"/>
        <v>0</v>
      </c>
      <c r="J590" s="88">
        <f t="shared" si="47"/>
        <v>0</v>
      </c>
      <c r="K590" s="88">
        <f t="shared" si="48"/>
        <v>0</v>
      </c>
      <c r="L590" s="3">
        <f t="shared" si="49"/>
        <v>0</v>
      </c>
    </row>
    <row r="591" spans="8:12" x14ac:dyDescent="0.5">
      <c r="H591" s="88">
        <f t="shared" si="45"/>
        <v>0</v>
      </c>
      <c r="I591" s="88">
        <f t="shared" si="46"/>
        <v>0</v>
      </c>
      <c r="J591" s="88">
        <f t="shared" si="47"/>
        <v>0</v>
      </c>
      <c r="K591" s="88">
        <f t="shared" si="48"/>
        <v>0</v>
      </c>
      <c r="L591" s="3">
        <f t="shared" si="49"/>
        <v>0</v>
      </c>
    </row>
    <row r="592" spans="8:12" x14ac:dyDescent="0.5">
      <c r="H592" s="88">
        <f t="shared" si="45"/>
        <v>0</v>
      </c>
      <c r="I592" s="88">
        <f t="shared" si="46"/>
        <v>0</v>
      </c>
      <c r="J592" s="88">
        <f t="shared" si="47"/>
        <v>0</v>
      </c>
      <c r="K592" s="88">
        <f t="shared" si="48"/>
        <v>0</v>
      </c>
      <c r="L592" s="3">
        <f t="shared" si="49"/>
        <v>0</v>
      </c>
    </row>
    <row r="593" spans="8:12" x14ac:dyDescent="0.5">
      <c r="H593" s="88">
        <f t="shared" si="45"/>
        <v>0</v>
      </c>
      <c r="I593" s="88">
        <f t="shared" si="46"/>
        <v>0</v>
      </c>
      <c r="J593" s="88">
        <f t="shared" si="47"/>
        <v>0</v>
      </c>
      <c r="K593" s="88">
        <f t="shared" si="48"/>
        <v>0</v>
      </c>
      <c r="L593" s="3">
        <f t="shared" si="49"/>
        <v>0</v>
      </c>
    </row>
    <row r="594" spans="8:12" x14ac:dyDescent="0.5">
      <c r="H594" s="88">
        <f t="shared" si="45"/>
        <v>0</v>
      </c>
      <c r="I594" s="88">
        <f t="shared" si="46"/>
        <v>0</v>
      </c>
      <c r="J594" s="88">
        <f t="shared" si="47"/>
        <v>0</v>
      </c>
      <c r="K594" s="88">
        <f t="shared" si="48"/>
        <v>0</v>
      </c>
      <c r="L594" s="3">
        <f t="shared" si="49"/>
        <v>0</v>
      </c>
    </row>
    <row r="595" spans="8:12" x14ac:dyDescent="0.5">
      <c r="H595" s="88">
        <f t="shared" si="45"/>
        <v>0</v>
      </c>
      <c r="I595" s="88">
        <f t="shared" si="46"/>
        <v>0</v>
      </c>
      <c r="J595" s="88">
        <f t="shared" si="47"/>
        <v>0</v>
      </c>
      <c r="K595" s="88">
        <f t="shared" si="48"/>
        <v>0</v>
      </c>
      <c r="L595" s="3">
        <f t="shared" si="49"/>
        <v>0</v>
      </c>
    </row>
    <row r="596" spans="8:12" x14ac:dyDescent="0.5">
      <c r="H596" s="88">
        <f t="shared" si="45"/>
        <v>0</v>
      </c>
      <c r="I596" s="88">
        <f t="shared" si="46"/>
        <v>0</v>
      </c>
      <c r="J596" s="88">
        <f t="shared" si="47"/>
        <v>0</v>
      </c>
      <c r="K596" s="88">
        <f t="shared" si="48"/>
        <v>0</v>
      </c>
      <c r="L596" s="3">
        <f t="shared" si="49"/>
        <v>0</v>
      </c>
    </row>
    <row r="597" spans="8:12" x14ac:dyDescent="0.5">
      <c r="H597" s="88">
        <f t="shared" si="45"/>
        <v>0</v>
      </c>
      <c r="I597" s="88">
        <f t="shared" si="46"/>
        <v>0</v>
      </c>
      <c r="J597" s="88">
        <f t="shared" si="47"/>
        <v>0</v>
      </c>
      <c r="K597" s="88">
        <f t="shared" si="48"/>
        <v>0</v>
      </c>
      <c r="L597" s="3">
        <f t="shared" si="49"/>
        <v>0</v>
      </c>
    </row>
    <row r="598" spans="8:12" x14ac:dyDescent="0.5">
      <c r="H598" s="88">
        <f t="shared" si="45"/>
        <v>0</v>
      </c>
      <c r="I598" s="88">
        <f t="shared" si="46"/>
        <v>0</v>
      </c>
      <c r="J598" s="88">
        <f t="shared" si="47"/>
        <v>0</v>
      </c>
      <c r="K598" s="88">
        <f t="shared" si="48"/>
        <v>0</v>
      </c>
      <c r="L598" s="3">
        <f t="shared" si="49"/>
        <v>0</v>
      </c>
    </row>
    <row r="599" spans="8:12" x14ac:dyDescent="0.5">
      <c r="H599" s="88">
        <f t="shared" si="45"/>
        <v>0</v>
      </c>
      <c r="I599" s="88">
        <f t="shared" si="46"/>
        <v>0</v>
      </c>
      <c r="J599" s="88">
        <f t="shared" si="47"/>
        <v>0</v>
      </c>
      <c r="K599" s="88">
        <f t="shared" si="48"/>
        <v>0</v>
      </c>
      <c r="L599" s="3">
        <f t="shared" si="49"/>
        <v>0</v>
      </c>
    </row>
    <row r="600" spans="8:12" x14ac:dyDescent="0.5">
      <c r="H600" s="88">
        <f t="shared" si="45"/>
        <v>0</v>
      </c>
      <c r="I600" s="88">
        <f t="shared" si="46"/>
        <v>0</v>
      </c>
      <c r="J600" s="88">
        <f t="shared" si="47"/>
        <v>0</v>
      </c>
      <c r="K600" s="88">
        <f t="shared" si="48"/>
        <v>0</v>
      </c>
      <c r="L600" s="3">
        <f t="shared" si="49"/>
        <v>0</v>
      </c>
    </row>
    <row r="601" spans="8:12" x14ac:dyDescent="0.5">
      <c r="H601" s="88">
        <f t="shared" si="45"/>
        <v>0</v>
      </c>
      <c r="I601" s="88">
        <f t="shared" si="46"/>
        <v>0</v>
      </c>
      <c r="J601" s="88">
        <f t="shared" si="47"/>
        <v>0</v>
      </c>
      <c r="K601" s="88">
        <f t="shared" si="48"/>
        <v>0</v>
      </c>
      <c r="L601" s="3">
        <f t="shared" si="49"/>
        <v>0</v>
      </c>
    </row>
    <row r="602" spans="8:12" x14ac:dyDescent="0.5">
      <c r="H602" s="88">
        <f t="shared" si="45"/>
        <v>0</v>
      </c>
      <c r="I602" s="88">
        <f t="shared" si="46"/>
        <v>0</v>
      </c>
      <c r="J602" s="88">
        <f t="shared" si="47"/>
        <v>0</v>
      </c>
      <c r="K602" s="88">
        <f t="shared" si="48"/>
        <v>0</v>
      </c>
      <c r="L602" s="3">
        <f t="shared" si="49"/>
        <v>0</v>
      </c>
    </row>
    <row r="603" spans="8:12" x14ac:dyDescent="0.5">
      <c r="H603" s="88">
        <f t="shared" si="45"/>
        <v>0</v>
      </c>
      <c r="I603" s="88">
        <f t="shared" si="46"/>
        <v>0</v>
      </c>
      <c r="J603" s="88">
        <f t="shared" si="47"/>
        <v>0</v>
      </c>
      <c r="K603" s="88">
        <f t="shared" si="48"/>
        <v>0</v>
      </c>
      <c r="L603" s="3">
        <f t="shared" si="49"/>
        <v>0</v>
      </c>
    </row>
    <row r="604" spans="8:12" x14ac:dyDescent="0.5">
      <c r="H604" s="88">
        <f t="shared" si="45"/>
        <v>0</v>
      </c>
      <c r="I604" s="88">
        <f t="shared" si="46"/>
        <v>0</v>
      </c>
      <c r="J604" s="88">
        <f t="shared" si="47"/>
        <v>0</v>
      </c>
      <c r="K604" s="88">
        <f t="shared" si="48"/>
        <v>0</v>
      </c>
      <c r="L604" s="3">
        <f t="shared" si="49"/>
        <v>0</v>
      </c>
    </row>
    <row r="605" spans="8:12" x14ac:dyDescent="0.5">
      <c r="H605" s="88">
        <f t="shared" si="45"/>
        <v>0</v>
      </c>
      <c r="I605" s="88">
        <f t="shared" si="46"/>
        <v>0</v>
      </c>
      <c r="J605" s="88">
        <f t="shared" si="47"/>
        <v>0</v>
      </c>
      <c r="K605" s="88">
        <f t="shared" si="48"/>
        <v>0</v>
      </c>
      <c r="L605" s="3">
        <f t="shared" si="49"/>
        <v>0</v>
      </c>
    </row>
    <row r="606" spans="8:12" x14ac:dyDescent="0.5">
      <c r="H606" s="88">
        <f t="shared" si="45"/>
        <v>0</v>
      </c>
      <c r="I606" s="88">
        <f t="shared" si="46"/>
        <v>0</v>
      </c>
      <c r="J606" s="88">
        <f t="shared" si="47"/>
        <v>0</v>
      </c>
      <c r="K606" s="88">
        <f t="shared" si="48"/>
        <v>0</v>
      </c>
      <c r="L606" s="3">
        <f t="shared" si="49"/>
        <v>0</v>
      </c>
    </row>
    <row r="607" spans="8:12" x14ac:dyDescent="0.5">
      <c r="H607" s="88">
        <f t="shared" si="45"/>
        <v>0</v>
      </c>
      <c r="I607" s="88">
        <f t="shared" si="46"/>
        <v>0</v>
      </c>
      <c r="J607" s="88">
        <f t="shared" si="47"/>
        <v>0</v>
      </c>
      <c r="K607" s="88">
        <f t="shared" si="48"/>
        <v>0</v>
      </c>
      <c r="L607" s="3">
        <f t="shared" si="49"/>
        <v>0</v>
      </c>
    </row>
    <row r="608" spans="8:12" x14ac:dyDescent="0.5">
      <c r="H608" s="88">
        <f t="shared" si="45"/>
        <v>0</v>
      </c>
      <c r="I608" s="88">
        <f t="shared" si="46"/>
        <v>0</v>
      </c>
      <c r="J608" s="88">
        <f t="shared" si="47"/>
        <v>0</v>
      </c>
      <c r="K608" s="88">
        <f t="shared" si="48"/>
        <v>0</v>
      </c>
      <c r="L608" s="3">
        <f t="shared" si="49"/>
        <v>0</v>
      </c>
    </row>
    <row r="609" spans="8:12" x14ac:dyDescent="0.5">
      <c r="H609" s="88">
        <f t="shared" si="45"/>
        <v>0</v>
      </c>
      <c r="I609" s="88">
        <f t="shared" si="46"/>
        <v>0</v>
      </c>
      <c r="J609" s="88">
        <f t="shared" si="47"/>
        <v>0</v>
      </c>
      <c r="K609" s="88">
        <f t="shared" si="48"/>
        <v>0</v>
      </c>
      <c r="L609" s="3">
        <f t="shared" si="49"/>
        <v>0</v>
      </c>
    </row>
    <row r="610" spans="8:12" x14ac:dyDescent="0.5">
      <c r="H610" s="88">
        <f t="shared" si="45"/>
        <v>0</v>
      </c>
      <c r="I610" s="88">
        <f t="shared" si="46"/>
        <v>0</v>
      </c>
      <c r="J610" s="88">
        <f t="shared" si="47"/>
        <v>0</v>
      </c>
      <c r="K610" s="88">
        <f t="shared" si="48"/>
        <v>0</v>
      </c>
      <c r="L610" s="3">
        <f t="shared" si="49"/>
        <v>0</v>
      </c>
    </row>
    <row r="611" spans="8:12" x14ac:dyDescent="0.5">
      <c r="H611" s="88">
        <f t="shared" si="45"/>
        <v>0</v>
      </c>
      <c r="I611" s="88">
        <f t="shared" si="46"/>
        <v>0</v>
      </c>
      <c r="J611" s="88">
        <f t="shared" si="47"/>
        <v>0</v>
      </c>
      <c r="K611" s="88">
        <f t="shared" si="48"/>
        <v>0</v>
      </c>
      <c r="L611" s="3">
        <f t="shared" si="49"/>
        <v>0</v>
      </c>
    </row>
    <row r="612" spans="8:12" x14ac:dyDescent="0.5">
      <c r="H612" s="88">
        <f t="shared" si="45"/>
        <v>0</v>
      </c>
      <c r="I612" s="88">
        <f t="shared" si="46"/>
        <v>0</v>
      </c>
      <c r="J612" s="88">
        <f t="shared" si="47"/>
        <v>0</v>
      </c>
      <c r="K612" s="88">
        <f t="shared" si="48"/>
        <v>0</v>
      </c>
      <c r="L612" s="3">
        <f t="shared" si="49"/>
        <v>0</v>
      </c>
    </row>
    <row r="613" spans="8:12" x14ac:dyDescent="0.5">
      <c r="H613" s="88">
        <f t="shared" si="45"/>
        <v>0</v>
      </c>
      <c r="I613" s="88">
        <f t="shared" si="46"/>
        <v>0</v>
      </c>
      <c r="J613" s="88">
        <f t="shared" si="47"/>
        <v>0</v>
      </c>
      <c r="K613" s="88">
        <f t="shared" si="48"/>
        <v>0</v>
      </c>
      <c r="L613" s="3">
        <f t="shared" si="49"/>
        <v>0</v>
      </c>
    </row>
    <row r="614" spans="8:12" x14ac:dyDescent="0.5">
      <c r="H614" s="88">
        <f t="shared" si="45"/>
        <v>0</v>
      </c>
      <c r="I614" s="88">
        <f t="shared" si="46"/>
        <v>0</v>
      </c>
      <c r="J614" s="88">
        <f t="shared" si="47"/>
        <v>0</v>
      </c>
      <c r="K614" s="88">
        <f t="shared" si="48"/>
        <v>0</v>
      </c>
      <c r="L614" s="3">
        <f t="shared" si="49"/>
        <v>0</v>
      </c>
    </row>
    <row r="615" spans="8:12" x14ac:dyDescent="0.5">
      <c r="H615" s="88">
        <f t="shared" si="45"/>
        <v>0</v>
      </c>
      <c r="I615" s="88">
        <f t="shared" si="46"/>
        <v>0</v>
      </c>
      <c r="J615" s="88">
        <f t="shared" si="47"/>
        <v>0</v>
      </c>
      <c r="K615" s="88">
        <f t="shared" si="48"/>
        <v>0</v>
      </c>
      <c r="L615" s="3">
        <f t="shared" si="49"/>
        <v>0</v>
      </c>
    </row>
    <row r="616" spans="8:12" x14ac:dyDescent="0.5">
      <c r="H616" s="88">
        <f t="shared" si="45"/>
        <v>0</v>
      </c>
      <c r="I616" s="88">
        <f t="shared" si="46"/>
        <v>0</v>
      </c>
      <c r="J616" s="88">
        <f t="shared" si="47"/>
        <v>0</v>
      </c>
      <c r="K616" s="88">
        <f t="shared" si="48"/>
        <v>0</v>
      </c>
      <c r="L616" s="3">
        <f t="shared" si="49"/>
        <v>0</v>
      </c>
    </row>
    <row r="617" spans="8:12" x14ac:dyDescent="0.5">
      <c r="H617" s="88">
        <f t="shared" si="45"/>
        <v>0</v>
      </c>
      <c r="I617" s="88">
        <f t="shared" si="46"/>
        <v>0</v>
      </c>
      <c r="J617" s="88">
        <f t="shared" si="47"/>
        <v>0</v>
      </c>
      <c r="K617" s="88">
        <f t="shared" si="48"/>
        <v>0</v>
      </c>
      <c r="L617" s="3">
        <f t="shared" si="49"/>
        <v>0</v>
      </c>
    </row>
    <row r="618" spans="8:12" x14ac:dyDescent="0.5">
      <c r="H618" s="88">
        <f t="shared" si="45"/>
        <v>0</v>
      </c>
      <c r="I618" s="88">
        <f t="shared" si="46"/>
        <v>0</v>
      </c>
      <c r="J618" s="88">
        <f t="shared" si="47"/>
        <v>0</v>
      </c>
      <c r="K618" s="88">
        <f t="shared" si="48"/>
        <v>0</v>
      </c>
      <c r="L618" s="3">
        <f t="shared" si="49"/>
        <v>0</v>
      </c>
    </row>
    <row r="619" spans="8:12" x14ac:dyDescent="0.5">
      <c r="H619" s="88">
        <f t="shared" si="45"/>
        <v>0</v>
      </c>
      <c r="I619" s="88">
        <f t="shared" si="46"/>
        <v>0</v>
      </c>
      <c r="J619" s="88">
        <f t="shared" si="47"/>
        <v>0</v>
      </c>
      <c r="K619" s="88">
        <f t="shared" si="48"/>
        <v>0</v>
      </c>
      <c r="L619" s="3">
        <f t="shared" si="49"/>
        <v>0</v>
      </c>
    </row>
    <row r="620" spans="8:12" x14ac:dyDescent="0.5">
      <c r="H620" s="88">
        <f t="shared" si="45"/>
        <v>0</v>
      </c>
      <c r="I620" s="88">
        <f t="shared" si="46"/>
        <v>0</v>
      </c>
      <c r="J620" s="88">
        <f t="shared" si="47"/>
        <v>0</v>
      </c>
      <c r="K620" s="88">
        <f t="shared" si="48"/>
        <v>0</v>
      </c>
      <c r="L620" s="3">
        <f t="shared" si="49"/>
        <v>0</v>
      </c>
    </row>
    <row r="621" spans="8:12" x14ac:dyDescent="0.5">
      <c r="H621" s="88">
        <f t="shared" si="45"/>
        <v>0</v>
      </c>
      <c r="I621" s="88">
        <f t="shared" si="46"/>
        <v>0</v>
      </c>
      <c r="J621" s="88">
        <f t="shared" si="47"/>
        <v>0</v>
      </c>
      <c r="K621" s="88">
        <f t="shared" si="48"/>
        <v>0</v>
      </c>
      <c r="L621" s="3">
        <f t="shared" si="49"/>
        <v>0</v>
      </c>
    </row>
    <row r="622" spans="8:12" x14ac:dyDescent="0.5">
      <c r="H622" s="88">
        <f t="shared" si="45"/>
        <v>0</v>
      </c>
      <c r="I622" s="88">
        <f t="shared" si="46"/>
        <v>0</v>
      </c>
      <c r="J622" s="88">
        <f t="shared" si="47"/>
        <v>0</v>
      </c>
      <c r="K622" s="88">
        <f t="shared" si="48"/>
        <v>0</v>
      </c>
      <c r="L622" s="3">
        <f t="shared" si="49"/>
        <v>0</v>
      </c>
    </row>
    <row r="623" spans="8:12" x14ac:dyDescent="0.5">
      <c r="H623" s="88">
        <f t="shared" si="45"/>
        <v>0</v>
      </c>
      <c r="I623" s="88">
        <f t="shared" si="46"/>
        <v>0</v>
      </c>
      <c r="J623" s="88">
        <f t="shared" si="47"/>
        <v>0</v>
      </c>
      <c r="K623" s="88">
        <f t="shared" si="48"/>
        <v>0</v>
      </c>
      <c r="L623" s="3">
        <f t="shared" si="49"/>
        <v>0</v>
      </c>
    </row>
    <row r="624" spans="8:12" x14ac:dyDescent="0.5">
      <c r="H624" s="88">
        <f t="shared" si="45"/>
        <v>0</v>
      </c>
      <c r="I624" s="88">
        <f t="shared" si="46"/>
        <v>0</v>
      </c>
      <c r="J624" s="88">
        <f t="shared" si="47"/>
        <v>0</v>
      </c>
      <c r="K624" s="88">
        <f t="shared" si="48"/>
        <v>0</v>
      </c>
      <c r="L624" s="3">
        <f t="shared" si="49"/>
        <v>0</v>
      </c>
    </row>
    <row r="625" spans="8:12" x14ac:dyDescent="0.5">
      <c r="H625" s="88">
        <f t="shared" si="45"/>
        <v>0</v>
      </c>
      <c r="I625" s="88">
        <f t="shared" si="46"/>
        <v>0</v>
      </c>
      <c r="J625" s="88">
        <f t="shared" si="47"/>
        <v>0</v>
      </c>
      <c r="K625" s="88">
        <f t="shared" si="48"/>
        <v>0</v>
      </c>
      <c r="L625" s="3">
        <f t="shared" si="49"/>
        <v>0</v>
      </c>
    </row>
    <row r="626" spans="8:12" x14ac:dyDescent="0.5">
      <c r="H626" s="88">
        <f t="shared" si="45"/>
        <v>0</v>
      </c>
      <c r="I626" s="88">
        <f t="shared" si="46"/>
        <v>0</v>
      </c>
      <c r="J626" s="88">
        <f t="shared" si="47"/>
        <v>0</v>
      </c>
      <c r="K626" s="88">
        <f t="shared" si="48"/>
        <v>0</v>
      </c>
      <c r="L626" s="3">
        <f t="shared" si="49"/>
        <v>0</v>
      </c>
    </row>
    <row r="627" spans="8:12" x14ac:dyDescent="0.5">
      <c r="H627" s="88">
        <f t="shared" si="45"/>
        <v>0</v>
      </c>
      <c r="I627" s="88">
        <f t="shared" si="46"/>
        <v>0</v>
      </c>
      <c r="J627" s="88">
        <f t="shared" si="47"/>
        <v>0</v>
      </c>
      <c r="K627" s="88">
        <f t="shared" si="48"/>
        <v>0</v>
      </c>
      <c r="L627" s="3">
        <f t="shared" si="49"/>
        <v>0</v>
      </c>
    </row>
    <row r="628" spans="8:12" x14ac:dyDescent="0.5">
      <c r="H628" s="88">
        <f t="shared" si="45"/>
        <v>0</v>
      </c>
      <c r="I628" s="88">
        <f t="shared" si="46"/>
        <v>0</v>
      </c>
      <c r="J628" s="88">
        <f t="shared" si="47"/>
        <v>0</v>
      </c>
      <c r="K628" s="88">
        <f t="shared" si="48"/>
        <v>0</v>
      </c>
      <c r="L628" s="3">
        <f t="shared" si="49"/>
        <v>0</v>
      </c>
    </row>
    <row r="629" spans="8:12" x14ac:dyDescent="0.5">
      <c r="H629" s="88">
        <f t="shared" si="45"/>
        <v>0</v>
      </c>
      <c r="I629" s="88">
        <f t="shared" si="46"/>
        <v>0</v>
      </c>
      <c r="J629" s="88">
        <f t="shared" si="47"/>
        <v>0</v>
      </c>
      <c r="K629" s="88">
        <f t="shared" si="48"/>
        <v>0</v>
      </c>
      <c r="L629" s="3">
        <f t="shared" si="49"/>
        <v>0</v>
      </c>
    </row>
    <row r="630" spans="8:12" x14ac:dyDescent="0.5">
      <c r="H630" s="88">
        <f t="shared" si="45"/>
        <v>0</v>
      </c>
      <c r="I630" s="88">
        <f t="shared" si="46"/>
        <v>0</v>
      </c>
      <c r="J630" s="88">
        <f t="shared" si="47"/>
        <v>0</v>
      </c>
      <c r="K630" s="88">
        <f t="shared" si="48"/>
        <v>0</v>
      </c>
      <c r="L630" s="3">
        <f t="shared" si="49"/>
        <v>0</v>
      </c>
    </row>
    <row r="631" spans="8:12" x14ac:dyDescent="0.5">
      <c r="H631" s="88">
        <f t="shared" si="45"/>
        <v>0</v>
      </c>
      <c r="I631" s="88">
        <f t="shared" si="46"/>
        <v>0</v>
      </c>
      <c r="J631" s="88">
        <f t="shared" si="47"/>
        <v>0</v>
      </c>
      <c r="K631" s="88">
        <f t="shared" si="48"/>
        <v>0</v>
      </c>
      <c r="L631" s="3">
        <f t="shared" si="49"/>
        <v>0</v>
      </c>
    </row>
    <row r="632" spans="8:12" x14ac:dyDescent="0.5">
      <c r="H632" s="88">
        <f t="shared" si="45"/>
        <v>0</v>
      </c>
      <c r="I632" s="88">
        <f t="shared" si="46"/>
        <v>0</v>
      </c>
      <c r="J632" s="88">
        <f t="shared" si="47"/>
        <v>0</v>
      </c>
      <c r="K632" s="88">
        <f t="shared" si="48"/>
        <v>0</v>
      </c>
      <c r="L632" s="3">
        <f t="shared" si="49"/>
        <v>0</v>
      </c>
    </row>
    <row r="633" spans="8:12" x14ac:dyDescent="0.5">
      <c r="H633" s="88">
        <f t="shared" si="45"/>
        <v>0</v>
      </c>
      <c r="I633" s="88">
        <f t="shared" si="46"/>
        <v>0</v>
      </c>
      <c r="J633" s="88">
        <f t="shared" si="47"/>
        <v>0</v>
      </c>
      <c r="K633" s="88">
        <f t="shared" si="48"/>
        <v>0</v>
      </c>
      <c r="L633" s="3">
        <f t="shared" si="49"/>
        <v>0</v>
      </c>
    </row>
    <row r="634" spans="8:12" x14ac:dyDescent="0.5">
      <c r="H634" s="88">
        <f t="shared" si="45"/>
        <v>0</v>
      </c>
      <c r="I634" s="88">
        <f t="shared" si="46"/>
        <v>0</v>
      </c>
      <c r="J634" s="88">
        <f t="shared" si="47"/>
        <v>0</v>
      </c>
      <c r="K634" s="88">
        <f t="shared" si="48"/>
        <v>0</v>
      </c>
      <c r="L634" s="3">
        <f t="shared" si="49"/>
        <v>0</v>
      </c>
    </row>
    <row r="635" spans="8:12" x14ac:dyDescent="0.5">
      <c r="H635" s="88">
        <f t="shared" si="45"/>
        <v>0</v>
      </c>
      <c r="I635" s="88">
        <f t="shared" si="46"/>
        <v>0</v>
      </c>
      <c r="J635" s="88">
        <f t="shared" si="47"/>
        <v>0</v>
      </c>
      <c r="K635" s="88">
        <f t="shared" si="48"/>
        <v>0</v>
      </c>
      <c r="L635" s="3">
        <f t="shared" si="49"/>
        <v>0</v>
      </c>
    </row>
    <row r="636" spans="8:12" x14ac:dyDescent="0.5">
      <c r="H636" s="88">
        <f t="shared" si="45"/>
        <v>0</v>
      </c>
      <c r="I636" s="88">
        <f t="shared" si="46"/>
        <v>0</v>
      </c>
      <c r="J636" s="88">
        <f t="shared" si="47"/>
        <v>0</v>
      </c>
      <c r="K636" s="88">
        <f t="shared" si="48"/>
        <v>0</v>
      </c>
      <c r="L636" s="3">
        <f t="shared" si="49"/>
        <v>0</v>
      </c>
    </row>
    <row r="637" spans="8:12" x14ac:dyDescent="0.5">
      <c r="H637" s="88">
        <f t="shared" si="45"/>
        <v>0</v>
      </c>
      <c r="I637" s="88">
        <f t="shared" si="46"/>
        <v>0</v>
      </c>
      <c r="J637" s="88">
        <f t="shared" si="47"/>
        <v>0</v>
      </c>
      <c r="K637" s="88">
        <f t="shared" si="48"/>
        <v>0</v>
      </c>
      <c r="L637" s="3">
        <f t="shared" si="49"/>
        <v>0</v>
      </c>
    </row>
    <row r="638" spans="8:12" x14ac:dyDescent="0.5">
      <c r="H638" s="88">
        <f t="shared" si="45"/>
        <v>0</v>
      </c>
      <c r="I638" s="88">
        <f t="shared" si="46"/>
        <v>0</v>
      </c>
      <c r="J638" s="88">
        <f t="shared" si="47"/>
        <v>0</v>
      </c>
      <c r="K638" s="88">
        <f t="shared" si="48"/>
        <v>0</v>
      </c>
      <c r="L638" s="3">
        <f t="shared" si="49"/>
        <v>0</v>
      </c>
    </row>
    <row r="639" spans="8:12" x14ac:dyDescent="0.5">
      <c r="H639" s="88">
        <f t="shared" si="45"/>
        <v>0</v>
      </c>
      <c r="I639" s="88">
        <f t="shared" si="46"/>
        <v>0</v>
      </c>
      <c r="J639" s="88">
        <f t="shared" si="47"/>
        <v>0</v>
      </c>
      <c r="K639" s="88">
        <f t="shared" si="48"/>
        <v>0</v>
      </c>
      <c r="L639" s="3">
        <f t="shared" si="49"/>
        <v>0</v>
      </c>
    </row>
    <row r="640" spans="8:12" x14ac:dyDescent="0.5">
      <c r="H640" s="88">
        <f t="shared" si="45"/>
        <v>0</v>
      </c>
      <c r="I640" s="88">
        <f t="shared" si="46"/>
        <v>0</v>
      </c>
      <c r="J640" s="88">
        <f t="shared" si="47"/>
        <v>0</v>
      </c>
      <c r="K640" s="88">
        <f t="shared" si="48"/>
        <v>0</v>
      </c>
      <c r="L640" s="3">
        <f t="shared" si="49"/>
        <v>0</v>
      </c>
    </row>
    <row r="641" spans="8:12" x14ac:dyDescent="0.5">
      <c r="H641" s="88">
        <f t="shared" si="45"/>
        <v>0</v>
      </c>
      <c r="I641" s="88">
        <f t="shared" si="46"/>
        <v>0</v>
      </c>
      <c r="J641" s="88">
        <f t="shared" si="47"/>
        <v>0</v>
      </c>
      <c r="K641" s="88">
        <f t="shared" si="48"/>
        <v>0</v>
      </c>
      <c r="L641" s="3">
        <f t="shared" si="49"/>
        <v>0</v>
      </c>
    </row>
    <row r="642" spans="8:12" x14ac:dyDescent="0.5">
      <c r="H642" s="88">
        <f t="shared" si="45"/>
        <v>0</v>
      </c>
      <c r="I642" s="88">
        <f t="shared" si="46"/>
        <v>0</v>
      </c>
      <c r="J642" s="88">
        <f t="shared" si="47"/>
        <v>0</v>
      </c>
      <c r="K642" s="88">
        <f t="shared" si="48"/>
        <v>0</v>
      </c>
      <c r="L642" s="3">
        <f t="shared" si="49"/>
        <v>0</v>
      </c>
    </row>
    <row r="643" spans="8:12" x14ac:dyDescent="0.5">
      <c r="H643" s="88">
        <f t="shared" si="45"/>
        <v>0</v>
      </c>
      <c r="I643" s="88">
        <f t="shared" si="46"/>
        <v>0</v>
      </c>
      <c r="J643" s="88">
        <f t="shared" si="47"/>
        <v>0</v>
      </c>
      <c r="K643" s="88">
        <f t="shared" si="48"/>
        <v>0</v>
      </c>
      <c r="L643" s="3">
        <f t="shared" si="49"/>
        <v>0</v>
      </c>
    </row>
    <row r="644" spans="8:12" x14ac:dyDescent="0.5">
      <c r="H644" s="88">
        <f t="shared" si="45"/>
        <v>0</v>
      </c>
      <c r="I644" s="88">
        <f t="shared" si="46"/>
        <v>0</v>
      </c>
      <c r="J644" s="88">
        <f t="shared" si="47"/>
        <v>0</v>
      </c>
      <c r="K644" s="88">
        <f t="shared" si="48"/>
        <v>0</v>
      </c>
      <c r="L644" s="3">
        <f t="shared" si="49"/>
        <v>0</v>
      </c>
    </row>
    <row r="645" spans="8:12" x14ac:dyDescent="0.5">
      <c r="H645" s="88">
        <f t="shared" si="45"/>
        <v>0</v>
      </c>
      <c r="I645" s="88">
        <f t="shared" si="46"/>
        <v>0</v>
      </c>
      <c r="J645" s="88">
        <f t="shared" si="47"/>
        <v>0</v>
      </c>
      <c r="K645" s="88">
        <f t="shared" si="48"/>
        <v>0</v>
      </c>
      <c r="L645" s="3">
        <f t="shared" si="49"/>
        <v>0</v>
      </c>
    </row>
    <row r="646" spans="8:12" x14ac:dyDescent="0.5">
      <c r="H646" s="88">
        <f t="shared" si="45"/>
        <v>0</v>
      </c>
      <c r="I646" s="88">
        <f t="shared" si="46"/>
        <v>0</v>
      </c>
      <c r="J646" s="88">
        <f t="shared" si="47"/>
        <v>0</v>
      </c>
      <c r="K646" s="88">
        <f t="shared" si="48"/>
        <v>0</v>
      </c>
      <c r="L646" s="3">
        <f t="shared" si="49"/>
        <v>0</v>
      </c>
    </row>
    <row r="647" spans="8:12" x14ac:dyDescent="0.5">
      <c r="H647" s="88">
        <f t="shared" ref="H647:H710" si="50">IF(COUNT($C647,D647)&lt;&gt;2,0,ROUND(MAX(IF($B647="No - non-arm's length",0,MIN((0.75*D647),847)),MIN(D647,(0.75*$C647),847)),2))</f>
        <v>0</v>
      </c>
      <c r="I647" s="88">
        <f t="shared" ref="I647:I710" si="51">IF(COUNT($C647,E647)&lt;&gt;2,0,ROUND(MAX(IF($B647="No - non-arm's length",0,MIN((0.75*E647),847)),MIN(E647,(0.75*$C647),847)),2))</f>
        <v>0</v>
      </c>
      <c r="J647" s="88">
        <f t="shared" ref="J647:J710" si="52">IF(COUNT($C647,F647)&lt;&gt;2,0,ROUND(MAX(IF($B647="No - non-arm's length",0,MIN((0.75*F647),847)),MIN(F647,(0.75*$C647),847)),2))</f>
        <v>0</v>
      </c>
      <c r="K647" s="88">
        <f t="shared" ref="K647:K710" si="53">IF(COUNT($C647,G647)&lt;&gt;2,0,ROUND(MAX(IF($B647="No - non-arm's length",0,MIN((0.75*G647),847)),MIN(G647,(0.75*$C647),847)),2))</f>
        <v>0</v>
      </c>
      <c r="L647" s="3">
        <f t="shared" ref="L647:L710" si="54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5">
      <c r="H648" s="88">
        <f t="shared" si="50"/>
        <v>0</v>
      </c>
      <c r="I648" s="88">
        <f t="shared" si="51"/>
        <v>0</v>
      </c>
      <c r="J648" s="88">
        <f t="shared" si="52"/>
        <v>0</v>
      </c>
      <c r="K648" s="88">
        <f t="shared" si="53"/>
        <v>0</v>
      </c>
      <c r="L648" s="3">
        <f t="shared" si="54"/>
        <v>0</v>
      </c>
    </row>
    <row r="649" spans="8:12" x14ac:dyDescent="0.5">
      <c r="H649" s="88">
        <f t="shared" si="50"/>
        <v>0</v>
      </c>
      <c r="I649" s="88">
        <f t="shared" si="51"/>
        <v>0</v>
      </c>
      <c r="J649" s="88">
        <f t="shared" si="52"/>
        <v>0</v>
      </c>
      <c r="K649" s="88">
        <f t="shared" si="53"/>
        <v>0</v>
      </c>
      <c r="L649" s="3">
        <f t="shared" si="54"/>
        <v>0</v>
      </c>
    </row>
    <row r="650" spans="8:12" x14ac:dyDescent="0.5">
      <c r="H650" s="88">
        <f t="shared" si="50"/>
        <v>0</v>
      </c>
      <c r="I650" s="88">
        <f t="shared" si="51"/>
        <v>0</v>
      </c>
      <c r="J650" s="88">
        <f t="shared" si="52"/>
        <v>0</v>
      </c>
      <c r="K650" s="88">
        <f t="shared" si="53"/>
        <v>0</v>
      </c>
      <c r="L650" s="3">
        <f t="shared" si="54"/>
        <v>0</v>
      </c>
    </row>
    <row r="651" spans="8:12" x14ac:dyDescent="0.5">
      <c r="H651" s="88">
        <f t="shared" si="50"/>
        <v>0</v>
      </c>
      <c r="I651" s="88">
        <f t="shared" si="51"/>
        <v>0</v>
      </c>
      <c r="J651" s="88">
        <f t="shared" si="52"/>
        <v>0</v>
      </c>
      <c r="K651" s="88">
        <f t="shared" si="53"/>
        <v>0</v>
      </c>
      <c r="L651" s="3">
        <f t="shared" si="54"/>
        <v>0</v>
      </c>
    </row>
    <row r="652" spans="8:12" x14ac:dyDescent="0.5">
      <c r="H652" s="88">
        <f t="shared" si="50"/>
        <v>0</v>
      </c>
      <c r="I652" s="88">
        <f t="shared" si="51"/>
        <v>0</v>
      </c>
      <c r="J652" s="88">
        <f t="shared" si="52"/>
        <v>0</v>
      </c>
      <c r="K652" s="88">
        <f t="shared" si="53"/>
        <v>0</v>
      </c>
      <c r="L652" s="3">
        <f t="shared" si="54"/>
        <v>0</v>
      </c>
    </row>
    <row r="653" spans="8:12" x14ac:dyDescent="0.5">
      <c r="H653" s="88">
        <f t="shared" si="50"/>
        <v>0</v>
      </c>
      <c r="I653" s="88">
        <f t="shared" si="51"/>
        <v>0</v>
      </c>
      <c r="J653" s="88">
        <f t="shared" si="52"/>
        <v>0</v>
      </c>
      <c r="K653" s="88">
        <f t="shared" si="53"/>
        <v>0</v>
      </c>
      <c r="L653" s="3">
        <f t="shared" si="54"/>
        <v>0</v>
      </c>
    </row>
    <row r="654" spans="8:12" x14ac:dyDescent="0.5">
      <c r="H654" s="88">
        <f t="shared" si="50"/>
        <v>0</v>
      </c>
      <c r="I654" s="88">
        <f t="shared" si="51"/>
        <v>0</v>
      </c>
      <c r="J654" s="88">
        <f t="shared" si="52"/>
        <v>0</v>
      </c>
      <c r="K654" s="88">
        <f t="shared" si="53"/>
        <v>0</v>
      </c>
      <c r="L654" s="3">
        <f t="shared" si="54"/>
        <v>0</v>
      </c>
    </row>
    <row r="655" spans="8:12" x14ac:dyDescent="0.5">
      <c r="H655" s="88">
        <f t="shared" si="50"/>
        <v>0</v>
      </c>
      <c r="I655" s="88">
        <f t="shared" si="51"/>
        <v>0</v>
      </c>
      <c r="J655" s="88">
        <f t="shared" si="52"/>
        <v>0</v>
      </c>
      <c r="K655" s="88">
        <f t="shared" si="53"/>
        <v>0</v>
      </c>
      <c r="L655" s="3">
        <f t="shared" si="54"/>
        <v>0</v>
      </c>
    </row>
    <row r="656" spans="8:12" x14ac:dyDescent="0.5">
      <c r="H656" s="88">
        <f t="shared" si="50"/>
        <v>0</v>
      </c>
      <c r="I656" s="88">
        <f t="shared" si="51"/>
        <v>0</v>
      </c>
      <c r="J656" s="88">
        <f t="shared" si="52"/>
        <v>0</v>
      </c>
      <c r="K656" s="88">
        <f t="shared" si="53"/>
        <v>0</v>
      </c>
      <c r="L656" s="3">
        <f t="shared" si="54"/>
        <v>0</v>
      </c>
    </row>
    <row r="657" spans="8:12" x14ac:dyDescent="0.5">
      <c r="H657" s="88">
        <f t="shared" si="50"/>
        <v>0</v>
      </c>
      <c r="I657" s="88">
        <f t="shared" si="51"/>
        <v>0</v>
      </c>
      <c r="J657" s="88">
        <f t="shared" si="52"/>
        <v>0</v>
      </c>
      <c r="K657" s="88">
        <f t="shared" si="53"/>
        <v>0</v>
      </c>
      <c r="L657" s="3">
        <f t="shared" si="54"/>
        <v>0</v>
      </c>
    </row>
    <row r="658" spans="8:12" x14ac:dyDescent="0.5">
      <c r="H658" s="88">
        <f t="shared" si="50"/>
        <v>0</v>
      </c>
      <c r="I658" s="88">
        <f t="shared" si="51"/>
        <v>0</v>
      </c>
      <c r="J658" s="88">
        <f t="shared" si="52"/>
        <v>0</v>
      </c>
      <c r="K658" s="88">
        <f t="shared" si="53"/>
        <v>0</v>
      </c>
      <c r="L658" s="3">
        <f t="shared" si="54"/>
        <v>0</v>
      </c>
    </row>
    <row r="659" spans="8:12" x14ac:dyDescent="0.5">
      <c r="H659" s="88">
        <f t="shared" si="50"/>
        <v>0</v>
      </c>
      <c r="I659" s="88">
        <f t="shared" si="51"/>
        <v>0</v>
      </c>
      <c r="J659" s="88">
        <f t="shared" si="52"/>
        <v>0</v>
      </c>
      <c r="K659" s="88">
        <f t="shared" si="53"/>
        <v>0</v>
      </c>
      <c r="L659" s="3">
        <f t="shared" si="54"/>
        <v>0</v>
      </c>
    </row>
    <row r="660" spans="8:12" x14ac:dyDescent="0.5">
      <c r="H660" s="88">
        <f t="shared" si="50"/>
        <v>0</v>
      </c>
      <c r="I660" s="88">
        <f t="shared" si="51"/>
        <v>0</v>
      </c>
      <c r="J660" s="88">
        <f t="shared" si="52"/>
        <v>0</v>
      </c>
      <c r="K660" s="88">
        <f t="shared" si="53"/>
        <v>0</v>
      </c>
      <c r="L660" s="3">
        <f t="shared" si="54"/>
        <v>0</v>
      </c>
    </row>
    <row r="661" spans="8:12" x14ac:dyDescent="0.5">
      <c r="H661" s="88">
        <f t="shared" si="50"/>
        <v>0</v>
      </c>
      <c r="I661" s="88">
        <f t="shared" si="51"/>
        <v>0</v>
      </c>
      <c r="J661" s="88">
        <f t="shared" si="52"/>
        <v>0</v>
      </c>
      <c r="K661" s="88">
        <f t="shared" si="53"/>
        <v>0</v>
      </c>
      <c r="L661" s="3">
        <f t="shared" si="54"/>
        <v>0</v>
      </c>
    </row>
    <row r="662" spans="8:12" x14ac:dyDescent="0.5">
      <c r="H662" s="88">
        <f t="shared" si="50"/>
        <v>0</v>
      </c>
      <c r="I662" s="88">
        <f t="shared" si="51"/>
        <v>0</v>
      </c>
      <c r="J662" s="88">
        <f t="shared" si="52"/>
        <v>0</v>
      </c>
      <c r="K662" s="88">
        <f t="shared" si="53"/>
        <v>0</v>
      </c>
      <c r="L662" s="3">
        <f t="shared" si="54"/>
        <v>0</v>
      </c>
    </row>
    <row r="663" spans="8:12" x14ac:dyDescent="0.5">
      <c r="H663" s="88">
        <f t="shared" si="50"/>
        <v>0</v>
      </c>
      <c r="I663" s="88">
        <f t="shared" si="51"/>
        <v>0</v>
      </c>
      <c r="J663" s="88">
        <f t="shared" si="52"/>
        <v>0</v>
      </c>
      <c r="K663" s="88">
        <f t="shared" si="53"/>
        <v>0</v>
      </c>
      <c r="L663" s="3">
        <f t="shared" si="54"/>
        <v>0</v>
      </c>
    </row>
    <row r="664" spans="8:12" x14ac:dyDescent="0.5">
      <c r="H664" s="88">
        <f t="shared" si="50"/>
        <v>0</v>
      </c>
      <c r="I664" s="88">
        <f t="shared" si="51"/>
        <v>0</v>
      </c>
      <c r="J664" s="88">
        <f t="shared" si="52"/>
        <v>0</v>
      </c>
      <c r="K664" s="88">
        <f t="shared" si="53"/>
        <v>0</v>
      </c>
      <c r="L664" s="3">
        <f t="shared" si="54"/>
        <v>0</v>
      </c>
    </row>
    <row r="665" spans="8:12" x14ac:dyDescent="0.5">
      <c r="H665" s="88">
        <f t="shared" si="50"/>
        <v>0</v>
      </c>
      <c r="I665" s="88">
        <f t="shared" si="51"/>
        <v>0</v>
      </c>
      <c r="J665" s="88">
        <f t="shared" si="52"/>
        <v>0</v>
      </c>
      <c r="K665" s="88">
        <f t="shared" si="53"/>
        <v>0</v>
      </c>
      <c r="L665" s="3">
        <f t="shared" si="54"/>
        <v>0</v>
      </c>
    </row>
    <row r="666" spans="8:12" x14ac:dyDescent="0.5">
      <c r="H666" s="88">
        <f t="shared" si="50"/>
        <v>0</v>
      </c>
      <c r="I666" s="88">
        <f t="shared" si="51"/>
        <v>0</v>
      </c>
      <c r="J666" s="88">
        <f t="shared" si="52"/>
        <v>0</v>
      </c>
      <c r="K666" s="88">
        <f t="shared" si="53"/>
        <v>0</v>
      </c>
      <c r="L666" s="3">
        <f t="shared" si="54"/>
        <v>0</v>
      </c>
    </row>
    <row r="667" spans="8:12" x14ac:dyDescent="0.5">
      <c r="H667" s="88">
        <f t="shared" si="50"/>
        <v>0</v>
      </c>
      <c r="I667" s="88">
        <f t="shared" si="51"/>
        <v>0</v>
      </c>
      <c r="J667" s="88">
        <f t="shared" si="52"/>
        <v>0</v>
      </c>
      <c r="K667" s="88">
        <f t="shared" si="53"/>
        <v>0</v>
      </c>
      <c r="L667" s="3">
        <f t="shared" si="54"/>
        <v>0</v>
      </c>
    </row>
    <row r="668" spans="8:12" x14ac:dyDescent="0.5">
      <c r="H668" s="88">
        <f t="shared" si="50"/>
        <v>0</v>
      </c>
      <c r="I668" s="88">
        <f t="shared" si="51"/>
        <v>0</v>
      </c>
      <c r="J668" s="88">
        <f t="shared" si="52"/>
        <v>0</v>
      </c>
      <c r="K668" s="88">
        <f t="shared" si="53"/>
        <v>0</v>
      </c>
      <c r="L668" s="3">
        <f t="shared" si="54"/>
        <v>0</v>
      </c>
    </row>
    <row r="669" spans="8:12" x14ac:dyDescent="0.5">
      <c r="H669" s="88">
        <f t="shared" si="50"/>
        <v>0</v>
      </c>
      <c r="I669" s="88">
        <f t="shared" si="51"/>
        <v>0</v>
      </c>
      <c r="J669" s="88">
        <f t="shared" si="52"/>
        <v>0</v>
      </c>
      <c r="K669" s="88">
        <f t="shared" si="53"/>
        <v>0</v>
      </c>
      <c r="L669" s="3">
        <f t="shared" si="54"/>
        <v>0</v>
      </c>
    </row>
    <row r="670" spans="8:12" x14ac:dyDescent="0.5">
      <c r="H670" s="88">
        <f t="shared" si="50"/>
        <v>0</v>
      </c>
      <c r="I670" s="88">
        <f t="shared" si="51"/>
        <v>0</v>
      </c>
      <c r="J670" s="88">
        <f t="shared" si="52"/>
        <v>0</v>
      </c>
      <c r="K670" s="88">
        <f t="shared" si="53"/>
        <v>0</v>
      </c>
      <c r="L670" s="3">
        <f t="shared" si="54"/>
        <v>0</v>
      </c>
    </row>
    <row r="671" spans="8:12" x14ac:dyDescent="0.5">
      <c r="H671" s="88">
        <f t="shared" si="50"/>
        <v>0</v>
      </c>
      <c r="I671" s="88">
        <f t="shared" si="51"/>
        <v>0</v>
      </c>
      <c r="J671" s="88">
        <f t="shared" si="52"/>
        <v>0</v>
      </c>
      <c r="K671" s="88">
        <f t="shared" si="53"/>
        <v>0</v>
      </c>
      <c r="L671" s="3">
        <f t="shared" si="54"/>
        <v>0</v>
      </c>
    </row>
    <row r="672" spans="8:12" x14ac:dyDescent="0.5">
      <c r="H672" s="88">
        <f t="shared" si="50"/>
        <v>0</v>
      </c>
      <c r="I672" s="88">
        <f t="shared" si="51"/>
        <v>0</v>
      </c>
      <c r="J672" s="88">
        <f t="shared" si="52"/>
        <v>0</v>
      </c>
      <c r="K672" s="88">
        <f t="shared" si="53"/>
        <v>0</v>
      </c>
      <c r="L672" s="3">
        <f t="shared" si="54"/>
        <v>0</v>
      </c>
    </row>
    <row r="673" spans="8:12" x14ac:dyDescent="0.5">
      <c r="H673" s="88">
        <f t="shared" si="50"/>
        <v>0</v>
      </c>
      <c r="I673" s="88">
        <f t="shared" si="51"/>
        <v>0</v>
      </c>
      <c r="J673" s="88">
        <f t="shared" si="52"/>
        <v>0</v>
      </c>
      <c r="K673" s="88">
        <f t="shared" si="53"/>
        <v>0</v>
      </c>
      <c r="L673" s="3">
        <f t="shared" si="54"/>
        <v>0</v>
      </c>
    </row>
    <row r="674" spans="8:12" x14ac:dyDescent="0.5">
      <c r="H674" s="88">
        <f t="shared" si="50"/>
        <v>0</v>
      </c>
      <c r="I674" s="88">
        <f t="shared" si="51"/>
        <v>0</v>
      </c>
      <c r="J674" s="88">
        <f t="shared" si="52"/>
        <v>0</v>
      </c>
      <c r="K674" s="88">
        <f t="shared" si="53"/>
        <v>0</v>
      </c>
      <c r="L674" s="3">
        <f t="shared" si="54"/>
        <v>0</v>
      </c>
    </row>
    <row r="675" spans="8:12" x14ac:dyDescent="0.5">
      <c r="H675" s="88">
        <f t="shared" si="50"/>
        <v>0</v>
      </c>
      <c r="I675" s="88">
        <f t="shared" si="51"/>
        <v>0</v>
      </c>
      <c r="J675" s="88">
        <f t="shared" si="52"/>
        <v>0</v>
      </c>
      <c r="K675" s="88">
        <f t="shared" si="53"/>
        <v>0</v>
      </c>
      <c r="L675" s="3">
        <f t="shared" si="54"/>
        <v>0</v>
      </c>
    </row>
    <row r="676" spans="8:12" x14ac:dyDescent="0.5">
      <c r="H676" s="88">
        <f t="shared" si="50"/>
        <v>0</v>
      </c>
      <c r="I676" s="88">
        <f t="shared" si="51"/>
        <v>0</v>
      </c>
      <c r="J676" s="88">
        <f t="shared" si="52"/>
        <v>0</v>
      </c>
      <c r="K676" s="88">
        <f t="shared" si="53"/>
        <v>0</v>
      </c>
      <c r="L676" s="3">
        <f t="shared" si="54"/>
        <v>0</v>
      </c>
    </row>
    <row r="677" spans="8:12" x14ac:dyDescent="0.5">
      <c r="H677" s="88">
        <f t="shared" si="50"/>
        <v>0</v>
      </c>
      <c r="I677" s="88">
        <f t="shared" si="51"/>
        <v>0</v>
      </c>
      <c r="J677" s="88">
        <f t="shared" si="52"/>
        <v>0</v>
      </c>
      <c r="K677" s="88">
        <f t="shared" si="53"/>
        <v>0</v>
      </c>
      <c r="L677" s="3">
        <f t="shared" si="54"/>
        <v>0</v>
      </c>
    </row>
    <row r="678" spans="8:12" x14ac:dyDescent="0.5">
      <c r="H678" s="88">
        <f t="shared" si="50"/>
        <v>0</v>
      </c>
      <c r="I678" s="88">
        <f t="shared" si="51"/>
        <v>0</v>
      </c>
      <c r="J678" s="88">
        <f t="shared" si="52"/>
        <v>0</v>
      </c>
      <c r="K678" s="88">
        <f t="shared" si="53"/>
        <v>0</v>
      </c>
      <c r="L678" s="3">
        <f t="shared" si="54"/>
        <v>0</v>
      </c>
    </row>
    <row r="679" spans="8:12" x14ac:dyDescent="0.5">
      <c r="H679" s="88">
        <f t="shared" si="50"/>
        <v>0</v>
      </c>
      <c r="I679" s="88">
        <f t="shared" si="51"/>
        <v>0</v>
      </c>
      <c r="J679" s="88">
        <f t="shared" si="52"/>
        <v>0</v>
      </c>
      <c r="K679" s="88">
        <f t="shared" si="53"/>
        <v>0</v>
      </c>
      <c r="L679" s="3">
        <f t="shared" si="54"/>
        <v>0</v>
      </c>
    </row>
    <row r="680" spans="8:12" x14ac:dyDescent="0.5">
      <c r="H680" s="88">
        <f t="shared" si="50"/>
        <v>0</v>
      </c>
      <c r="I680" s="88">
        <f t="shared" si="51"/>
        <v>0</v>
      </c>
      <c r="J680" s="88">
        <f t="shared" si="52"/>
        <v>0</v>
      </c>
      <c r="K680" s="88">
        <f t="shared" si="53"/>
        <v>0</v>
      </c>
      <c r="L680" s="3">
        <f t="shared" si="54"/>
        <v>0</v>
      </c>
    </row>
    <row r="681" spans="8:12" x14ac:dyDescent="0.5">
      <c r="H681" s="88">
        <f t="shared" si="50"/>
        <v>0</v>
      </c>
      <c r="I681" s="88">
        <f t="shared" si="51"/>
        <v>0</v>
      </c>
      <c r="J681" s="88">
        <f t="shared" si="52"/>
        <v>0</v>
      </c>
      <c r="K681" s="88">
        <f t="shared" si="53"/>
        <v>0</v>
      </c>
      <c r="L681" s="3">
        <f t="shared" si="54"/>
        <v>0</v>
      </c>
    </row>
    <row r="682" spans="8:12" x14ac:dyDescent="0.5">
      <c r="H682" s="88">
        <f t="shared" si="50"/>
        <v>0</v>
      </c>
      <c r="I682" s="88">
        <f t="shared" si="51"/>
        <v>0</v>
      </c>
      <c r="J682" s="88">
        <f t="shared" si="52"/>
        <v>0</v>
      </c>
      <c r="K682" s="88">
        <f t="shared" si="53"/>
        <v>0</v>
      </c>
      <c r="L682" s="3">
        <f t="shared" si="54"/>
        <v>0</v>
      </c>
    </row>
    <row r="683" spans="8:12" x14ac:dyDescent="0.5">
      <c r="H683" s="88">
        <f t="shared" si="50"/>
        <v>0</v>
      </c>
      <c r="I683" s="88">
        <f t="shared" si="51"/>
        <v>0</v>
      </c>
      <c r="J683" s="88">
        <f t="shared" si="52"/>
        <v>0</v>
      </c>
      <c r="K683" s="88">
        <f t="shared" si="53"/>
        <v>0</v>
      </c>
      <c r="L683" s="3">
        <f t="shared" si="54"/>
        <v>0</v>
      </c>
    </row>
    <row r="684" spans="8:12" x14ac:dyDescent="0.5">
      <c r="H684" s="88">
        <f t="shared" si="50"/>
        <v>0</v>
      </c>
      <c r="I684" s="88">
        <f t="shared" si="51"/>
        <v>0</v>
      </c>
      <c r="J684" s="88">
        <f t="shared" si="52"/>
        <v>0</v>
      </c>
      <c r="K684" s="88">
        <f t="shared" si="53"/>
        <v>0</v>
      </c>
      <c r="L684" s="3">
        <f t="shared" si="54"/>
        <v>0</v>
      </c>
    </row>
    <row r="685" spans="8:12" x14ac:dyDescent="0.5">
      <c r="H685" s="88">
        <f t="shared" si="50"/>
        <v>0</v>
      </c>
      <c r="I685" s="88">
        <f t="shared" si="51"/>
        <v>0</v>
      </c>
      <c r="J685" s="88">
        <f t="shared" si="52"/>
        <v>0</v>
      </c>
      <c r="K685" s="88">
        <f t="shared" si="53"/>
        <v>0</v>
      </c>
      <c r="L685" s="3">
        <f t="shared" si="54"/>
        <v>0</v>
      </c>
    </row>
    <row r="686" spans="8:12" x14ac:dyDescent="0.5">
      <c r="H686" s="88">
        <f t="shared" si="50"/>
        <v>0</v>
      </c>
      <c r="I686" s="88">
        <f t="shared" si="51"/>
        <v>0</v>
      </c>
      <c r="J686" s="88">
        <f t="shared" si="52"/>
        <v>0</v>
      </c>
      <c r="K686" s="88">
        <f t="shared" si="53"/>
        <v>0</v>
      </c>
      <c r="L686" s="3">
        <f t="shared" si="54"/>
        <v>0</v>
      </c>
    </row>
    <row r="687" spans="8:12" x14ac:dyDescent="0.5">
      <c r="H687" s="88">
        <f t="shared" si="50"/>
        <v>0</v>
      </c>
      <c r="I687" s="88">
        <f t="shared" si="51"/>
        <v>0</v>
      </c>
      <c r="J687" s="88">
        <f t="shared" si="52"/>
        <v>0</v>
      </c>
      <c r="K687" s="88">
        <f t="shared" si="53"/>
        <v>0</v>
      </c>
      <c r="L687" s="3">
        <f t="shared" si="54"/>
        <v>0</v>
      </c>
    </row>
    <row r="688" spans="8:12" x14ac:dyDescent="0.5">
      <c r="H688" s="88">
        <f t="shared" si="50"/>
        <v>0</v>
      </c>
      <c r="I688" s="88">
        <f t="shared" si="51"/>
        <v>0</v>
      </c>
      <c r="J688" s="88">
        <f t="shared" si="52"/>
        <v>0</v>
      </c>
      <c r="K688" s="88">
        <f t="shared" si="53"/>
        <v>0</v>
      </c>
      <c r="L688" s="3">
        <f t="shared" si="54"/>
        <v>0</v>
      </c>
    </row>
    <row r="689" spans="8:12" x14ac:dyDescent="0.5">
      <c r="H689" s="88">
        <f t="shared" si="50"/>
        <v>0</v>
      </c>
      <c r="I689" s="88">
        <f t="shared" si="51"/>
        <v>0</v>
      </c>
      <c r="J689" s="88">
        <f t="shared" si="52"/>
        <v>0</v>
      </c>
      <c r="K689" s="88">
        <f t="shared" si="53"/>
        <v>0</v>
      </c>
      <c r="L689" s="3">
        <f t="shared" si="54"/>
        <v>0</v>
      </c>
    </row>
    <row r="690" spans="8:12" x14ac:dyDescent="0.5">
      <c r="H690" s="88">
        <f t="shared" si="50"/>
        <v>0</v>
      </c>
      <c r="I690" s="88">
        <f t="shared" si="51"/>
        <v>0</v>
      </c>
      <c r="J690" s="88">
        <f t="shared" si="52"/>
        <v>0</v>
      </c>
      <c r="K690" s="88">
        <f t="shared" si="53"/>
        <v>0</v>
      </c>
      <c r="L690" s="3">
        <f t="shared" si="54"/>
        <v>0</v>
      </c>
    </row>
    <row r="691" spans="8:12" x14ac:dyDescent="0.5">
      <c r="H691" s="88">
        <f t="shared" si="50"/>
        <v>0</v>
      </c>
      <c r="I691" s="88">
        <f t="shared" si="51"/>
        <v>0</v>
      </c>
      <c r="J691" s="88">
        <f t="shared" si="52"/>
        <v>0</v>
      </c>
      <c r="K691" s="88">
        <f t="shared" si="53"/>
        <v>0</v>
      </c>
      <c r="L691" s="3">
        <f t="shared" si="54"/>
        <v>0</v>
      </c>
    </row>
    <row r="692" spans="8:12" x14ac:dyDescent="0.5">
      <c r="H692" s="88">
        <f t="shared" si="50"/>
        <v>0</v>
      </c>
      <c r="I692" s="88">
        <f t="shared" si="51"/>
        <v>0</v>
      </c>
      <c r="J692" s="88">
        <f t="shared" si="52"/>
        <v>0</v>
      </c>
      <c r="K692" s="88">
        <f t="shared" si="53"/>
        <v>0</v>
      </c>
      <c r="L692" s="3">
        <f t="shared" si="54"/>
        <v>0</v>
      </c>
    </row>
    <row r="693" spans="8:12" x14ac:dyDescent="0.5">
      <c r="H693" s="88">
        <f t="shared" si="50"/>
        <v>0</v>
      </c>
      <c r="I693" s="88">
        <f t="shared" si="51"/>
        <v>0</v>
      </c>
      <c r="J693" s="88">
        <f t="shared" si="52"/>
        <v>0</v>
      </c>
      <c r="K693" s="88">
        <f t="shared" si="53"/>
        <v>0</v>
      </c>
      <c r="L693" s="3">
        <f t="shared" si="54"/>
        <v>0</v>
      </c>
    </row>
    <row r="694" spans="8:12" x14ac:dyDescent="0.5">
      <c r="H694" s="88">
        <f t="shared" si="50"/>
        <v>0</v>
      </c>
      <c r="I694" s="88">
        <f t="shared" si="51"/>
        <v>0</v>
      </c>
      <c r="J694" s="88">
        <f t="shared" si="52"/>
        <v>0</v>
      </c>
      <c r="K694" s="88">
        <f t="shared" si="53"/>
        <v>0</v>
      </c>
      <c r="L694" s="3">
        <f t="shared" si="54"/>
        <v>0</v>
      </c>
    </row>
    <row r="695" spans="8:12" x14ac:dyDescent="0.5">
      <c r="H695" s="88">
        <f t="shared" si="50"/>
        <v>0</v>
      </c>
      <c r="I695" s="88">
        <f t="shared" si="51"/>
        <v>0</v>
      </c>
      <c r="J695" s="88">
        <f t="shared" si="52"/>
        <v>0</v>
      </c>
      <c r="K695" s="88">
        <f t="shared" si="53"/>
        <v>0</v>
      </c>
      <c r="L695" s="3">
        <f t="shared" si="54"/>
        <v>0</v>
      </c>
    </row>
    <row r="696" spans="8:12" x14ac:dyDescent="0.5">
      <c r="H696" s="88">
        <f t="shared" si="50"/>
        <v>0</v>
      </c>
      <c r="I696" s="88">
        <f t="shared" si="51"/>
        <v>0</v>
      </c>
      <c r="J696" s="88">
        <f t="shared" si="52"/>
        <v>0</v>
      </c>
      <c r="K696" s="88">
        <f t="shared" si="53"/>
        <v>0</v>
      </c>
      <c r="L696" s="3">
        <f t="shared" si="54"/>
        <v>0</v>
      </c>
    </row>
    <row r="697" spans="8:12" x14ac:dyDescent="0.5">
      <c r="H697" s="88">
        <f t="shared" si="50"/>
        <v>0</v>
      </c>
      <c r="I697" s="88">
        <f t="shared" si="51"/>
        <v>0</v>
      </c>
      <c r="J697" s="88">
        <f t="shared" si="52"/>
        <v>0</v>
      </c>
      <c r="K697" s="88">
        <f t="shared" si="53"/>
        <v>0</v>
      </c>
      <c r="L697" s="3">
        <f t="shared" si="54"/>
        <v>0</v>
      </c>
    </row>
    <row r="698" spans="8:12" x14ac:dyDescent="0.5">
      <c r="H698" s="88">
        <f t="shared" si="50"/>
        <v>0</v>
      </c>
      <c r="I698" s="88">
        <f t="shared" si="51"/>
        <v>0</v>
      </c>
      <c r="J698" s="88">
        <f t="shared" si="52"/>
        <v>0</v>
      </c>
      <c r="K698" s="88">
        <f t="shared" si="53"/>
        <v>0</v>
      </c>
      <c r="L698" s="3">
        <f t="shared" si="54"/>
        <v>0</v>
      </c>
    </row>
    <row r="699" spans="8:12" x14ac:dyDescent="0.5">
      <c r="H699" s="88">
        <f t="shared" si="50"/>
        <v>0</v>
      </c>
      <c r="I699" s="88">
        <f t="shared" si="51"/>
        <v>0</v>
      </c>
      <c r="J699" s="88">
        <f t="shared" si="52"/>
        <v>0</v>
      </c>
      <c r="K699" s="88">
        <f t="shared" si="53"/>
        <v>0</v>
      </c>
      <c r="L699" s="3">
        <f t="shared" si="54"/>
        <v>0</v>
      </c>
    </row>
    <row r="700" spans="8:12" x14ac:dyDescent="0.5">
      <c r="H700" s="88">
        <f t="shared" si="50"/>
        <v>0</v>
      </c>
      <c r="I700" s="88">
        <f t="shared" si="51"/>
        <v>0</v>
      </c>
      <c r="J700" s="88">
        <f t="shared" si="52"/>
        <v>0</v>
      </c>
      <c r="K700" s="88">
        <f t="shared" si="53"/>
        <v>0</v>
      </c>
      <c r="L700" s="3">
        <f t="shared" si="54"/>
        <v>0</v>
      </c>
    </row>
    <row r="701" spans="8:12" x14ac:dyDescent="0.5">
      <c r="H701" s="88">
        <f t="shared" si="50"/>
        <v>0</v>
      </c>
      <c r="I701" s="88">
        <f t="shared" si="51"/>
        <v>0</v>
      </c>
      <c r="J701" s="88">
        <f t="shared" si="52"/>
        <v>0</v>
      </c>
      <c r="K701" s="88">
        <f t="shared" si="53"/>
        <v>0</v>
      </c>
      <c r="L701" s="3">
        <f t="shared" si="54"/>
        <v>0</v>
      </c>
    </row>
    <row r="702" spans="8:12" x14ac:dyDescent="0.5">
      <c r="H702" s="88">
        <f t="shared" si="50"/>
        <v>0</v>
      </c>
      <c r="I702" s="88">
        <f t="shared" si="51"/>
        <v>0</v>
      </c>
      <c r="J702" s="88">
        <f t="shared" si="52"/>
        <v>0</v>
      </c>
      <c r="K702" s="88">
        <f t="shared" si="53"/>
        <v>0</v>
      </c>
      <c r="L702" s="3">
        <f t="shared" si="54"/>
        <v>0</v>
      </c>
    </row>
    <row r="703" spans="8:12" x14ac:dyDescent="0.5">
      <c r="H703" s="88">
        <f t="shared" si="50"/>
        <v>0</v>
      </c>
      <c r="I703" s="88">
        <f t="shared" si="51"/>
        <v>0</v>
      </c>
      <c r="J703" s="88">
        <f t="shared" si="52"/>
        <v>0</v>
      </c>
      <c r="K703" s="88">
        <f t="shared" si="53"/>
        <v>0</v>
      </c>
      <c r="L703" s="3">
        <f t="shared" si="54"/>
        <v>0</v>
      </c>
    </row>
    <row r="704" spans="8:12" x14ac:dyDescent="0.5">
      <c r="H704" s="88">
        <f t="shared" si="50"/>
        <v>0</v>
      </c>
      <c r="I704" s="88">
        <f t="shared" si="51"/>
        <v>0</v>
      </c>
      <c r="J704" s="88">
        <f t="shared" si="52"/>
        <v>0</v>
      </c>
      <c r="K704" s="88">
        <f t="shared" si="53"/>
        <v>0</v>
      </c>
      <c r="L704" s="3">
        <f t="shared" si="54"/>
        <v>0</v>
      </c>
    </row>
    <row r="705" spans="8:12" x14ac:dyDescent="0.5">
      <c r="H705" s="88">
        <f t="shared" si="50"/>
        <v>0</v>
      </c>
      <c r="I705" s="88">
        <f t="shared" si="51"/>
        <v>0</v>
      </c>
      <c r="J705" s="88">
        <f t="shared" si="52"/>
        <v>0</v>
      </c>
      <c r="K705" s="88">
        <f t="shared" si="53"/>
        <v>0</v>
      </c>
      <c r="L705" s="3">
        <f t="shared" si="54"/>
        <v>0</v>
      </c>
    </row>
    <row r="706" spans="8:12" x14ac:dyDescent="0.5">
      <c r="H706" s="88">
        <f t="shared" si="50"/>
        <v>0</v>
      </c>
      <c r="I706" s="88">
        <f t="shared" si="51"/>
        <v>0</v>
      </c>
      <c r="J706" s="88">
        <f t="shared" si="52"/>
        <v>0</v>
      </c>
      <c r="K706" s="88">
        <f t="shared" si="53"/>
        <v>0</v>
      </c>
      <c r="L706" s="3">
        <f t="shared" si="54"/>
        <v>0</v>
      </c>
    </row>
    <row r="707" spans="8:12" x14ac:dyDescent="0.5">
      <c r="H707" s="88">
        <f t="shared" si="50"/>
        <v>0</v>
      </c>
      <c r="I707" s="88">
        <f t="shared" si="51"/>
        <v>0</v>
      </c>
      <c r="J707" s="88">
        <f t="shared" si="52"/>
        <v>0</v>
      </c>
      <c r="K707" s="88">
        <f t="shared" si="53"/>
        <v>0</v>
      </c>
      <c r="L707" s="3">
        <f t="shared" si="54"/>
        <v>0</v>
      </c>
    </row>
    <row r="708" spans="8:12" x14ac:dyDescent="0.5">
      <c r="H708" s="88">
        <f t="shared" si="50"/>
        <v>0</v>
      </c>
      <c r="I708" s="88">
        <f t="shared" si="51"/>
        <v>0</v>
      </c>
      <c r="J708" s="88">
        <f t="shared" si="52"/>
        <v>0</v>
      </c>
      <c r="K708" s="88">
        <f t="shared" si="53"/>
        <v>0</v>
      </c>
      <c r="L708" s="3">
        <f t="shared" si="54"/>
        <v>0</v>
      </c>
    </row>
    <row r="709" spans="8:12" x14ac:dyDescent="0.5">
      <c r="H709" s="88">
        <f t="shared" si="50"/>
        <v>0</v>
      </c>
      <c r="I709" s="88">
        <f t="shared" si="51"/>
        <v>0</v>
      </c>
      <c r="J709" s="88">
        <f t="shared" si="52"/>
        <v>0</v>
      </c>
      <c r="K709" s="88">
        <f t="shared" si="53"/>
        <v>0</v>
      </c>
      <c r="L709" s="3">
        <f t="shared" si="54"/>
        <v>0</v>
      </c>
    </row>
    <row r="710" spans="8:12" x14ac:dyDescent="0.5">
      <c r="H710" s="88">
        <f t="shared" si="50"/>
        <v>0</v>
      </c>
      <c r="I710" s="88">
        <f t="shared" si="51"/>
        <v>0</v>
      </c>
      <c r="J710" s="88">
        <f t="shared" si="52"/>
        <v>0</v>
      </c>
      <c r="K710" s="88">
        <f t="shared" si="53"/>
        <v>0</v>
      </c>
      <c r="L710" s="3">
        <f t="shared" si="54"/>
        <v>0</v>
      </c>
    </row>
    <row r="711" spans="8:12" x14ac:dyDescent="0.5">
      <c r="H711" s="88">
        <f t="shared" ref="H711:H774" si="55">IF(COUNT($C711,D711)&lt;&gt;2,0,ROUND(MAX(IF($B711="No - non-arm's length",0,MIN((0.75*D711),847)),MIN(D711,(0.75*$C711),847)),2))</f>
        <v>0</v>
      </c>
      <c r="I711" s="88">
        <f t="shared" ref="I711:I774" si="56">IF(COUNT($C711,E711)&lt;&gt;2,0,ROUND(MAX(IF($B711="No - non-arm's length",0,MIN((0.75*E711),847)),MIN(E711,(0.75*$C711),847)),2))</f>
        <v>0</v>
      </c>
      <c r="J711" s="88">
        <f t="shared" ref="J711:J774" si="57">IF(COUNT($C711,F711)&lt;&gt;2,0,ROUND(MAX(IF($B711="No - non-arm's length",0,MIN((0.75*F711),847)),MIN(F711,(0.75*$C711),847)),2))</f>
        <v>0</v>
      </c>
      <c r="K711" s="88">
        <f t="shared" ref="K711:K774" si="58">IF(COUNT($C711,G711)&lt;&gt;2,0,ROUND(MAX(IF($B711="No - non-arm's length",0,MIN((0.75*G711),847)),MIN(G711,(0.75*$C711),847)),2))</f>
        <v>0</v>
      </c>
      <c r="L711" s="3">
        <f t="shared" ref="L711:L774" si="59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5">
      <c r="H712" s="88">
        <f t="shared" si="55"/>
        <v>0</v>
      </c>
      <c r="I712" s="88">
        <f t="shared" si="56"/>
        <v>0</v>
      </c>
      <c r="J712" s="88">
        <f t="shared" si="57"/>
        <v>0</v>
      </c>
      <c r="K712" s="88">
        <f t="shared" si="58"/>
        <v>0</v>
      </c>
      <c r="L712" s="3">
        <f t="shared" si="59"/>
        <v>0</v>
      </c>
    </row>
    <row r="713" spans="8:12" x14ac:dyDescent="0.5">
      <c r="H713" s="88">
        <f t="shared" si="55"/>
        <v>0</v>
      </c>
      <c r="I713" s="88">
        <f t="shared" si="56"/>
        <v>0</v>
      </c>
      <c r="J713" s="88">
        <f t="shared" si="57"/>
        <v>0</v>
      </c>
      <c r="K713" s="88">
        <f t="shared" si="58"/>
        <v>0</v>
      </c>
      <c r="L713" s="3">
        <f t="shared" si="59"/>
        <v>0</v>
      </c>
    </row>
    <row r="714" spans="8:12" x14ac:dyDescent="0.5">
      <c r="H714" s="88">
        <f t="shared" si="55"/>
        <v>0</v>
      </c>
      <c r="I714" s="88">
        <f t="shared" si="56"/>
        <v>0</v>
      </c>
      <c r="J714" s="88">
        <f t="shared" si="57"/>
        <v>0</v>
      </c>
      <c r="K714" s="88">
        <f t="shared" si="58"/>
        <v>0</v>
      </c>
      <c r="L714" s="3">
        <f t="shared" si="59"/>
        <v>0</v>
      </c>
    </row>
    <row r="715" spans="8:12" x14ac:dyDescent="0.5">
      <c r="H715" s="88">
        <f t="shared" si="55"/>
        <v>0</v>
      </c>
      <c r="I715" s="88">
        <f t="shared" si="56"/>
        <v>0</v>
      </c>
      <c r="J715" s="88">
        <f t="shared" si="57"/>
        <v>0</v>
      </c>
      <c r="K715" s="88">
        <f t="shared" si="58"/>
        <v>0</v>
      </c>
      <c r="L715" s="3">
        <f t="shared" si="59"/>
        <v>0</v>
      </c>
    </row>
    <row r="716" spans="8:12" x14ac:dyDescent="0.5">
      <c r="H716" s="88">
        <f t="shared" si="55"/>
        <v>0</v>
      </c>
      <c r="I716" s="88">
        <f t="shared" si="56"/>
        <v>0</v>
      </c>
      <c r="J716" s="88">
        <f t="shared" si="57"/>
        <v>0</v>
      </c>
      <c r="K716" s="88">
        <f t="shared" si="58"/>
        <v>0</v>
      </c>
      <c r="L716" s="3">
        <f t="shared" si="59"/>
        <v>0</v>
      </c>
    </row>
    <row r="717" spans="8:12" x14ac:dyDescent="0.5">
      <c r="H717" s="88">
        <f t="shared" si="55"/>
        <v>0</v>
      </c>
      <c r="I717" s="88">
        <f t="shared" si="56"/>
        <v>0</v>
      </c>
      <c r="J717" s="88">
        <f t="shared" si="57"/>
        <v>0</v>
      </c>
      <c r="K717" s="88">
        <f t="shared" si="58"/>
        <v>0</v>
      </c>
      <c r="L717" s="3">
        <f t="shared" si="59"/>
        <v>0</v>
      </c>
    </row>
    <row r="718" spans="8:12" x14ac:dyDescent="0.5">
      <c r="H718" s="88">
        <f t="shared" si="55"/>
        <v>0</v>
      </c>
      <c r="I718" s="88">
        <f t="shared" si="56"/>
        <v>0</v>
      </c>
      <c r="J718" s="88">
        <f t="shared" si="57"/>
        <v>0</v>
      </c>
      <c r="K718" s="88">
        <f t="shared" si="58"/>
        <v>0</v>
      </c>
      <c r="L718" s="3">
        <f t="shared" si="59"/>
        <v>0</v>
      </c>
    </row>
    <row r="719" spans="8:12" x14ac:dyDescent="0.5">
      <c r="H719" s="88">
        <f t="shared" si="55"/>
        <v>0</v>
      </c>
      <c r="I719" s="88">
        <f t="shared" si="56"/>
        <v>0</v>
      </c>
      <c r="J719" s="88">
        <f t="shared" si="57"/>
        <v>0</v>
      </c>
      <c r="K719" s="88">
        <f t="shared" si="58"/>
        <v>0</v>
      </c>
      <c r="L719" s="3">
        <f t="shared" si="59"/>
        <v>0</v>
      </c>
    </row>
    <row r="720" spans="8:12" x14ac:dyDescent="0.5">
      <c r="H720" s="88">
        <f t="shared" si="55"/>
        <v>0</v>
      </c>
      <c r="I720" s="88">
        <f t="shared" si="56"/>
        <v>0</v>
      </c>
      <c r="J720" s="88">
        <f t="shared" si="57"/>
        <v>0</v>
      </c>
      <c r="K720" s="88">
        <f t="shared" si="58"/>
        <v>0</v>
      </c>
      <c r="L720" s="3">
        <f t="shared" si="59"/>
        <v>0</v>
      </c>
    </row>
    <row r="721" spans="8:12" x14ac:dyDescent="0.5">
      <c r="H721" s="88">
        <f t="shared" si="55"/>
        <v>0</v>
      </c>
      <c r="I721" s="88">
        <f t="shared" si="56"/>
        <v>0</v>
      </c>
      <c r="J721" s="88">
        <f t="shared" si="57"/>
        <v>0</v>
      </c>
      <c r="K721" s="88">
        <f t="shared" si="58"/>
        <v>0</v>
      </c>
      <c r="L721" s="3">
        <f t="shared" si="59"/>
        <v>0</v>
      </c>
    </row>
    <row r="722" spans="8:12" x14ac:dyDescent="0.5">
      <c r="H722" s="88">
        <f t="shared" si="55"/>
        <v>0</v>
      </c>
      <c r="I722" s="88">
        <f t="shared" si="56"/>
        <v>0</v>
      </c>
      <c r="J722" s="88">
        <f t="shared" si="57"/>
        <v>0</v>
      </c>
      <c r="K722" s="88">
        <f t="shared" si="58"/>
        <v>0</v>
      </c>
      <c r="L722" s="3">
        <f t="shared" si="59"/>
        <v>0</v>
      </c>
    </row>
    <row r="723" spans="8:12" x14ac:dyDescent="0.5">
      <c r="H723" s="88">
        <f t="shared" si="55"/>
        <v>0</v>
      </c>
      <c r="I723" s="88">
        <f t="shared" si="56"/>
        <v>0</v>
      </c>
      <c r="J723" s="88">
        <f t="shared" si="57"/>
        <v>0</v>
      </c>
      <c r="K723" s="88">
        <f t="shared" si="58"/>
        <v>0</v>
      </c>
      <c r="L723" s="3">
        <f t="shared" si="59"/>
        <v>0</v>
      </c>
    </row>
    <row r="724" spans="8:12" x14ac:dyDescent="0.5">
      <c r="H724" s="88">
        <f t="shared" si="55"/>
        <v>0</v>
      </c>
      <c r="I724" s="88">
        <f t="shared" si="56"/>
        <v>0</v>
      </c>
      <c r="J724" s="88">
        <f t="shared" si="57"/>
        <v>0</v>
      </c>
      <c r="K724" s="88">
        <f t="shared" si="58"/>
        <v>0</v>
      </c>
      <c r="L724" s="3">
        <f t="shared" si="59"/>
        <v>0</v>
      </c>
    </row>
    <row r="725" spans="8:12" x14ac:dyDescent="0.5">
      <c r="H725" s="88">
        <f t="shared" si="55"/>
        <v>0</v>
      </c>
      <c r="I725" s="88">
        <f t="shared" si="56"/>
        <v>0</v>
      </c>
      <c r="J725" s="88">
        <f t="shared" si="57"/>
        <v>0</v>
      </c>
      <c r="K725" s="88">
        <f t="shared" si="58"/>
        <v>0</v>
      </c>
      <c r="L725" s="3">
        <f t="shared" si="59"/>
        <v>0</v>
      </c>
    </row>
    <row r="726" spans="8:12" x14ac:dyDescent="0.5">
      <c r="H726" s="88">
        <f t="shared" si="55"/>
        <v>0</v>
      </c>
      <c r="I726" s="88">
        <f t="shared" si="56"/>
        <v>0</v>
      </c>
      <c r="J726" s="88">
        <f t="shared" si="57"/>
        <v>0</v>
      </c>
      <c r="K726" s="88">
        <f t="shared" si="58"/>
        <v>0</v>
      </c>
      <c r="L726" s="3">
        <f t="shared" si="59"/>
        <v>0</v>
      </c>
    </row>
    <row r="727" spans="8:12" x14ac:dyDescent="0.5">
      <c r="H727" s="88">
        <f t="shared" si="55"/>
        <v>0</v>
      </c>
      <c r="I727" s="88">
        <f t="shared" si="56"/>
        <v>0</v>
      </c>
      <c r="J727" s="88">
        <f t="shared" si="57"/>
        <v>0</v>
      </c>
      <c r="K727" s="88">
        <f t="shared" si="58"/>
        <v>0</v>
      </c>
      <c r="L727" s="3">
        <f t="shared" si="59"/>
        <v>0</v>
      </c>
    </row>
    <row r="728" spans="8:12" x14ac:dyDescent="0.5">
      <c r="H728" s="88">
        <f t="shared" si="55"/>
        <v>0</v>
      </c>
      <c r="I728" s="88">
        <f t="shared" si="56"/>
        <v>0</v>
      </c>
      <c r="J728" s="88">
        <f t="shared" si="57"/>
        <v>0</v>
      </c>
      <c r="K728" s="88">
        <f t="shared" si="58"/>
        <v>0</v>
      </c>
      <c r="L728" s="3">
        <f t="shared" si="59"/>
        <v>0</v>
      </c>
    </row>
    <row r="729" spans="8:12" x14ac:dyDescent="0.5">
      <c r="H729" s="88">
        <f t="shared" si="55"/>
        <v>0</v>
      </c>
      <c r="I729" s="88">
        <f t="shared" si="56"/>
        <v>0</v>
      </c>
      <c r="J729" s="88">
        <f t="shared" si="57"/>
        <v>0</v>
      </c>
      <c r="K729" s="88">
        <f t="shared" si="58"/>
        <v>0</v>
      </c>
      <c r="L729" s="3">
        <f t="shared" si="59"/>
        <v>0</v>
      </c>
    </row>
    <row r="730" spans="8:12" x14ac:dyDescent="0.5">
      <c r="H730" s="88">
        <f t="shared" si="55"/>
        <v>0</v>
      </c>
      <c r="I730" s="88">
        <f t="shared" si="56"/>
        <v>0</v>
      </c>
      <c r="J730" s="88">
        <f t="shared" si="57"/>
        <v>0</v>
      </c>
      <c r="K730" s="88">
        <f t="shared" si="58"/>
        <v>0</v>
      </c>
      <c r="L730" s="3">
        <f t="shared" si="59"/>
        <v>0</v>
      </c>
    </row>
    <row r="731" spans="8:12" x14ac:dyDescent="0.5">
      <c r="H731" s="88">
        <f t="shared" si="55"/>
        <v>0</v>
      </c>
      <c r="I731" s="88">
        <f t="shared" si="56"/>
        <v>0</v>
      </c>
      <c r="J731" s="88">
        <f t="shared" si="57"/>
        <v>0</v>
      </c>
      <c r="K731" s="88">
        <f t="shared" si="58"/>
        <v>0</v>
      </c>
      <c r="L731" s="3">
        <f t="shared" si="59"/>
        <v>0</v>
      </c>
    </row>
    <row r="732" spans="8:12" x14ac:dyDescent="0.5">
      <c r="H732" s="88">
        <f t="shared" si="55"/>
        <v>0</v>
      </c>
      <c r="I732" s="88">
        <f t="shared" si="56"/>
        <v>0</v>
      </c>
      <c r="J732" s="88">
        <f t="shared" si="57"/>
        <v>0</v>
      </c>
      <c r="K732" s="88">
        <f t="shared" si="58"/>
        <v>0</v>
      </c>
      <c r="L732" s="3">
        <f t="shared" si="59"/>
        <v>0</v>
      </c>
    </row>
    <row r="733" spans="8:12" x14ac:dyDescent="0.5">
      <c r="H733" s="88">
        <f t="shared" si="55"/>
        <v>0</v>
      </c>
      <c r="I733" s="88">
        <f t="shared" si="56"/>
        <v>0</v>
      </c>
      <c r="J733" s="88">
        <f t="shared" si="57"/>
        <v>0</v>
      </c>
      <c r="K733" s="88">
        <f t="shared" si="58"/>
        <v>0</v>
      </c>
      <c r="L733" s="3">
        <f t="shared" si="59"/>
        <v>0</v>
      </c>
    </row>
    <row r="734" spans="8:12" x14ac:dyDescent="0.5">
      <c r="H734" s="88">
        <f t="shared" si="55"/>
        <v>0</v>
      </c>
      <c r="I734" s="88">
        <f t="shared" si="56"/>
        <v>0</v>
      </c>
      <c r="J734" s="88">
        <f t="shared" si="57"/>
        <v>0</v>
      </c>
      <c r="K734" s="88">
        <f t="shared" si="58"/>
        <v>0</v>
      </c>
      <c r="L734" s="3">
        <f t="shared" si="59"/>
        <v>0</v>
      </c>
    </row>
    <row r="735" spans="8:12" x14ac:dyDescent="0.5">
      <c r="H735" s="88">
        <f t="shared" si="55"/>
        <v>0</v>
      </c>
      <c r="I735" s="88">
        <f t="shared" si="56"/>
        <v>0</v>
      </c>
      <c r="J735" s="88">
        <f t="shared" si="57"/>
        <v>0</v>
      </c>
      <c r="K735" s="88">
        <f t="shared" si="58"/>
        <v>0</v>
      </c>
      <c r="L735" s="3">
        <f t="shared" si="59"/>
        <v>0</v>
      </c>
    </row>
    <row r="736" spans="8:12" x14ac:dyDescent="0.5">
      <c r="H736" s="88">
        <f t="shared" si="55"/>
        <v>0</v>
      </c>
      <c r="I736" s="88">
        <f t="shared" si="56"/>
        <v>0</v>
      </c>
      <c r="J736" s="88">
        <f t="shared" si="57"/>
        <v>0</v>
      </c>
      <c r="K736" s="88">
        <f t="shared" si="58"/>
        <v>0</v>
      </c>
      <c r="L736" s="3">
        <f t="shared" si="59"/>
        <v>0</v>
      </c>
    </row>
    <row r="737" spans="8:12" x14ac:dyDescent="0.5">
      <c r="H737" s="88">
        <f t="shared" si="55"/>
        <v>0</v>
      </c>
      <c r="I737" s="88">
        <f t="shared" si="56"/>
        <v>0</v>
      </c>
      <c r="J737" s="88">
        <f t="shared" si="57"/>
        <v>0</v>
      </c>
      <c r="K737" s="88">
        <f t="shared" si="58"/>
        <v>0</v>
      </c>
      <c r="L737" s="3">
        <f t="shared" si="59"/>
        <v>0</v>
      </c>
    </row>
    <row r="738" spans="8:12" x14ac:dyDescent="0.5">
      <c r="H738" s="88">
        <f t="shared" si="55"/>
        <v>0</v>
      </c>
      <c r="I738" s="88">
        <f t="shared" si="56"/>
        <v>0</v>
      </c>
      <c r="J738" s="88">
        <f t="shared" si="57"/>
        <v>0</v>
      </c>
      <c r="K738" s="88">
        <f t="shared" si="58"/>
        <v>0</v>
      </c>
      <c r="L738" s="3">
        <f t="shared" si="59"/>
        <v>0</v>
      </c>
    </row>
    <row r="739" spans="8:12" x14ac:dyDescent="0.5">
      <c r="H739" s="88">
        <f t="shared" si="55"/>
        <v>0</v>
      </c>
      <c r="I739" s="88">
        <f t="shared" si="56"/>
        <v>0</v>
      </c>
      <c r="J739" s="88">
        <f t="shared" si="57"/>
        <v>0</v>
      </c>
      <c r="K739" s="88">
        <f t="shared" si="58"/>
        <v>0</v>
      </c>
      <c r="L739" s="3">
        <f t="shared" si="59"/>
        <v>0</v>
      </c>
    </row>
    <row r="740" spans="8:12" x14ac:dyDescent="0.5">
      <c r="H740" s="88">
        <f t="shared" si="55"/>
        <v>0</v>
      </c>
      <c r="I740" s="88">
        <f t="shared" si="56"/>
        <v>0</v>
      </c>
      <c r="J740" s="88">
        <f t="shared" si="57"/>
        <v>0</v>
      </c>
      <c r="K740" s="88">
        <f t="shared" si="58"/>
        <v>0</v>
      </c>
      <c r="L740" s="3">
        <f t="shared" si="59"/>
        <v>0</v>
      </c>
    </row>
    <row r="741" spans="8:12" x14ac:dyDescent="0.5">
      <c r="H741" s="88">
        <f t="shared" si="55"/>
        <v>0</v>
      </c>
      <c r="I741" s="88">
        <f t="shared" si="56"/>
        <v>0</v>
      </c>
      <c r="J741" s="88">
        <f t="shared" si="57"/>
        <v>0</v>
      </c>
      <c r="K741" s="88">
        <f t="shared" si="58"/>
        <v>0</v>
      </c>
      <c r="L741" s="3">
        <f t="shared" si="59"/>
        <v>0</v>
      </c>
    </row>
    <row r="742" spans="8:12" x14ac:dyDescent="0.5">
      <c r="H742" s="88">
        <f t="shared" si="55"/>
        <v>0</v>
      </c>
      <c r="I742" s="88">
        <f t="shared" si="56"/>
        <v>0</v>
      </c>
      <c r="J742" s="88">
        <f t="shared" si="57"/>
        <v>0</v>
      </c>
      <c r="K742" s="88">
        <f t="shared" si="58"/>
        <v>0</v>
      </c>
      <c r="L742" s="3">
        <f t="shared" si="59"/>
        <v>0</v>
      </c>
    </row>
    <row r="743" spans="8:12" x14ac:dyDescent="0.5">
      <c r="H743" s="88">
        <f t="shared" si="55"/>
        <v>0</v>
      </c>
      <c r="I743" s="88">
        <f t="shared" si="56"/>
        <v>0</v>
      </c>
      <c r="J743" s="88">
        <f t="shared" si="57"/>
        <v>0</v>
      </c>
      <c r="K743" s="88">
        <f t="shared" si="58"/>
        <v>0</v>
      </c>
      <c r="L743" s="3">
        <f t="shared" si="59"/>
        <v>0</v>
      </c>
    </row>
    <row r="744" spans="8:12" x14ac:dyDescent="0.5">
      <c r="H744" s="88">
        <f t="shared" si="55"/>
        <v>0</v>
      </c>
      <c r="I744" s="88">
        <f t="shared" si="56"/>
        <v>0</v>
      </c>
      <c r="J744" s="88">
        <f t="shared" si="57"/>
        <v>0</v>
      </c>
      <c r="K744" s="88">
        <f t="shared" si="58"/>
        <v>0</v>
      </c>
      <c r="L744" s="3">
        <f t="shared" si="59"/>
        <v>0</v>
      </c>
    </row>
    <row r="745" spans="8:12" x14ac:dyDescent="0.5">
      <c r="H745" s="88">
        <f t="shared" si="55"/>
        <v>0</v>
      </c>
      <c r="I745" s="88">
        <f t="shared" si="56"/>
        <v>0</v>
      </c>
      <c r="J745" s="88">
        <f t="shared" si="57"/>
        <v>0</v>
      </c>
      <c r="K745" s="88">
        <f t="shared" si="58"/>
        <v>0</v>
      </c>
      <c r="L745" s="3">
        <f t="shared" si="59"/>
        <v>0</v>
      </c>
    </row>
    <row r="746" spans="8:12" x14ac:dyDescent="0.5">
      <c r="H746" s="88">
        <f t="shared" si="55"/>
        <v>0</v>
      </c>
      <c r="I746" s="88">
        <f t="shared" si="56"/>
        <v>0</v>
      </c>
      <c r="J746" s="88">
        <f t="shared" si="57"/>
        <v>0</v>
      </c>
      <c r="K746" s="88">
        <f t="shared" si="58"/>
        <v>0</v>
      </c>
      <c r="L746" s="3">
        <f t="shared" si="59"/>
        <v>0</v>
      </c>
    </row>
    <row r="747" spans="8:12" x14ac:dyDescent="0.5">
      <c r="H747" s="88">
        <f t="shared" si="55"/>
        <v>0</v>
      </c>
      <c r="I747" s="88">
        <f t="shared" si="56"/>
        <v>0</v>
      </c>
      <c r="J747" s="88">
        <f t="shared" si="57"/>
        <v>0</v>
      </c>
      <c r="K747" s="88">
        <f t="shared" si="58"/>
        <v>0</v>
      </c>
      <c r="L747" s="3">
        <f t="shared" si="59"/>
        <v>0</v>
      </c>
    </row>
    <row r="748" spans="8:12" x14ac:dyDescent="0.5">
      <c r="H748" s="88">
        <f t="shared" si="55"/>
        <v>0</v>
      </c>
      <c r="I748" s="88">
        <f t="shared" si="56"/>
        <v>0</v>
      </c>
      <c r="J748" s="88">
        <f t="shared" si="57"/>
        <v>0</v>
      </c>
      <c r="K748" s="88">
        <f t="shared" si="58"/>
        <v>0</v>
      </c>
      <c r="L748" s="3">
        <f t="shared" si="59"/>
        <v>0</v>
      </c>
    </row>
    <row r="749" spans="8:12" x14ac:dyDescent="0.5">
      <c r="H749" s="88">
        <f t="shared" si="55"/>
        <v>0</v>
      </c>
      <c r="I749" s="88">
        <f t="shared" si="56"/>
        <v>0</v>
      </c>
      <c r="J749" s="88">
        <f t="shared" si="57"/>
        <v>0</v>
      </c>
      <c r="K749" s="88">
        <f t="shared" si="58"/>
        <v>0</v>
      </c>
      <c r="L749" s="3">
        <f t="shared" si="59"/>
        <v>0</v>
      </c>
    </row>
    <row r="750" spans="8:12" x14ac:dyDescent="0.5">
      <c r="H750" s="88">
        <f t="shared" si="55"/>
        <v>0</v>
      </c>
      <c r="I750" s="88">
        <f t="shared" si="56"/>
        <v>0</v>
      </c>
      <c r="J750" s="88">
        <f t="shared" si="57"/>
        <v>0</v>
      </c>
      <c r="K750" s="88">
        <f t="shared" si="58"/>
        <v>0</v>
      </c>
      <c r="L750" s="3">
        <f t="shared" si="59"/>
        <v>0</v>
      </c>
    </row>
    <row r="751" spans="8:12" x14ac:dyDescent="0.5">
      <c r="H751" s="88">
        <f t="shared" si="55"/>
        <v>0</v>
      </c>
      <c r="I751" s="88">
        <f t="shared" si="56"/>
        <v>0</v>
      </c>
      <c r="J751" s="88">
        <f t="shared" si="57"/>
        <v>0</v>
      </c>
      <c r="K751" s="88">
        <f t="shared" si="58"/>
        <v>0</v>
      </c>
      <c r="L751" s="3">
        <f t="shared" si="59"/>
        <v>0</v>
      </c>
    </row>
    <row r="752" spans="8:12" x14ac:dyDescent="0.5">
      <c r="H752" s="88">
        <f t="shared" si="55"/>
        <v>0</v>
      </c>
      <c r="I752" s="88">
        <f t="shared" si="56"/>
        <v>0</v>
      </c>
      <c r="J752" s="88">
        <f t="shared" si="57"/>
        <v>0</v>
      </c>
      <c r="K752" s="88">
        <f t="shared" si="58"/>
        <v>0</v>
      </c>
      <c r="L752" s="3">
        <f t="shared" si="59"/>
        <v>0</v>
      </c>
    </row>
    <row r="753" spans="8:12" x14ac:dyDescent="0.5">
      <c r="H753" s="88">
        <f t="shared" si="55"/>
        <v>0</v>
      </c>
      <c r="I753" s="88">
        <f t="shared" si="56"/>
        <v>0</v>
      </c>
      <c r="J753" s="88">
        <f t="shared" si="57"/>
        <v>0</v>
      </c>
      <c r="K753" s="88">
        <f t="shared" si="58"/>
        <v>0</v>
      </c>
      <c r="L753" s="3">
        <f t="shared" si="59"/>
        <v>0</v>
      </c>
    </row>
    <row r="754" spans="8:12" x14ac:dyDescent="0.5">
      <c r="H754" s="88">
        <f t="shared" si="55"/>
        <v>0</v>
      </c>
      <c r="I754" s="88">
        <f t="shared" si="56"/>
        <v>0</v>
      </c>
      <c r="J754" s="88">
        <f t="shared" si="57"/>
        <v>0</v>
      </c>
      <c r="K754" s="88">
        <f t="shared" si="58"/>
        <v>0</v>
      </c>
      <c r="L754" s="3">
        <f t="shared" si="59"/>
        <v>0</v>
      </c>
    </row>
    <row r="755" spans="8:12" x14ac:dyDescent="0.5">
      <c r="H755" s="88">
        <f t="shared" si="55"/>
        <v>0</v>
      </c>
      <c r="I755" s="88">
        <f t="shared" si="56"/>
        <v>0</v>
      </c>
      <c r="J755" s="88">
        <f t="shared" si="57"/>
        <v>0</v>
      </c>
      <c r="K755" s="88">
        <f t="shared" si="58"/>
        <v>0</v>
      </c>
      <c r="L755" s="3">
        <f t="shared" si="59"/>
        <v>0</v>
      </c>
    </row>
    <row r="756" spans="8:12" x14ac:dyDescent="0.5">
      <c r="H756" s="88">
        <f t="shared" si="55"/>
        <v>0</v>
      </c>
      <c r="I756" s="88">
        <f t="shared" si="56"/>
        <v>0</v>
      </c>
      <c r="J756" s="88">
        <f t="shared" si="57"/>
        <v>0</v>
      </c>
      <c r="K756" s="88">
        <f t="shared" si="58"/>
        <v>0</v>
      </c>
      <c r="L756" s="3">
        <f t="shared" si="59"/>
        <v>0</v>
      </c>
    </row>
    <row r="757" spans="8:12" x14ac:dyDescent="0.5">
      <c r="H757" s="88">
        <f t="shared" si="55"/>
        <v>0</v>
      </c>
      <c r="I757" s="88">
        <f t="shared" si="56"/>
        <v>0</v>
      </c>
      <c r="J757" s="88">
        <f t="shared" si="57"/>
        <v>0</v>
      </c>
      <c r="K757" s="88">
        <f t="shared" si="58"/>
        <v>0</v>
      </c>
      <c r="L757" s="3">
        <f t="shared" si="59"/>
        <v>0</v>
      </c>
    </row>
    <row r="758" spans="8:12" x14ac:dyDescent="0.5">
      <c r="H758" s="88">
        <f t="shared" si="55"/>
        <v>0</v>
      </c>
      <c r="I758" s="88">
        <f t="shared" si="56"/>
        <v>0</v>
      </c>
      <c r="J758" s="88">
        <f t="shared" si="57"/>
        <v>0</v>
      </c>
      <c r="K758" s="88">
        <f t="shared" si="58"/>
        <v>0</v>
      </c>
      <c r="L758" s="3">
        <f t="shared" si="59"/>
        <v>0</v>
      </c>
    </row>
    <row r="759" spans="8:12" x14ac:dyDescent="0.5">
      <c r="H759" s="88">
        <f t="shared" si="55"/>
        <v>0</v>
      </c>
      <c r="I759" s="88">
        <f t="shared" si="56"/>
        <v>0</v>
      </c>
      <c r="J759" s="88">
        <f t="shared" si="57"/>
        <v>0</v>
      </c>
      <c r="K759" s="88">
        <f t="shared" si="58"/>
        <v>0</v>
      </c>
      <c r="L759" s="3">
        <f t="shared" si="59"/>
        <v>0</v>
      </c>
    </row>
    <row r="760" spans="8:12" x14ac:dyDescent="0.5">
      <c r="H760" s="88">
        <f t="shared" si="55"/>
        <v>0</v>
      </c>
      <c r="I760" s="88">
        <f t="shared" si="56"/>
        <v>0</v>
      </c>
      <c r="J760" s="88">
        <f t="shared" si="57"/>
        <v>0</v>
      </c>
      <c r="K760" s="88">
        <f t="shared" si="58"/>
        <v>0</v>
      </c>
      <c r="L760" s="3">
        <f t="shared" si="59"/>
        <v>0</v>
      </c>
    </row>
    <row r="761" spans="8:12" x14ac:dyDescent="0.5">
      <c r="H761" s="88">
        <f t="shared" si="55"/>
        <v>0</v>
      </c>
      <c r="I761" s="88">
        <f t="shared" si="56"/>
        <v>0</v>
      </c>
      <c r="J761" s="88">
        <f t="shared" si="57"/>
        <v>0</v>
      </c>
      <c r="K761" s="88">
        <f t="shared" si="58"/>
        <v>0</v>
      </c>
      <c r="L761" s="3">
        <f t="shared" si="59"/>
        <v>0</v>
      </c>
    </row>
    <row r="762" spans="8:12" x14ac:dyDescent="0.5">
      <c r="H762" s="88">
        <f t="shared" si="55"/>
        <v>0</v>
      </c>
      <c r="I762" s="88">
        <f t="shared" si="56"/>
        <v>0</v>
      </c>
      <c r="J762" s="88">
        <f t="shared" si="57"/>
        <v>0</v>
      </c>
      <c r="K762" s="88">
        <f t="shared" si="58"/>
        <v>0</v>
      </c>
      <c r="L762" s="3">
        <f t="shared" si="59"/>
        <v>0</v>
      </c>
    </row>
    <row r="763" spans="8:12" x14ac:dyDescent="0.5">
      <c r="H763" s="88">
        <f t="shared" si="55"/>
        <v>0</v>
      </c>
      <c r="I763" s="88">
        <f t="shared" si="56"/>
        <v>0</v>
      </c>
      <c r="J763" s="88">
        <f t="shared" si="57"/>
        <v>0</v>
      </c>
      <c r="K763" s="88">
        <f t="shared" si="58"/>
        <v>0</v>
      </c>
      <c r="L763" s="3">
        <f t="shared" si="59"/>
        <v>0</v>
      </c>
    </row>
    <row r="764" spans="8:12" x14ac:dyDescent="0.5">
      <c r="H764" s="88">
        <f t="shared" si="55"/>
        <v>0</v>
      </c>
      <c r="I764" s="88">
        <f t="shared" si="56"/>
        <v>0</v>
      </c>
      <c r="J764" s="88">
        <f t="shared" si="57"/>
        <v>0</v>
      </c>
      <c r="K764" s="88">
        <f t="shared" si="58"/>
        <v>0</v>
      </c>
      <c r="L764" s="3">
        <f t="shared" si="59"/>
        <v>0</v>
      </c>
    </row>
    <row r="765" spans="8:12" x14ac:dyDescent="0.5">
      <c r="H765" s="88">
        <f t="shared" si="55"/>
        <v>0</v>
      </c>
      <c r="I765" s="88">
        <f t="shared" si="56"/>
        <v>0</v>
      </c>
      <c r="J765" s="88">
        <f t="shared" si="57"/>
        <v>0</v>
      </c>
      <c r="K765" s="88">
        <f t="shared" si="58"/>
        <v>0</v>
      </c>
      <c r="L765" s="3">
        <f t="shared" si="59"/>
        <v>0</v>
      </c>
    </row>
    <row r="766" spans="8:12" x14ac:dyDescent="0.5">
      <c r="H766" s="88">
        <f t="shared" si="55"/>
        <v>0</v>
      </c>
      <c r="I766" s="88">
        <f t="shared" si="56"/>
        <v>0</v>
      </c>
      <c r="J766" s="88">
        <f t="shared" si="57"/>
        <v>0</v>
      </c>
      <c r="K766" s="88">
        <f t="shared" si="58"/>
        <v>0</v>
      </c>
      <c r="L766" s="3">
        <f t="shared" si="59"/>
        <v>0</v>
      </c>
    </row>
    <row r="767" spans="8:12" x14ac:dyDescent="0.5">
      <c r="H767" s="88">
        <f t="shared" si="55"/>
        <v>0</v>
      </c>
      <c r="I767" s="88">
        <f t="shared" si="56"/>
        <v>0</v>
      </c>
      <c r="J767" s="88">
        <f t="shared" si="57"/>
        <v>0</v>
      </c>
      <c r="K767" s="88">
        <f t="shared" si="58"/>
        <v>0</v>
      </c>
      <c r="L767" s="3">
        <f t="shared" si="59"/>
        <v>0</v>
      </c>
    </row>
    <row r="768" spans="8:12" x14ac:dyDescent="0.5">
      <c r="H768" s="88">
        <f t="shared" si="55"/>
        <v>0</v>
      </c>
      <c r="I768" s="88">
        <f t="shared" si="56"/>
        <v>0</v>
      </c>
      <c r="J768" s="88">
        <f t="shared" si="57"/>
        <v>0</v>
      </c>
      <c r="K768" s="88">
        <f t="shared" si="58"/>
        <v>0</v>
      </c>
      <c r="L768" s="3">
        <f t="shared" si="59"/>
        <v>0</v>
      </c>
    </row>
    <row r="769" spans="8:12" x14ac:dyDescent="0.5">
      <c r="H769" s="88">
        <f t="shared" si="55"/>
        <v>0</v>
      </c>
      <c r="I769" s="88">
        <f t="shared" si="56"/>
        <v>0</v>
      </c>
      <c r="J769" s="88">
        <f t="shared" si="57"/>
        <v>0</v>
      </c>
      <c r="K769" s="88">
        <f t="shared" si="58"/>
        <v>0</v>
      </c>
      <c r="L769" s="3">
        <f t="shared" si="59"/>
        <v>0</v>
      </c>
    </row>
    <row r="770" spans="8:12" x14ac:dyDescent="0.5">
      <c r="H770" s="88">
        <f t="shared" si="55"/>
        <v>0</v>
      </c>
      <c r="I770" s="88">
        <f t="shared" si="56"/>
        <v>0</v>
      </c>
      <c r="J770" s="88">
        <f t="shared" si="57"/>
        <v>0</v>
      </c>
      <c r="K770" s="88">
        <f t="shared" si="58"/>
        <v>0</v>
      </c>
      <c r="L770" s="3">
        <f t="shared" si="59"/>
        <v>0</v>
      </c>
    </row>
    <row r="771" spans="8:12" x14ac:dyDescent="0.5">
      <c r="H771" s="88">
        <f t="shared" si="55"/>
        <v>0</v>
      </c>
      <c r="I771" s="88">
        <f t="shared" si="56"/>
        <v>0</v>
      </c>
      <c r="J771" s="88">
        <f t="shared" si="57"/>
        <v>0</v>
      </c>
      <c r="K771" s="88">
        <f t="shared" si="58"/>
        <v>0</v>
      </c>
      <c r="L771" s="3">
        <f t="shared" si="59"/>
        <v>0</v>
      </c>
    </row>
    <row r="772" spans="8:12" x14ac:dyDescent="0.5">
      <c r="H772" s="88">
        <f t="shared" si="55"/>
        <v>0</v>
      </c>
      <c r="I772" s="88">
        <f t="shared" si="56"/>
        <v>0</v>
      </c>
      <c r="J772" s="88">
        <f t="shared" si="57"/>
        <v>0</v>
      </c>
      <c r="K772" s="88">
        <f t="shared" si="58"/>
        <v>0</v>
      </c>
      <c r="L772" s="3">
        <f t="shared" si="59"/>
        <v>0</v>
      </c>
    </row>
    <row r="773" spans="8:12" x14ac:dyDescent="0.5">
      <c r="H773" s="88">
        <f t="shared" si="55"/>
        <v>0</v>
      </c>
      <c r="I773" s="88">
        <f t="shared" si="56"/>
        <v>0</v>
      </c>
      <c r="J773" s="88">
        <f t="shared" si="57"/>
        <v>0</v>
      </c>
      <c r="K773" s="88">
        <f t="shared" si="58"/>
        <v>0</v>
      </c>
      <c r="L773" s="3">
        <f t="shared" si="59"/>
        <v>0</v>
      </c>
    </row>
    <row r="774" spans="8:12" x14ac:dyDescent="0.5">
      <c r="H774" s="88">
        <f t="shared" si="55"/>
        <v>0</v>
      </c>
      <c r="I774" s="88">
        <f t="shared" si="56"/>
        <v>0</v>
      </c>
      <c r="J774" s="88">
        <f t="shared" si="57"/>
        <v>0</v>
      </c>
      <c r="K774" s="88">
        <f t="shared" si="58"/>
        <v>0</v>
      </c>
      <c r="L774" s="3">
        <f t="shared" si="59"/>
        <v>0</v>
      </c>
    </row>
    <row r="775" spans="8:12" x14ac:dyDescent="0.5">
      <c r="H775" s="88">
        <f t="shared" ref="H775:H838" si="60">IF(COUNT($C775,D775)&lt;&gt;2,0,ROUND(MAX(IF($B775="No - non-arm's length",0,MIN((0.75*D775),847)),MIN(D775,(0.75*$C775),847)),2))</f>
        <v>0</v>
      </c>
      <c r="I775" s="88">
        <f t="shared" ref="I775:I838" si="61">IF(COUNT($C775,E775)&lt;&gt;2,0,ROUND(MAX(IF($B775="No - non-arm's length",0,MIN((0.75*E775),847)),MIN(E775,(0.75*$C775),847)),2))</f>
        <v>0</v>
      </c>
      <c r="J775" s="88">
        <f t="shared" ref="J775:J838" si="62">IF(COUNT($C775,F775)&lt;&gt;2,0,ROUND(MAX(IF($B775="No - non-arm's length",0,MIN((0.75*F775),847)),MIN(F775,(0.75*$C775),847)),2))</f>
        <v>0</v>
      </c>
      <c r="K775" s="88">
        <f t="shared" ref="K775:K838" si="63">IF(COUNT($C775,G775)&lt;&gt;2,0,ROUND(MAX(IF($B775="No - non-arm's length",0,MIN((0.75*G775),847)),MIN(G775,(0.75*$C775),847)),2))</f>
        <v>0</v>
      </c>
      <c r="L775" s="3">
        <f t="shared" ref="L775:L838" si="64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5">
      <c r="H776" s="88">
        <f t="shared" si="60"/>
        <v>0</v>
      </c>
      <c r="I776" s="88">
        <f t="shared" si="61"/>
        <v>0</v>
      </c>
      <c r="J776" s="88">
        <f t="shared" si="62"/>
        <v>0</v>
      </c>
      <c r="K776" s="88">
        <f t="shared" si="63"/>
        <v>0</v>
      </c>
      <c r="L776" s="3">
        <f t="shared" si="64"/>
        <v>0</v>
      </c>
    </row>
    <row r="777" spans="8:12" x14ac:dyDescent="0.5">
      <c r="H777" s="88">
        <f t="shared" si="60"/>
        <v>0</v>
      </c>
      <c r="I777" s="88">
        <f t="shared" si="61"/>
        <v>0</v>
      </c>
      <c r="J777" s="88">
        <f t="shared" si="62"/>
        <v>0</v>
      </c>
      <c r="K777" s="88">
        <f t="shared" si="63"/>
        <v>0</v>
      </c>
      <c r="L777" s="3">
        <f t="shared" si="64"/>
        <v>0</v>
      </c>
    </row>
    <row r="778" spans="8:12" x14ac:dyDescent="0.5">
      <c r="H778" s="88">
        <f t="shared" si="60"/>
        <v>0</v>
      </c>
      <c r="I778" s="88">
        <f t="shared" si="61"/>
        <v>0</v>
      </c>
      <c r="J778" s="88">
        <f t="shared" si="62"/>
        <v>0</v>
      </c>
      <c r="K778" s="88">
        <f t="shared" si="63"/>
        <v>0</v>
      </c>
      <c r="L778" s="3">
        <f t="shared" si="64"/>
        <v>0</v>
      </c>
    </row>
    <row r="779" spans="8:12" x14ac:dyDescent="0.5">
      <c r="H779" s="88">
        <f t="shared" si="60"/>
        <v>0</v>
      </c>
      <c r="I779" s="88">
        <f t="shared" si="61"/>
        <v>0</v>
      </c>
      <c r="J779" s="88">
        <f t="shared" si="62"/>
        <v>0</v>
      </c>
      <c r="K779" s="88">
        <f t="shared" si="63"/>
        <v>0</v>
      </c>
      <c r="L779" s="3">
        <f t="shared" si="64"/>
        <v>0</v>
      </c>
    </row>
    <row r="780" spans="8:12" x14ac:dyDescent="0.5">
      <c r="H780" s="88">
        <f t="shared" si="60"/>
        <v>0</v>
      </c>
      <c r="I780" s="88">
        <f t="shared" si="61"/>
        <v>0</v>
      </c>
      <c r="J780" s="88">
        <f t="shared" si="62"/>
        <v>0</v>
      </c>
      <c r="K780" s="88">
        <f t="shared" si="63"/>
        <v>0</v>
      </c>
      <c r="L780" s="3">
        <f t="shared" si="64"/>
        <v>0</v>
      </c>
    </row>
    <row r="781" spans="8:12" x14ac:dyDescent="0.5">
      <c r="H781" s="88">
        <f t="shared" si="60"/>
        <v>0</v>
      </c>
      <c r="I781" s="88">
        <f t="shared" si="61"/>
        <v>0</v>
      </c>
      <c r="J781" s="88">
        <f t="shared" si="62"/>
        <v>0</v>
      </c>
      <c r="K781" s="88">
        <f t="shared" si="63"/>
        <v>0</v>
      </c>
      <c r="L781" s="3">
        <f t="shared" si="64"/>
        <v>0</v>
      </c>
    </row>
    <row r="782" spans="8:12" x14ac:dyDescent="0.5">
      <c r="H782" s="88">
        <f t="shared" si="60"/>
        <v>0</v>
      </c>
      <c r="I782" s="88">
        <f t="shared" si="61"/>
        <v>0</v>
      </c>
      <c r="J782" s="88">
        <f t="shared" si="62"/>
        <v>0</v>
      </c>
      <c r="K782" s="88">
        <f t="shared" si="63"/>
        <v>0</v>
      </c>
      <c r="L782" s="3">
        <f t="shared" si="64"/>
        <v>0</v>
      </c>
    </row>
    <row r="783" spans="8:12" x14ac:dyDescent="0.5">
      <c r="H783" s="88">
        <f t="shared" si="60"/>
        <v>0</v>
      </c>
      <c r="I783" s="88">
        <f t="shared" si="61"/>
        <v>0</v>
      </c>
      <c r="J783" s="88">
        <f t="shared" si="62"/>
        <v>0</v>
      </c>
      <c r="K783" s="88">
        <f t="shared" si="63"/>
        <v>0</v>
      </c>
      <c r="L783" s="3">
        <f t="shared" si="64"/>
        <v>0</v>
      </c>
    </row>
    <row r="784" spans="8:12" x14ac:dyDescent="0.5">
      <c r="H784" s="88">
        <f t="shared" si="60"/>
        <v>0</v>
      </c>
      <c r="I784" s="88">
        <f t="shared" si="61"/>
        <v>0</v>
      </c>
      <c r="J784" s="88">
        <f t="shared" si="62"/>
        <v>0</v>
      </c>
      <c r="K784" s="88">
        <f t="shared" si="63"/>
        <v>0</v>
      </c>
      <c r="L784" s="3">
        <f t="shared" si="64"/>
        <v>0</v>
      </c>
    </row>
    <row r="785" spans="8:12" x14ac:dyDescent="0.5">
      <c r="H785" s="88">
        <f t="shared" si="60"/>
        <v>0</v>
      </c>
      <c r="I785" s="88">
        <f t="shared" si="61"/>
        <v>0</v>
      </c>
      <c r="J785" s="88">
        <f t="shared" si="62"/>
        <v>0</v>
      </c>
      <c r="K785" s="88">
        <f t="shared" si="63"/>
        <v>0</v>
      </c>
      <c r="L785" s="3">
        <f t="shared" si="64"/>
        <v>0</v>
      </c>
    </row>
    <row r="786" spans="8:12" x14ac:dyDescent="0.5">
      <c r="H786" s="88">
        <f t="shared" si="60"/>
        <v>0</v>
      </c>
      <c r="I786" s="88">
        <f t="shared" si="61"/>
        <v>0</v>
      </c>
      <c r="J786" s="88">
        <f t="shared" si="62"/>
        <v>0</v>
      </c>
      <c r="K786" s="88">
        <f t="shared" si="63"/>
        <v>0</v>
      </c>
      <c r="L786" s="3">
        <f t="shared" si="64"/>
        <v>0</v>
      </c>
    </row>
    <row r="787" spans="8:12" x14ac:dyDescent="0.5">
      <c r="H787" s="88">
        <f t="shared" si="60"/>
        <v>0</v>
      </c>
      <c r="I787" s="88">
        <f t="shared" si="61"/>
        <v>0</v>
      </c>
      <c r="J787" s="88">
        <f t="shared" si="62"/>
        <v>0</v>
      </c>
      <c r="K787" s="88">
        <f t="shared" si="63"/>
        <v>0</v>
      </c>
      <c r="L787" s="3">
        <f t="shared" si="64"/>
        <v>0</v>
      </c>
    </row>
    <row r="788" spans="8:12" x14ac:dyDescent="0.5">
      <c r="H788" s="88">
        <f t="shared" si="60"/>
        <v>0</v>
      </c>
      <c r="I788" s="88">
        <f t="shared" si="61"/>
        <v>0</v>
      </c>
      <c r="J788" s="88">
        <f t="shared" si="62"/>
        <v>0</v>
      </c>
      <c r="K788" s="88">
        <f t="shared" si="63"/>
        <v>0</v>
      </c>
      <c r="L788" s="3">
        <f t="shared" si="64"/>
        <v>0</v>
      </c>
    </row>
    <row r="789" spans="8:12" x14ac:dyDescent="0.5">
      <c r="H789" s="88">
        <f t="shared" si="60"/>
        <v>0</v>
      </c>
      <c r="I789" s="88">
        <f t="shared" si="61"/>
        <v>0</v>
      </c>
      <c r="J789" s="88">
        <f t="shared" si="62"/>
        <v>0</v>
      </c>
      <c r="K789" s="88">
        <f t="shared" si="63"/>
        <v>0</v>
      </c>
      <c r="L789" s="3">
        <f t="shared" si="64"/>
        <v>0</v>
      </c>
    </row>
    <row r="790" spans="8:12" x14ac:dyDescent="0.5">
      <c r="H790" s="88">
        <f t="shared" si="60"/>
        <v>0</v>
      </c>
      <c r="I790" s="88">
        <f t="shared" si="61"/>
        <v>0</v>
      </c>
      <c r="J790" s="88">
        <f t="shared" si="62"/>
        <v>0</v>
      </c>
      <c r="K790" s="88">
        <f t="shared" si="63"/>
        <v>0</v>
      </c>
      <c r="L790" s="3">
        <f t="shared" si="64"/>
        <v>0</v>
      </c>
    </row>
    <row r="791" spans="8:12" x14ac:dyDescent="0.5">
      <c r="H791" s="88">
        <f t="shared" si="60"/>
        <v>0</v>
      </c>
      <c r="I791" s="88">
        <f t="shared" si="61"/>
        <v>0</v>
      </c>
      <c r="J791" s="88">
        <f t="shared" si="62"/>
        <v>0</v>
      </c>
      <c r="K791" s="88">
        <f t="shared" si="63"/>
        <v>0</v>
      </c>
      <c r="L791" s="3">
        <f t="shared" si="64"/>
        <v>0</v>
      </c>
    </row>
    <row r="792" spans="8:12" x14ac:dyDescent="0.5">
      <c r="H792" s="88">
        <f t="shared" si="60"/>
        <v>0</v>
      </c>
      <c r="I792" s="88">
        <f t="shared" si="61"/>
        <v>0</v>
      </c>
      <c r="J792" s="88">
        <f t="shared" si="62"/>
        <v>0</v>
      </c>
      <c r="K792" s="88">
        <f t="shared" si="63"/>
        <v>0</v>
      </c>
      <c r="L792" s="3">
        <f t="shared" si="64"/>
        <v>0</v>
      </c>
    </row>
    <row r="793" spans="8:12" x14ac:dyDescent="0.5">
      <c r="H793" s="88">
        <f t="shared" si="60"/>
        <v>0</v>
      </c>
      <c r="I793" s="88">
        <f t="shared" si="61"/>
        <v>0</v>
      </c>
      <c r="J793" s="88">
        <f t="shared" si="62"/>
        <v>0</v>
      </c>
      <c r="K793" s="88">
        <f t="shared" si="63"/>
        <v>0</v>
      </c>
      <c r="L793" s="3">
        <f t="shared" si="64"/>
        <v>0</v>
      </c>
    </row>
    <row r="794" spans="8:12" x14ac:dyDescent="0.5">
      <c r="H794" s="88">
        <f t="shared" si="60"/>
        <v>0</v>
      </c>
      <c r="I794" s="88">
        <f t="shared" si="61"/>
        <v>0</v>
      </c>
      <c r="J794" s="88">
        <f t="shared" si="62"/>
        <v>0</v>
      </c>
      <c r="K794" s="88">
        <f t="shared" si="63"/>
        <v>0</v>
      </c>
      <c r="L794" s="3">
        <f t="shared" si="64"/>
        <v>0</v>
      </c>
    </row>
    <row r="795" spans="8:12" x14ac:dyDescent="0.5">
      <c r="H795" s="88">
        <f t="shared" si="60"/>
        <v>0</v>
      </c>
      <c r="I795" s="88">
        <f t="shared" si="61"/>
        <v>0</v>
      </c>
      <c r="J795" s="88">
        <f t="shared" si="62"/>
        <v>0</v>
      </c>
      <c r="K795" s="88">
        <f t="shared" si="63"/>
        <v>0</v>
      </c>
      <c r="L795" s="3">
        <f t="shared" si="64"/>
        <v>0</v>
      </c>
    </row>
    <row r="796" spans="8:12" x14ac:dyDescent="0.5">
      <c r="H796" s="88">
        <f t="shared" si="60"/>
        <v>0</v>
      </c>
      <c r="I796" s="88">
        <f t="shared" si="61"/>
        <v>0</v>
      </c>
      <c r="J796" s="88">
        <f t="shared" si="62"/>
        <v>0</v>
      </c>
      <c r="K796" s="88">
        <f t="shared" si="63"/>
        <v>0</v>
      </c>
      <c r="L796" s="3">
        <f t="shared" si="64"/>
        <v>0</v>
      </c>
    </row>
    <row r="797" spans="8:12" x14ac:dyDescent="0.5">
      <c r="H797" s="88">
        <f t="shared" si="60"/>
        <v>0</v>
      </c>
      <c r="I797" s="88">
        <f t="shared" si="61"/>
        <v>0</v>
      </c>
      <c r="J797" s="88">
        <f t="shared" si="62"/>
        <v>0</v>
      </c>
      <c r="K797" s="88">
        <f t="shared" si="63"/>
        <v>0</v>
      </c>
      <c r="L797" s="3">
        <f t="shared" si="64"/>
        <v>0</v>
      </c>
    </row>
    <row r="798" spans="8:12" x14ac:dyDescent="0.5">
      <c r="H798" s="88">
        <f t="shared" si="60"/>
        <v>0</v>
      </c>
      <c r="I798" s="88">
        <f t="shared" si="61"/>
        <v>0</v>
      </c>
      <c r="J798" s="88">
        <f t="shared" si="62"/>
        <v>0</v>
      </c>
      <c r="K798" s="88">
        <f t="shared" si="63"/>
        <v>0</v>
      </c>
      <c r="L798" s="3">
        <f t="shared" si="64"/>
        <v>0</v>
      </c>
    </row>
    <row r="799" spans="8:12" x14ac:dyDescent="0.5">
      <c r="H799" s="88">
        <f t="shared" si="60"/>
        <v>0</v>
      </c>
      <c r="I799" s="88">
        <f t="shared" si="61"/>
        <v>0</v>
      </c>
      <c r="J799" s="88">
        <f t="shared" si="62"/>
        <v>0</v>
      </c>
      <c r="K799" s="88">
        <f t="shared" si="63"/>
        <v>0</v>
      </c>
      <c r="L799" s="3">
        <f t="shared" si="64"/>
        <v>0</v>
      </c>
    </row>
    <row r="800" spans="8:12" x14ac:dyDescent="0.5">
      <c r="H800" s="88">
        <f t="shared" si="60"/>
        <v>0</v>
      </c>
      <c r="I800" s="88">
        <f t="shared" si="61"/>
        <v>0</v>
      </c>
      <c r="J800" s="88">
        <f t="shared" si="62"/>
        <v>0</v>
      </c>
      <c r="K800" s="88">
        <f t="shared" si="63"/>
        <v>0</v>
      </c>
      <c r="L800" s="3">
        <f t="shared" si="64"/>
        <v>0</v>
      </c>
    </row>
    <row r="801" spans="8:12" x14ac:dyDescent="0.5">
      <c r="H801" s="88">
        <f t="shared" si="60"/>
        <v>0</v>
      </c>
      <c r="I801" s="88">
        <f t="shared" si="61"/>
        <v>0</v>
      </c>
      <c r="J801" s="88">
        <f t="shared" si="62"/>
        <v>0</v>
      </c>
      <c r="K801" s="88">
        <f t="shared" si="63"/>
        <v>0</v>
      </c>
      <c r="L801" s="3">
        <f t="shared" si="64"/>
        <v>0</v>
      </c>
    </row>
    <row r="802" spans="8:12" x14ac:dyDescent="0.5">
      <c r="H802" s="88">
        <f t="shared" si="60"/>
        <v>0</v>
      </c>
      <c r="I802" s="88">
        <f t="shared" si="61"/>
        <v>0</v>
      </c>
      <c r="J802" s="88">
        <f t="shared" si="62"/>
        <v>0</v>
      </c>
      <c r="K802" s="88">
        <f t="shared" si="63"/>
        <v>0</v>
      </c>
      <c r="L802" s="3">
        <f t="shared" si="64"/>
        <v>0</v>
      </c>
    </row>
    <row r="803" spans="8:12" x14ac:dyDescent="0.5">
      <c r="H803" s="88">
        <f t="shared" si="60"/>
        <v>0</v>
      </c>
      <c r="I803" s="88">
        <f t="shared" si="61"/>
        <v>0</v>
      </c>
      <c r="J803" s="88">
        <f t="shared" si="62"/>
        <v>0</v>
      </c>
      <c r="K803" s="88">
        <f t="shared" si="63"/>
        <v>0</v>
      </c>
      <c r="L803" s="3">
        <f t="shared" si="64"/>
        <v>0</v>
      </c>
    </row>
    <row r="804" spans="8:12" x14ac:dyDescent="0.5">
      <c r="H804" s="88">
        <f t="shared" si="60"/>
        <v>0</v>
      </c>
      <c r="I804" s="88">
        <f t="shared" si="61"/>
        <v>0</v>
      </c>
      <c r="J804" s="88">
        <f t="shared" si="62"/>
        <v>0</v>
      </c>
      <c r="K804" s="88">
        <f t="shared" si="63"/>
        <v>0</v>
      </c>
      <c r="L804" s="3">
        <f t="shared" si="64"/>
        <v>0</v>
      </c>
    </row>
    <row r="805" spans="8:12" x14ac:dyDescent="0.5">
      <c r="H805" s="88">
        <f t="shared" si="60"/>
        <v>0</v>
      </c>
      <c r="I805" s="88">
        <f t="shared" si="61"/>
        <v>0</v>
      </c>
      <c r="J805" s="88">
        <f t="shared" si="62"/>
        <v>0</v>
      </c>
      <c r="K805" s="88">
        <f t="shared" si="63"/>
        <v>0</v>
      </c>
      <c r="L805" s="3">
        <f t="shared" si="64"/>
        <v>0</v>
      </c>
    </row>
    <row r="806" spans="8:12" x14ac:dyDescent="0.5">
      <c r="H806" s="88">
        <f t="shared" si="60"/>
        <v>0</v>
      </c>
      <c r="I806" s="88">
        <f t="shared" si="61"/>
        <v>0</v>
      </c>
      <c r="J806" s="88">
        <f t="shared" si="62"/>
        <v>0</v>
      </c>
      <c r="K806" s="88">
        <f t="shared" si="63"/>
        <v>0</v>
      </c>
      <c r="L806" s="3">
        <f t="shared" si="64"/>
        <v>0</v>
      </c>
    </row>
    <row r="807" spans="8:12" x14ac:dyDescent="0.5">
      <c r="H807" s="88">
        <f t="shared" si="60"/>
        <v>0</v>
      </c>
      <c r="I807" s="88">
        <f t="shared" si="61"/>
        <v>0</v>
      </c>
      <c r="J807" s="88">
        <f t="shared" si="62"/>
        <v>0</v>
      </c>
      <c r="K807" s="88">
        <f t="shared" si="63"/>
        <v>0</v>
      </c>
      <c r="L807" s="3">
        <f t="shared" si="64"/>
        <v>0</v>
      </c>
    </row>
    <row r="808" spans="8:12" x14ac:dyDescent="0.5">
      <c r="H808" s="88">
        <f t="shared" si="60"/>
        <v>0</v>
      </c>
      <c r="I808" s="88">
        <f t="shared" si="61"/>
        <v>0</v>
      </c>
      <c r="J808" s="88">
        <f t="shared" si="62"/>
        <v>0</v>
      </c>
      <c r="K808" s="88">
        <f t="shared" si="63"/>
        <v>0</v>
      </c>
      <c r="L808" s="3">
        <f t="shared" si="64"/>
        <v>0</v>
      </c>
    </row>
    <row r="809" spans="8:12" x14ac:dyDescent="0.5">
      <c r="H809" s="88">
        <f t="shared" si="60"/>
        <v>0</v>
      </c>
      <c r="I809" s="88">
        <f t="shared" si="61"/>
        <v>0</v>
      </c>
      <c r="J809" s="88">
        <f t="shared" si="62"/>
        <v>0</v>
      </c>
      <c r="K809" s="88">
        <f t="shared" si="63"/>
        <v>0</v>
      </c>
      <c r="L809" s="3">
        <f t="shared" si="64"/>
        <v>0</v>
      </c>
    </row>
    <row r="810" spans="8:12" x14ac:dyDescent="0.5">
      <c r="H810" s="88">
        <f t="shared" si="60"/>
        <v>0</v>
      </c>
      <c r="I810" s="88">
        <f t="shared" si="61"/>
        <v>0</v>
      </c>
      <c r="J810" s="88">
        <f t="shared" si="62"/>
        <v>0</v>
      </c>
      <c r="K810" s="88">
        <f t="shared" si="63"/>
        <v>0</v>
      </c>
      <c r="L810" s="3">
        <f t="shared" si="64"/>
        <v>0</v>
      </c>
    </row>
    <row r="811" spans="8:12" x14ac:dyDescent="0.5">
      <c r="H811" s="88">
        <f t="shared" si="60"/>
        <v>0</v>
      </c>
      <c r="I811" s="88">
        <f t="shared" si="61"/>
        <v>0</v>
      </c>
      <c r="J811" s="88">
        <f t="shared" si="62"/>
        <v>0</v>
      </c>
      <c r="K811" s="88">
        <f t="shared" si="63"/>
        <v>0</v>
      </c>
      <c r="L811" s="3">
        <f t="shared" si="64"/>
        <v>0</v>
      </c>
    </row>
    <row r="812" spans="8:12" x14ac:dyDescent="0.5">
      <c r="H812" s="88">
        <f t="shared" si="60"/>
        <v>0</v>
      </c>
      <c r="I812" s="88">
        <f t="shared" si="61"/>
        <v>0</v>
      </c>
      <c r="J812" s="88">
        <f t="shared" si="62"/>
        <v>0</v>
      </c>
      <c r="K812" s="88">
        <f t="shared" si="63"/>
        <v>0</v>
      </c>
      <c r="L812" s="3">
        <f t="shared" si="64"/>
        <v>0</v>
      </c>
    </row>
    <row r="813" spans="8:12" x14ac:dyDescent="0.5">
      <c r="H813" s="88">
        <f t="shared" si="60"/>
        <v>0</v>
      </c>
      <c r="I813" s="88">
        <f t="shared" si="61"/>
        <v>0</v>
      </c>
      <c r="J813" s="88">
        <f t="shared" si="62"/>
        <v>0</v>
      </c>
      <c r="K813" s="88">
        <f t="shared" si="63"/>
        <v>0</v>
      </c>
      <c r="L813" s="3">
        <f t="shared" si="64"/>
        <v>0</v>
      </c>
    </row>
    <row r="814" spans="8:12" x14ac:dyDescent="0.5">
      <c r="H814" s="88">
        <f t="shared" si="60"/>
        <v>0</v>
      </c>
      <c r="I814" s="88">
        <f t="shared" si="61"/>
        <v>0</v>
      </c>
      <c r="J814" s="88">
        <f t="shared" si="62"/>
        <v>0</v>
      </c>
      <c r="K814" s="88">
        <f t="shared" si="63"/>
        <v>0</v>
      </c>
      <c r="L814" s="3">
        <f t="shared" si="64"/>
        <v>0</v>
      </c>
    </row>
    <row r="815" spans="8:12" x14ac:dyDescent="0.5">
      <c r="H815" s="88">
        <f t="shared" si="60"/>
        <v>0</v>
      </c>
      <c r="I815" s="88">
        <f t="shared" si="61"/>
        <v>0</v>
      </c>
      <c r="J815" s="88">
        <f t="shared" si="62"/>
        <v>0</v>
      </c>
      <c r="K815" s="88">
        <f t="shared" si="63"/>
        <v>0</v>
      </c>
      <c r="L815" s="3">
        <f t="shared" si="64"/>
        <v>0</v>
      </c>
    </row>
    <row r="816" spans="8:12" x14ac:dyDescent="0.5">
      <c r="H816" s="88">
        <f t="shared" si="60"/>
        <v>0</v>
      </c>
      <c r="I816" s="88">
        <f t="shared" si="61"/>
        <v>0</v>
      </c>
      <c r="J816" s="88">
        <f t="shared" si="62"/>
        <v>0</v>
      </c>
      <c r="K816" s="88">
        <f t="shared" si="63"/>
        <v>0</v>
      </c>
      <c r="L816" s="3">
        <f t="shared" si="64"/>
        <v>0</v>
      </c>
    </row>
    <row r="817" spans="8:12" x14ac:dyDescent="0.5">
      <c r="H817" s="88">
        <f t="shared" si="60"/>
        <v>0</v>
      </c>
      <c r="I817" s="88">
        <f t="shared" si="61"/>
        <v>0</v>
      </c>
      <c r="J817" s="88">
        <f t="shared" si="62"/>
        <v>0</v>
      </c>
      <c r="K817" s="88">
        <f t="shared" si="63"/>
        <v>0</v>
      </c>
      <c r="L817" s="3">
        <f t="shared" si="64"/>
        <v>0</v>
      </c>
    </row>
    <row r="818" spans="8:12" x14ac:dyDescent="0.5">
      <c r="H818" s="88">
        <f t="shared" si="60"/>
        <v>0</v>
      </c>
      <c r="I818" s="88">
        <f t="shared" si="61"/>
        <v>0</v>
      </c>
      <c r="J818" s="88">
        <f t="shared" si="62"/>
        <v>0</v>
      </c>
      <c r="K818" s="88">
        <f t="shared" si="63"/>
        <v>0</v>
      </c>
      <c r="L818" s="3">
        <f t="shared" si="64"/>
        <v>0</v>
      </c>
    </row>
    <row r="819" spans="8:12" x14ac:dyDescent="0.5">
      <c r="H819" s="88">
        <f t="shared" si="60"/>
        <v>0</v>
      </c>
      <c r="I819" s="88">
        <f t="shared" si="61"/>
        <v>0</v>
      </c>
      <c r="J819" s="88">
        <f t="shared" si="62"/>
        <v>0</v>
      </c>
      <c r="K819" s="88">
        <f t="shared" si="63"/>
        <v>0</v>
      </c>
      <c r="L819" s="3">
        <f t="shared" si="64"/>
        <v>0</v>
      </c>
    </row>
    <row r="820" spans="8:12" x14ac:dyDescent="0.5">
      <c r="H820" s="88">
        <f t="shared" si="60"/>
        <v>0</v>
      </c>
      <c r="I820" s="88">
        <f t="shared" si="61"/>
        <v>0</v>
      </c>
      <c r="J820" s="88">
        <f t="shared" si="62"/>
        <v>0</v>
      </c>
      <c r="K820" s="88">
        <f t="shared" si="63"/>
        <v>0</v>
      </c>
      <c r="L820" s="3">
        <f t="shared" si="64"/>
        <v>0</v>
      </c>
    </row>
    <row r="821" spans="8:12" x14ac:dyDescent="0.5">
      <c r="H821" s="88">
        <f t="shared" si="60"/>
        <v>0</v>
      </c>
      <c r="I821" s="88">
        <f t="shared" si="61"/>
        <v>0</v>
      </c>
      <c r="J821" s="88">
        <f t="shared" si="62"/>
        <v>0</v>
      </c>
      <c r="K821" s="88">
        <f t="shared" si="63"/>
        <v>0</v>
      </c>
      <c r="L821" s="3">
        <f t="shared" si="64"/>
        <v>0</v>
      </c>
    </row>
    <row r="822" spans="8:12" x14ac:dyDescent="0.5">
      <c r="H822" s="88">
        <f t="shared" si="60"/>
        <v>0</v>
      </c>
      <c r="I822" s="88">
        <f t="shared" si="61"/>
        <v>0</v>
      </c>
      <c r="J822" s="88">
        <f t="shared" si="62"/>
        <v>0</v>
      </c>
      <c r="K822" s="88">
        <f t="shared" si="63"/>
        <v>0</v>
      </c>
      <c r="L822" s="3">
        <f t="shared" si="64"/>
        <v>0</v>
      </c>
    </row>
    <row r="823" spans="8:12" x14ac:dyDescent="0.5">
      <c r="H823" s="88">
        <f t="shared" si="60"/>
        <v>0</v>
      </c>
      <c r="I823" s="88">
        <f t="shared" si="61"/>
        <v>0</v>
      </c>
      <c r="J823" s="88">
        <f t="shared" si="62"/>
        <v>0</v>
      </c>
      <c r="K823" s="88">
        <f t="shared" si="63"/>
        <v>0</v>
      </c>
      <c r="L823" s="3">
        <f t="shared" si="64"/>
        <v>0</v>
      </c>
    </row>
    <row r="824" spans="8:12" x14ac:dyDescent="0.5">
      <c r="H824" s="88">
        <f t="shared" si="60"/>
        <v>0</v>
      </c>
      <c r="I824" s="88">
        <f t="shared" si="61"/>
        <v>0</v>
      </c>
      <c r="J824" s="88">
        <f t="shared" si="62"/>
        <v>0</v>
      </c>
      <c r="K824" s="88">
        <f t="shared" si="63"/>
        <v>0</v>
      </c>
      <c r="L824" s="3">
        <f t="shared" si="64"/>
        <v>0</v>
      </c>
    </row>
    <row r="825" spans="8:12" x14ac:dyDescent="0.5">
      <c r="H825" s="88">
        <f t="shared" si="60"/>
        <v>0</v>
      </c>
      <c r="I825" s="88">
        <f t="shared" si="61"/>
        <v>0</v>
      </c>
      <c r="J825" s="88">
        <f t="shared" si="62"/>
        <v>0</v>
      </c>
      <c r="K825" s="88">
        <f t="shared" si="63"/>
        <v>0</v>
      </c>
      <c r="L825" s="3">
        <f t="shared" si="64"/>
        <v>0</v>
      </c>
    </row>
    <row r="826" spans="8:12" x14ac:dyDescent="0.5">
      <c r="H826" s="88">
        <f t="shared" si="60"/>
        <v>0</v>
      </c>
      <c r="I826" s="88">
        <f t="shared" si="61"/>
        <v>0</v>
      </c>
      <c r="J826" s="88">
        <f t="shared" si="62"/>
        <v>0</v>
      </c>
      <c r="K826" s="88">
        <f t="shared" si="63"/>
        <v>0</v>
      </c>
      <c r="L826" s="3">
        <f t="shared" si="64"/>
        <v>0</v>
      </c>
    </row>
    <row r="827" spans="8:12" x14ac:dyDescent="0.5">
      <c r="H827" s="88">
        <f t="shared" si="60"/>
        <v>0</v>
      </c>
      <c r="I827" s="88">
        <f t="shared" si="61"/>
        <v>0</v>
      </c>
      <c r="J827" s="88">
        <f t="shared" si="62"/>
        <v>0</v>
      </c>
      <c r="K827" s="88">
        <f t="shared" si="63"/>
        <v>0</v>
      </c>
      <c r="L827" s="3">
        <f t="shared" si="64"/>
        <v>0</v>
      </c>
    </row>
    <row r="828" spans="8:12" x14ac:dyDescent="0.5">
      <c r="H828" s="88">
        <f t="shared" si="60"/>
        <v>0</v>
      </c>
      <c r="I828" s="88">
        <f t="shared" si="61"/>
        <v>0</v>
      </c>
      <c r="J828" s="88">
        <f t="shared" si="62"/>
        <v>0</v>
      </c>
      <c r="K828" s="88">
        <f t="shared" si="63"/>
        <v>0</v>
      </c>
      <c r="L828" s="3">
        <f t="shared" si="64"/>
        <v>0</v>
      </c>
    </row>
    <row r="829" spans="8:12" x14ac:dyDescent="0.5">
      <c r="H829" s="88">
        <f t="shared" si="60"/>
        <v>0</v>
      </c>
      <c r="I829" s="88">
        <f t="shared" si="61"/>
        <v>0</v>
      </c>
      <c r="J829" s="88">
        <f t="shared" si="62"/>
        <v>0</v>
      </c>
      <c r="K829" s="88">
        <f t="shared" si="63"/>
        <v>0</v>
      </c>
      <c r="L829" s="3">
        <f t="shared" si="64"/>
        <v>0</v>
      </c>
    </row>
    <row r="830" spans="8:12" x14ac:dyDescent="0.5">
      <c r="H830" s="88">
        <f t="shared" si="60"/>
        <v>0</v>
      </c>
      <c r="I830" s="88">
        <f t="shared" si="61"/>
        <v>0</v>
      </c>
      <c r="J830" s="88">
        <f t="shared" si="62"/>
        <v>0</v>
      </c>
      <c r="K830" s="88">
        <f t="shared" si="63"/>
        <v>0</v>
      </c>
      <c r="L830" s="3">
        <f t="shared" si="64"/>
        <v>0</v>
      </c>
    </row>
    <row r="831" spans="8:12" x14ac:dyDescent="0.5">
      <c r="H831" s="88">
        <f t="shared" si="60"/>
        <v>0</v>
      </c>
      <c r="I831" s="88">
        <f t="shared" si="61"/>
        <v>0</v>
      </c>
      <c r="J831" s="88">
        <f t="shared" si="62"/>
        <v>0</v>
      </c>
      <c r="K831" s="88">
        <f t="shared" si="63"/>
        <v>0</v>
      </c>
      <c r="L831" s="3">
        <f t="shared" si="64"/>
        <v>0</v>
      </c>
    </row>
    <row r="832" spans="8:12" x14ac:dyDescent="0.5">
      <c r="H832" s="88">
        <f t="shared" si="60"/>
        <v>0</v>
      </c>
      <c r="I832" s="88">
        <f t="shared" si="61"/>
        <v>0</v>
      </c>
      <c r="J832" s="88">
        <f t="shared" si="62"/>
        <v>0</v>
      </c>
      <c r="K832" s="88">
        <f t="shared" si="63"/>
        <v>0</v>
      </c>
      <c r="L832" s="3">
        <f t="shared" si="64"/>
        <v>0</v>
      </c>
    </row>
    <row r="833" spans="8:12" x14ac:dyDescent="0.5">
      <c r="H833" s="88">
        <f t="shared" si="60"/>
        <v>0</v>
      </c>
      <c r="I833" s="88">
        <f t="shared" si="61"/>
        <v>0</v>
      </c>
      <c r="J833" s="88">
        <f t="shared" si="62"/>
        <v>0</v>
      </c>
      <c r="K833" s="88">
        <f t="shared" si="63"/>
        <v>0</v>
      </c>
      <c r="L833" s="3">
        <f t="shared" si="64"/>
        <v>0</v>
      </c>
    </row>
    <row r="834" spans="8:12" x14ac:dyDescent="0.5">
      <c r="H834" s="88">
        <f t="shared" si="60"/>
        <v>0</v>
      </c>
      <c r="I834" s="88">
        <f t="shared" si="61"/>
        <v>0</v>
      </c>
      <c r="J834" s="88">
        <f t="shared" si="62"/>
        <v>0</v>
      </c>
      <c r="K834" s="88">
        <f t="shared" si="63"/>
        <v>0</v>
      </c>
      <c r="L834" s="3">
        <f t="shared" si="64"/>
        <v>0</v>
      </c>
    </row>
    <row r="835" spans="8:12" x14ac:dyDescent="0.5">
      <c r="H835" s="88">
        <f t="shared" si="60"/>
        <v>0</v>
      </c>
      <c r="I835" s="88">
        <f t="shared" si="61"/>
        <v>0</v>
      </c>
      <c r="J835" s="88">
        <f t="shared" si="62"/>
        <v>0</v>
      </c>
      <c r="K835" s="88">
        <f t="shared" si="63"/>
        <v>0</v>
      </c>
      <c r="L835" s="3">
        <f t="shared" si="64"/>
        <v>0</v>
      </c>
    </row>
    <row r="836" spans="8:12" x14ac:dyDescent="0.5">
      <c r="H836" s="88">
        <f t="shared" si="60"/>
        <v>0</v>
      </c>
      <c r="I836" s="88">
        <f t="shared" si="61"/>
        <v>0</v>
      </c>
      <c r="J836" s="88">
        <f t="shared" si="62"/>
        <v>0</v>
      </c>
      <c r="K836" s="88">
        <f t="shared" si="63"/>
        <v>0</v>
      </c>
      <c r="L836" s="3">
        <f t="shared" si="64"/>
        <v>0</v>
      </c>
    </row>
    <row r="837" spans="8:12" x14ac:dyDescent="0.5">
      <c r="H837" s="88">
        <f t="shared" si="60"/>
        <v>0</v>
      </c>
      <c r="I837" s="88">
        <f t="shared" si="61"/>
        <v>0</v>
      </c>
      <c r="J837" s="88">
        <f t="shared" si="62"/>
        <v>0</v>
      </c>
      <c r="K837" s="88">
        <f t="shared" si="63"/>
        <v>0</v>
      </c>
      <c r="L837" s="3">
        <f t="shared" si="64"/>
        <v>0</v>
      </c>
    </row>
    <row r="838" spans="8:12" x14ac:dyDescent="0.5">
      <c r="H838" s="88">
        <f t="shared" si="60"/>
        <v>0</v>
      </c>
      <c r="I838" s="88">
        <f t="shared" si="61"/>
        <v>0</v>
      </c>
      <c r="J838" s="88">
        <f t="shared" si="62"/>
        <v>0</v>
      </c>
      <c r="K838" s="88">
        <f t="shared" si="63"/>
        <v>0</v>
      </c>
      <c r="L838" s="3">
        <f t="shared" si="64"/>
        <v>0</v>
      </c>
    </row>
    <row r="839" spans="8:12" x14ac:dyDescent="0.5">
      <c r="H839" s="88">
        <f t="shared" ref="H839:H902" si="65">IF(COUNT($C839,D839)&lt;&gt;2,0,ROUND(MAX(IF($B839="No - non-arm's length",0,MIN((0.75*D839),847)),MIN(D839,(0.75*$C839),847)),2))</f>
        <v>0</v>
      </c>
      <c r="I839" s="88">
        <f t="shared" ref="I839:I902" si="66">IF(COUNT($C839,E839)&lt;&gt;2,0,ROUND(MAX(IF($B839="No - non-arm's length",0,MIN((0.75*E839),847)),MIN(E839,(0.75*$C839),847)),2))</f>
        <v>0</v>
      </c>
      <c r="J839" s="88">
        <f t="shared" ref="J839:J902" si="67">IF(COUNT($C839,F839)&lt;&gt;2,0,ROUND(MAX(IF($B839="No - non-arm's length",0,MIN((0.75*F839),847)),MIN(F839,(0.75*$C839),847)),2))</f>
        <v>0</v>
      </c>
      <c r="K839" s="88">
        <f t="shared" ref="K839:K902" si="68">IF(COUNT($C839,G839)&lt;&gt;2,0,ROUND(MAX(IF($B839="No - non-arm's length",0,MIN((0.75*G839),847)),MIN(G839,(0.75*$C839),847)),2))</f>
        <v>0</v>
      </c>
      <c r="L839" s="3">
        <f t="shared" ref="L839:L902" si="69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5">
      <c r="H840" s="88">
        <f t="shared" si="65"/>
        <v>0</v>
      </c>
      <c r="I840" s="88">
        <f t="shared" si="66"/>
        <v>0</v>
      </c>
      <c r="J840" s="88">
        <f t="shared" si="67"/>
        <v>0</v>
      </c>
      <c r="K840" s="88">
        <f t="shared" si="68"/>
        <v>0</v>
      </c>
      <c r="L840" s="3">
        <f t="shared" si="69"/>
        <v>0</v>
      </c>
    </row>
    <row r="841" spans="8:12" x14ac:dyDescent="0.5">
      <c r="H841" s="88">
        <f t="shared" si="65"/>
        <v>0</v>
      </c>
      <c r="I841" s="88">
        <f t="shared" si="66"/>
        <v>0</v>
      </c>
      <c r="J841" s="88">
        <f t="shared" si="67"/>
        <v>0</v>
      </c>
      <c r="K841" s="88">
        <f t="shared" si="68"/>
        <v>0</v>
      </c>
      <c r="L841" s="3">
        <f t="shared" si="69"/>
        <v>0</v>
      </c>
    </row>
    <row r="842" spans="8:12" x14ac:dyDescent="0.5">
      <c r="H842" s="88">
        <f t="shared" si="65"/>
        <v>0</v>
      </c>
      <c r="I842" s="88">
        <f t="shared" si="66"/>
        <v>0</v>
      </c>
      <c r="J842" s="88">
        <f t="shared" si="67"/>
        <v>0</v>
      </c>
      <c r="K842" s="88">
        <f t="shared" si="68"/>
        <v>0</v>
      </c>
      <c r="L842" s="3">
        <f t="shared" si="69"/>
        <v>0</v>
      </c>
    </row>
    <row r="843" spans="8:12" x14ac:dyDescent="0.5">
      <c r="H843" s="88">
        <f t="shared" si="65"/>
        <v>0</v>
      </c>
      <c r="I843" s="88">
        <f t="shared" si="66"/>
        <v>0</v>
      </c>
      <c r="J843" s="88">
        <f t="shared" si="67"/>
        <v>0</v>
      </c>
      <c r="K843" s="88">
        <f t="shared" si="68"/>
        <v>0</v>
      </c>
      <c r="L843" s="3">
        <f t="shared" si="69"/>
        <v>0</v>
      </c>
    </row>
    <row r="844" spans="8:12" x14ac:dyDescent="0.5">
      <c r="H844" s="88">
        <f t="shared" si="65"/>
        <v>0</v>
      </c>
      <c r="I844" s="88">
        <f t="shared" si="66"/>
        <v>0</v>
      </c>
      <c r="J844" s="88">
        <f t="shared" si="67"/>
        <v>0</v>
      </c>
      <c r="K844" s="88">
        <f t="shared" si="68"/>
        <v>0</v>
      </c>
      <c r="L844" s="3">
        <f t="shared" si="69"/>
        <v>0</v>
      </c>
    </row>
    <row r="845" spans="8:12" x14ac:dyDescent="0.5">
      <c r="H845" s="88">
        <f t="shared" si="65"/>
        <v>0</v>
      </c>
      <c r="I845" s="88">
        <f t="shared" si="66"/>
        <v>0</v>
      </c>
      <c r="J845" s="88">
        <f t="shared" si="67"/>
        <v>0</v>
      </c>
      <c r="K845" s="88">
        <f t="shared" si="68"/>
        <v>0</v>
      </c>
      <c r="L845" s="3">
        <f t="shared" si="69"/>
        <v>0</v>
      </c>
    </row>
    <row r="846" spans="8:12" x14ac:dyDescent="0.5">
      <c r="H846" s="88">
        <f t="shared" si="65"/>
        <v>0</v>
      </c>
      <c r="I846" s="88">
        <f t="shared" si="66"/>
        <v>0</v>
      </c>
      <c r="J846" s="88">
        <f t="shared" si="67"/>
        <v>0</v>
      </c>
      <c r="K846" s="88">
        <f t="shared" si="68"/>
        <v>0</v>
      </c>
      <c r="L846" s="3">
        <f t="shared" si="69"/>
        <v>0</v>
      </c>
    </row>
    <row r="847" spans="8:12" x14ac:dyDescent="0.5">
      <c r="H847" s="88">
        <f t="shared" si="65"/>
        <v>0</v>
      </c>
      <c r="I847" s="88">
        <f t="shared" si="66"/>
        <v>0</v>
      </c>
      <c r="J847" s="88">
        <f t="shared" si="67"/>
        <v>0</v>
      </c>
      <c r="K847" s="88">
        <f t="shared" si="68"/>
        <v>0</v>
      </c>
      <c r="L847" s="3">
        <f t="shared" si="69"/>
        <v>0</v>
      </c>
    </row>
    <row r="848" spans="8:12" x14ac:dyDescent="0.5">
      <c r="H848" s="88">
        <f t="shared" si="65"/>
        <v>0</v>
      </c>
      <c r="I848" s="88">
        <f t="shared" si="66"/>
        <v>0</v>
      </c>
      <c r="J848" s="88">
        <f t="shared" si="67"/>
        <v>0</v>
      </c>
      <c r="K848" s="88">
        <f t="shared" si="68"/>
        <v>0</v>
      </c>
      <c r="L848" s="3">
        <f t="shared" si="69"/>
        <v>0</v>
      </c>
    </row>
    <row r="849" spans="8:12" x14ac:dyDescent="0.5">
      <c r="H849" s="88">
        <f t="shared" si="65"/>
        <v>0</v>
      </c>
      <c r="I849" s="88">
        <f t="shared" si="66"/>
        <v>0</v>
      </c>
      <c r="J849" s="88">
        <f t="shared" si="67"/>
        <v>0</v>
      </c>
      <c r="K849" s="88">
        <f t="shared" si="68"/>
        <v>0</v>
      </c>
      <c r="L849" s="3">
        <f t="shared" si="69"/>
        <v>0</v>
      </c>
    </row>
    <row r="850" spans="8:12" x14ac:dyDescent="0.5">
      <c r="H850" s="88">
        <f t="shared" si="65"/>
        <v>0</v>
      </c>
      <c r="I850" s="88">
        <f t="shared" si="66"/>
        <v>0</v>
      </c>
      <c r="J850" s="88">
        <f t="shared" si="67"/>
        <v>0</v>
      </c>
      <c r="K850" s="88">
        <f t="shared" si="68"/>
        <v>0</v>
      </c>
      <c r="L850" s="3">
        <f t="shared" si="69"/>
        <v>0</v>
      </c>
    </row>
    <row r="851" spans="8:12" x14ac:dyDescent="0.5">
      <c r="H851" s="88">
        <f t="shared" si="65"/>
        <v>0</v>
      </c>
      <c r="I851" s="88">
        <f t="shared" si="66"/>
        <v>0</v>
      </c>
      <c r="J851" s="88">
        <f t="shared" si="67"/>
        <v>0</v>
      </c>
      <c r="K851" s="88">
        <f t="shared" si="68"/>
        <v>0</v>
      </c>
      <c r="L851" s="3">
        <f t="shared" si="69"/>
        <v>0</v>
      </c>
    </row>
    <row r="852" spans="8:12" x14ac:dyDescent="0.5">
      <c r="H852" s="88">
        <f t="shared" si="65"/>
        <v>0</v>
      </c>
      <c r="I852" s="88">
        <f t="shared" si="66"/>
        <v>0</v>
      </c>
      <c r="J852" s="88">
        <f t="shared" si="67"/>
        <v>0</v>
      </c>
      <c r="K852" s="88">
        <f t="shared" si="68"/>
        <v>0</v>
      </c>
      <c r="L852" s="3">
        <f t="shared" si="69"/>
        <v>0</v>
      </c>
    </row>
    <row r="853" spans="8:12" x14ac:dyDescent="0.5">
      <c r="H853" s="88">
        <f t="shared" si="65"/>
        <v>0</v>
      </c>
      <c r="I853" s="88">
        <f t="shared" si="66"/>
        <v>0</v>
      </c>
      <c r="J853" s="88">
        <f t="shared" si="67"/>
        <v>0</v>
      </c>
      <c r="K853" s="88">
        <f t="shared" si="68"/>
        <v>0</v>
      </c>
      <c r="L853" s="3">
        <f t="shared" si="69"/>
        <v>0</v>
      </c>
    </row>
    <row r="854" spans="8:12" x14ac:dyDescent="0.5">
      <c r="H854" s="88">
        <f t="shared" si="65"/>
        <v>0</v>
      </c>
      <c r="I854" s="88">
        <f t="shared" si="66"/>
        <v>0</v>
      </c>
      <c r="J854" s="88">
        <f t="shared" si="67"/>
        <v>0</v>
      </c>
      <c r="K854" s="88">
        <f t="shared" si="68"/>
        <v>0</v>
      </c>
      <c r="L854" s="3">
        <f t="shared" si="69"/>
        <v>0</v>
      </c>
    </row>
    <row r="855" spans="8:12" x14ac:dyDescent="0.5">
      <c r="H855" s="88">
        <f t="shared" si="65"/>
        <v>0</v>
      </c>
      <c r="I855" s="88">
        <f t="shared" si="66"/>
        <v>0</v>
      </c>
      <c r="J855" s="88">
        <f t="shared" si="67"/>
        <v>0</v>
      </c>
      <c r="K855" s="88">
        <f t="shared" si="68"/>
        <v>0</v>
      </c>
      <c r="L855" s="3">
        <f t="shared" si="69"/>
        <v>0</v>
      </c>
    </row>
    <row r="856" spans="8:12" x14ac:dyDescent="0.5">
      <c r="H856" s="88">
        <f t="shared" si="65"/>
        <v>0</v>
      </c>
      <c r="I856" s="88">
        <f t="shared" si="66"/>
        <v>0</v>
      </c>
      <c r="J856" s="88">
        <f t="shared" si="67"/>
        <v>0</v>
      </c>
      <c r="K856" s="88">
        <f t="shared" si="68"/>
        <v>0</v>
      </c>
      <c r="L856" s="3">
        <f t="shared" si="69"/>
        <v>0</v>
      </c>
    </row>
    <row r="857" spans="8:12" x14ac:dyDescent="0.5">
      <c r="H857" s="88">
        <f t="shared" si="65"/>
        <v>0</v>
      </c>
      <c r="I857" s="88">
        <f t="shared" si="66"/>
        <v>0</v>
      </c>
      <c r="J857" s="88">
        <f t="shared" si="67"/>
        <v>0</v>
      </c>
      <c r="K857" s="88">
        <f t="shared" si="68"/>
        <v>0</v>
      </c>
      <c r="L857" s="3">
        <f t="shared" si="69"/>
        <v>0</v>
      </c>
    </row>
    <row r="858" spans="8:12" x14ac:dyDescent="0.5">
      <c r="H858" s="88">
        <f t="shared" si="65"/>
        <v>0</v>
      </c>
      <c r="I858" s="88">
        <f t="shared" si="66"/>
        <v>0</v>
      </c>
      <c r="J858" s="88">
        <f t="shared" si="67"/>
        <v>0</v>
      </c>
      <c r="K858" s="88">
        <f t="shared" si="68"/>
        <v>0</v>
      </c>
      <c r="L858" s="3">
        <f t="shared" si="69"/>
        <v>0</v>
      </c>
    </row>
    <row r="859" spans="8:12" x14ac:dyDescent="0.5">
      <c r="H859" s="88">
        <f t="shared" si="65"/>
        <v>0</v>
      </c>
      <c r="I859" s="88">
        <f t="shared" si="66"/>
        <v>0</v>
      </c>
      <c r="J859" s="88">
        <f t="shared" si="67"/>
        <v>0</v>
      </c>
      <c r="K859" s="88">
        <f t="shared" si="68"/>
        <v>0</v>
      </c>
      <c r="L859" s="3">
        <f t="shared" si="69"/>
        <v>0</v>
      </c>
    </row>
    <row r="860" spans="8:12" x14ac:dyDescent="0.5">
      <c r="H860" s="88">
        <f t="shared" si="65"/>
        <v>0</v>
      </c>
      <c r="I860" s="88">
        <f t="shared" si="66"/>
        <v>0</v>
      </c>
      <c r="J860" s="88">
        <f t="shared" si="67"/>
        <v>0</v>
      </c>
      <c r="K860" s="88">
        <f t="shared" si="68"/>
        <v>0</v>
      </c>
      <c r="L860" s="3">
        <f t="shared" si="69"/>
        <v>0</v>
      </c>
    </row>
    <row r="861" spans="8:12" x14ac:dyDescent="0.5">
      <c r="H861" s="88">
        <f t="shared" si="65"/>
        <v>0</v>
      </c>
      <c r="I861" s="88">
        <f t="shared" si="66"/>
        <v>0</v>
      </c>
      <c r="J861" s="88">
        <f t="shared" si="67"/>
        <v>0</v>
      </c>
      <c r="K861" s="88">
        <f t="shared" si="68"/>
        <v>0</v>
      </c>
      <c r="L861" s="3">
        <f t="shared" si="69"/>
        <v>0</v>
      </c>
    </row>
    <row r="862" spans="8:12" x14ac:dyDescent="0.5">
      <c r="H862" s="88">
        <f t="shared" si="65"/>
        <v>0</v>
      </c>
      <c r="I862" s="88">
        <f t="shared" si="66"/>
        <v>0</v>
      </c>
      <c r="J862" s="88">
        <f t="shared" si="67"/>
        <v>0</v>
      </c>
      <c r="K862" s="88">
        <f t="shared" si="68"/>
        <v>0</v>
      </c>
      <c r="L862" s="3">
        <f t="shared" si="69"/>
        <v>0</v>
      </c>
    </row>
    <row r="863" spans="8:12" x14ac:dyDescent="0.5">
      <c r="H863" s="88">
        <f t="shared" si="65"/>
        <v>0</v>
      </c>
      <c r="I863" s="88">
        <f t="shared" si="66"/>
        <v>0</v>
      </c>
      <c r="J863" s="88">
        <f t="shared" si="67"/>
        <v>0</v>
      </c>
      <c r="K863" s="88">
        <f t="shared" si="68"/>
        <v>0</v>
      </c>
      <c r="L863" s="3">
        <f t="shared" si="69"/>
        <v>0</v>
      </c>
    </row>
    <row r="864" spans="8:12" x14ac:dyDescent="0.5">
      <c r="H864" s="88">
        <f t="shared" si="65"/>
        <v>0</v>
      </c>
      <c r="I864" s="88">
        <f t="shared" si="66"/>
        <v>0</v>
      </c>
      <c r="J864" s="88">
        <f t="shared" si="67"/>
        <v>0</v>
      </c>
      <c r="K864" s="88">
        <f t="shared" si="68"/>
        <v>0</v>
      </c>
      <c r="L864" s="3">
        <f t="shared" si="69"/>
        <v>0</v>
      </c>
    </row>
    <row r="865" spans="8:12" x14ac:dyDescent="0.5">
      <c r="H865" s="88">
        <f t="shared" si="65"/>
        <v>0</v>
      </c>
      <c r="I865" s="88">
        <f t="shared" si="66"/>
        <v>0</v>
      </c>
      <c r="J865" s="88">
        <f t="shared" si="67"/>
        <v>0</v>
      </c>
      <c r="K865" s="88">
        <f t="shared" si="68"/>
        <v>0</v>
      </c>
      <c r="L865" s="3">
        <f t="shared" si="69"/>
        <v>0</v>
      </c>
    </row>
    <row r="866" spans="8:12" x14ac:dyDescent="0.5">
      <c r="H866" s="88">
        <f t="shared" si="65"/>
        <v>0</v>
      </c>
      <c r="I866" s="88">
        <f t="shared" si="66"/>
        <v>0</v>
      </c>
      <c r="J866" s="88">
        <f t="shared" si="67"/>
        <v>0</v>
      </c>
      <c r="K866" s="88">
        <f t="shared" si="68"/>
        <v>0</v>
      </c>
      <c r="L866" s="3">
        <f t="shared" si="69"/>
        <v>0</v>
      </c>
    </row>
    <row r="867" spans="8:12" x14ac:dyDescent="0.5">
      <c r="H867" s="88">
        <f t="shared" si="65"/>
        <v>0</v>
      </c>
      <c r="I867" s="88">
        <f t="shared" si="66"/>
        <v>0</v>
      </c>
      <c r="J867" s="88">
        <f t="shared" si="67"/>
        <v>0</v>
      </c>
      <c r="K867" s="88">
        <f t="shared" si="68"/>
        <v>0</v>
      </c>
      <c r="L867" s="3">
        <f t="shared" si="69"/>
        <v>0</v>
      </c>
    </row>
    <row r="868" spans="8:12" x14ac:dyDescent="0.5">
      <c r="H868" s="88">
        <f t="shared" si="65"/>
        <v>0</v>
      </c>
      <c r="I868" s="88">
        <f t="shared" si="66"/>
        <v>0</v>
      </c>
      <c r="J868" s="88">
        <f t="shared" si="67"/>
        <v>0</v>
      </c>
      <c r="K868" s="88">
        <f t="shared" si="68"/>
        <v>0</v>
      </c>
      <c r="L868" s="3">
        <f t="shared" si="69"/>
        <v>0</v>
      </c>
    </row>
    <row r="869" spans="8:12" x14ac:dyDescent="0.5">
      <c r="H869" s="88">
        <f t="shared" si="65"/>
        <v>0</v>
      </c>
      <c r="I869" s="88">
        <f t="shared" si="66"/>
        <v>0</v>
      </c>
      <c r="J869" s="88">
        <f t="shared" si="67"/>
        <v>0</v>
      </c>
      <c r="K869" s="88">
        <f t="shared" si="68"/>
        <v>0</v>
      </c>
      <c r="L869" s="3">
        <f t="shared" si="69"/>
        <v>0</v>
      </c>
    </row>
    <row r="870" spans="8:12" x14ac:dyDescent="0.5">
      <c r="H870" s="88">
        <f t="shared" si="65"/>
        <v>0</v>
      </c>
      <c r="I870" s="88">
        <f t="shared" si="66"/>
        <v>0</v>
      </c>
      <c r="J870" s="88">
        <f t="shared" si="67"/>
        <v>0</v>
      </c>
      <c r="K870" s="88">
        <f t="shared" si="68"/>
        <v>0</v>
      </c>
      <c r="L870" s="3">
        <f t="shared" si="69"/>
        <v>0</v>
      </c>
    </row>
    <row r="871" spans="8:12" x14ac:dyDescent="0.5">
      <c r="H871" s="88">
        <f t="shared" si="65"/>
        <v>0</v>
      </c>
      <c r="I871" s="88">
        <f t="shared" si="66"/>
        <v>0</v>
      </c>
      <c r="J871" s="88">
        <f t="shared" si="67"/>
        <v>0</v>
      </c>
      <c r="K871" s="88">
        <f t="shared" si="68"/>
        <v>0</v>
      </c>
      <c r="L871" s="3">
        <f t="shared" si="69"/>
        <v>0</v>
      </c>
    </row>
    <row r="872" spans="8:12" x14ac:dyDescent="0.5">
      <c r="H872" s="88">
        <f t="shared" si="65"/>
        <v>0</v>
      </c>
      <c r="I872" s="88">
        <f t="shared" si="66"/>
        <v>0</v>
      </c>
      <c r="J872" s="88">
        <f t="shared" si="67"/>
        <v>0</v>
      </c>
      <c r="K872" s="88">
        <f t="shared" si="68"/>
        <v>0</v>
      </c>
      <c r="L872" s="3">
        <f t="shared" si="69"/>
        <v>0</v>
      </c>
    </row>
    <row r="873" spans="8:12" x14ac:dyDescent="0.5">
      <c r="H873" s="88">
        <f t="shared" si="65"/>
        <v>0</v>
      </c>
      <c r="I873" s="88">
        <f t="shared" si="66"/>
        <v>0</v>
      </c>
      <c r="J873" s="88">
        <f t="shared" si="67"/>
        <v>0</v>
      </c>
      <c r="K873" s="88">
        <f t="shared" si="68"/>
        <v>0</v>
      </c>
      <c r="L873" s="3">
        <f t="shared" si="69"/>
        <v>0</v>
      </c>
    </row>
    <row r="874" spans="8:12" x14ac:dyDescent="0.5">
      <c r="H874" s="88">
        <f t="shared" si="65"/>
        <v>0</v>
      </c>
      <c r="I874" s="88">
        <f t="shared" si="66"/>
        <v>0</v>
      </c>
      <c r="J874" s="88">
        <f t="shared" si="67"/>
        <v>0</v>
      </c>
      <c r="K874" s="88">
        <f t="shared" si="68"/>
        <v>0</v>
      </c>
      <c r="L874" s="3">
        <f t="shared" si="69"/>
        <v>0</v>
      </c>
    </row>
    <row r="875" spans="8:12" x14ac:dyDescent="0.5">
      <c r="H875" s="88">
        <f t="shared" si="65"/>
        <v>0</v>
      </c>
      <c r="I875" s="88">
        <f t="shared" si="66"/>
        <v>0</v>
      </c>
      <c r="J875" s="88">
        <f t="shared" si="67"/>
        <v>0</v>
      </c>
      <c r="K875" s="88">
        <f t="shared" si="68"/>
        <v>0</v>
      </c>
      <c r="L875" s="3">
        <f t="shared" si="69"/>
        <v>0</v>
      </c>
    </row>
    <row r="876" spans="8:12" x14ac:dyDescent="0.5">
      <c r="H876" s="88">
        <f t="shared" si="65"/>
        <v>0</v>
      </c>
      <c r="I876" s="88">
        <f t="shared" si="66"/>
        <v>0</v>
      </c>
      <c r="J876" s="88">
        <f t="shared" si="67"/>
        <v>0</v>
      </c>
      <c r="K876" s="88">
        <f t="shared" si="68"/>
        <v>0</v>
      </c>
      <c r="L876" s="3">
        <f t="shared" si="69"/>
        <v>0</v>
      </c>
    </row>
    <row r="877" spans="8:12" x14ac:dyDescent="0.5">
      <c r="H877" s="88">
        <f t="shared" si="65"/>
        <v>0</v>
      </c>
      <c r="I877" s="88">
        <f t="shared" si="66"/>
        <v>0</v>
      </c>
      <c r="J877" s="88">
        <f t="shared" si="67"/>
        <v>0</v>
      </c>
      <c r="K877" s="88">
        <f t="shared" si="68"/>
        <v>0</v>
      </c>
      <c r="L877" s="3">
        <f t="shared" si="69"/>
        <v>0</v>
      </c>
    </row>
    <row r="878" spans="8:12" x14ac:dyDescent="0.5">
      <c r="H878" s="88">
        <f t="shared" si="65"/>
        <v>0</v>
      </c>
      <c r="I878" s="88">
        <f t="shared" si="66"/>
        <v>0</v>
      </c>
      <c r="J878" s="88">
        <f t="shared" si="67"/>
        <v>0</v>
      </c>
      <c r="K878" s="88">
        <f t="shared" si="68"/>
        <v>0</v>
      </c>
      <c r="L878" s="3">
        <f t="shared" si="69"/>
        <v>0</v>
      </c>
    </row>
    <row r="879" spans="8:12" x14ac:dyDescent="0.5">
      <c r="H879" s="88">
        <f t="shared" si="65"/>
        <v>0</v>
      </c>
      <c r="I879" s="88">
        <f t="shared" si="66"/>
        <v>0</v>
      </c>
      <c r="J879" s="88">
        <f t="shared" si="67"/>
        <v>0</v>
      </c>
      <c r="K879" s="88">
        <f t="shared" si="68"/>
        <v>0</v>
      </c>
      <c r="L879" s="3">
        <f t="shared" si="69"/>
        <v>0</v>
      </c>
    </row>
    <row r="880" spans="8:12" x14ac:dyDescent="0.5">
      <c r="H880" s="88">
        <f t="shared" si="65"/>
        <v>0</v>
      </c>
      <c r="I880" s="88">
        <f t="shared" si="66"/>
        <v>0</v>
      </c>
      <c r="J880" s="88">
        <f t="shared" si="67"/>
        <v>0</v>
      </c>
      <c r="K880" s="88">
        <f t="shared" si="68"/>
        <v>0</v>
      </c>
      <c r="L880" s="3">
        <f t="shared" si="69"/>
        <v>0</v>
      </c>
    </row>
    <row r="881" spans="8:12" x14ac:dyDescent="0.5">
      <c r="H881" s="88">
        <f t="shared" si="65"/>
        <v>0</v>
      </c>
      <c r="I881" s="88">
        <f t="shared" si="66"/>
        <v>0</v>
      </c>
      <c r="J881" s="88">
        <f t="shared" si="67"/>
        <v>0</v>
      </c>
      <c r="K881" s="88">
        <f t="shared" si="68"/>
        <v>0</v>
      </c>
      <c r="L881" s="3">
        <f t="shared" si="69"/>
        <v>0</v>
      </c>
    </row>
    <row r="882" spans="8:12" x14ac:dyDescent="0.5">
      <c r="H882" s="88">
        <f t="shared" si="65"/>
        <v>0</v>
      </c>
      <c r="I882" s="88">
        <f t="shared" si="66"/>
        <v>0</v>
      </c>
      <c r="J882" s="88">
        <f t="shared" si="67"/>
        <v>0</v>
      </c>
      <c r="K882" s="88">
        <f t="shared" si="68"/>
        <v>0</v>
      </c>
      <c r="L882" s="3">
        <f t="shared" si="69"/>
        <v>0</v>
      </c>
    </row>
    <row r="883" spans="8:12" x14ac:dyDescent="0.5">
      <c r="H883" s="88">
        <f t="shared" si="65"/>
        <v>0</v>
      </c>
      <c r="I883" s="88">
        <f t="shared" si="66"/>
        <v>0</v>
      </c>
      <c r="J883" s="88">
        <f t="shared" si="67"/>
        <v>0</v>
      </c>
      <c r="K883" s="88">
        <f t="shared" si="68"/>
        <v>0</v>
      </c>
      <c r="L883" s="3">
        <f t="shared" si="69"/>
        <v>0</v>
      </c>
    </row>
    <row r="884" spans="8:12" x14ac:dyDescent="0.5">
      <c r="H884" s="88">
        <f t="shared" si="65"/>
        <v>0</v>
      </c>
      <c r="I884" s="88">
        <f t="shared" si="66"/>
        <v>0</v>
      </c>
      <c r="J884" s="88">
        <f t="shared" si="67"/>
        <v>0</v>
      </c>
      <c r="K884" s="88">
        <f t="shared" si="68"/>
        <v>0</v>
      </c>
      <c r="L884" s="3">
        <f t="shared" si="69"/>
        <v>0</v>
      </c>
    </row>
    <row r="885" spans="8:12" x14ac:dyDescent="0.5">
      <c r="H885" s="88">
        <f t="shared" si="65"/>
        <v>0</v>
      </c>
      <c r="I885" s="88">
        <f t="shared" si="66"/>
        <v>0</v>
      </c>
      <c r="J885" s="88">
        <f t="shared" si="67"/>
        <v>0</v>
      </c>
      <c r="K885" s="88">
        <f t="shared" si="68"/>
        <v>0</v>
      </c>
      <c r="L885" s="3">
        <f t="shared" si="69"/>
        <v>0</v>
      </c>
    </row>
    <row r="886" spans="8:12" x14ac:dyDescent="0.5">
      <c r="H886" s="88">
        <f t="shared" si="65"/>
        <v>0</v>
      </c>
      <c r="I886" s="88">
        <f t="shared" si="66"/>
        <v>0</v>
      </c>
      <c r="J886" s="88">
        <f t="shared" si="67"/>
        <v>0</v>
      </c>
      <c r="K886" s="88">
        <f t="shared" si="68"/>
        <v>0</v>
      </c>
      <c r="L886" s="3">
        <f t="shared" si="69"/>
        <v>0</v>
      </c>
    </row>
    <row r="887" spans="8:12" x14ac:dyDescent="0.5">
      <c r="H887" s="88">
        <f t="shared" si="65"/>
        <v>0</v>
      </c>
      <c r="I887" s="88">
        <f t="shared" si="66"/>
        <v>0</v>
      </c>
      <c r="J887" s="88">
        <f t="shared" si="67"/>
        <v>0</v>
      </c>
      <c r="K887" s="88">
        <f t="shared" si="68"/>
        <v>0</v>
      </c>
      <c r="L887" s="3">
        <f t="shared" si="69"/>
        <v>0</v>
      </c>
    </row>
    <row r="888" spans="8:12" x14ac:dyDescent="0.5">
      <c r="H888" s="88">
        <f t="shared" si="65"/>
        <v>0</v>
      </c>
      <c r="I888" s="88">
        <f t="shared" si="66"/>
        <v>0</v>
      </c>
      <c r="J888" s="88">
        <f t="shared" si="67"/>
        <v>0</v>
      </c>
      <c r="K888" s="88">
        <f t="shared" si="68"/>
        <v>0</v>
      </c>
      <c r="L888" s="3">
        <f t="shared" si="69"/>
        <v>0</v>
      </c>
    </row>
    <row r="889" spans="8:12" x14ac:dyDescent="0.5">
      <c r="H889" s="88">
        <f t="shared" si="65"/>
        <v>0</v>
      </c>
      <c r="I889" s="88">
        <f t="shared" si="66"/>
        <v>0</v>
      </c>
      <c r="J889" s="88">
        <f t="shared" si="67"/>
        <v>0</v>
      </c>
      <c r="K889" s="88">
        <f t="shared" si="68"/>
        <v>0</v>
      </c>
      <c r="L889" s="3">
        <f t="shared" si="69"/>
        <v>0</v>
      </c>
    </row>
    <row r="890" spans="8:12" x14ac:dyDescent="0.5">
      <c r="H890" s="88">
        <f t="shared" si="65"/>
        <v>0</v>
      </c>
      <c r="I890" s="88">
        <f t="shared" si="66"/>
        <v>0</v>
      </c>
      <c r="J890" s="88">
        <f t="shared" si="67"/>
        <v>0</v>
      </c>
      <c r="K890" s="88">
        <f t="shared" si="68"/>
        <v>0</v>
      </c>
      <c r="L890" s="3">
        <f t="shared" si="69"/>
        <v>0</v>
      </c>
    </row>
    <row r="891" spans="8:12" x14ac:dyDescent="0.5">
      <c r="H891" s="88">
        <f t="shared" si="65"/>
        <v>0</v>
      </c>
      <c r="I891" s="88">
        <f t="shared" si="66"/>
        <v>0</v>
      </c>
      <c r="J891" s="88">
        <f t="shared" si="67"/>
        <v>0</v>
      </c>
      <c r="K891" s="88">
        <f t="shared" si="68"/>
        <v>0</v>
      </c>
      <c r="L891" s="3">
        <f t="shared" si="69"/>
        <v>0</v>
      </c>
    </row>
    <row r="892" spans="8:12" x14ac:dyDescent="0.5">
      <c r="H892" s="88">
        <f t="shared" si="65"/>
        <v>0</v>
      </c>
      <c r="I892" s="88">
        <f t="shared" si="66"/>
        <v>0</v>
      </c>
      <c r="J892" s="88">
        <f t="shared" si="67"/>
        <v>0</v>
      </c>
      <c r="K892" s="88">
        <f t="shared" si="68"/>
        <v>0</v>
      </c>
      <c r="L892" s="3">
        <f t="shared" si="69"/>
        <v>0</v>
      </c>
    </row>
    <row r="893" spans="8:12" x14ac:dyDescent="0.5">
      <c r="H893" s="88">
        <f t="shared" si="65"/>
        <v>0</v>
      </c>
      <c r="I893" s="88">
        <f t="shared" si="66"/>
        <v>0</v>
      </c>
      <c r="J893" s="88">
        <f t="shared" si="67"/>
        <v>0</v>
      </c>
      <c r="K893" s="88">
        <f t="shared" si="68"/>
        <v>0</v>
      </c>
      <c r="L893" s="3">
        <f t="shared" si="69"/>
        <v>0</v>
      </c>
    </row>
    <row r="894" spans="8:12" x14ac:dyDescent="0.5">
      <c r="H894" s="88">
        <f t="shared" si="65"/>
        <v>0</v>
      </c>
      <c r="I894" s="88">
        <f t="shared" si="66"/>
        <v>0</v>
      </c>
      <c r="J894" s="88">
        <f t="shared" si="67"/>
        <v>0</v>
      </c>
      <c r="K894" s="88">
        <f t="shared" si="68"/>
        <v>0</v>
      </c>
      <c r="L894" s="3">
        <f t="shared" si="69"/>
        <v>0</v>
      </c>
    </row>
    <row r="895" spans="8:12" x14ac:dyDescent="0.5">
      <c r="H895" s="88">
        <f t="shared" si="65"/>
        <v>0</v>
      </c>
      <c r="I895" s="88">
        <f t="shared" si="66"/>
        <v>0</v>
      </c>
      <c r="J895" s="88">
        <f t="shared" si="67"/>
        <v>0</v>
      </c>
      <c r="K895" s="88">
        <f t="shared" si="68"/>
        <v>0</v>
      </c>
      <c r="L895" s="3">
        <f t="shared" si="69"/>
        <v>0</v>
      </c>
    </row>
    <row r="896" spans="8:12" x14ac:dyDescent="0.5">
      <c r="H896" s="88">
        <f t="shared" si="65"/>
        <v>0</v>
      </c>
      <c r="I896" s="88">
        <f t="shared" si="66"/>
        <v>0</v>
      </c>
      <c r="J896" s="88">
        <f t="shared" si="67"/>
        <v>0</v>
      </c>
      <c r="K896" s="88">
        <f t="shared" si="68"/>
        <v>0</v>
      </c>
      <c r="L896" s="3">
        <f t="shared" si="69"/>
        <v>0</v>
      </c>
    </row>
    <row r="897" spans="8:12" x14ac:dyDescent="0.5">
      <c r="H897" s="88">
        <f t="shared" si="65"/>
        <v>0</v>
      </c>
      <c r="I897" s="88">
        <f t="shared" si="66"/>
        <v>0</v>
      </c>
      <c r="J897" s="88">
        <f t="shared" si="67"/>
        <v>0</v>
      </c>
      <c r="K897" s="88">
        <f t="shared" si="68"/>
        <v>0</v>
      </c>
      <c r="L897" s="3">
        <f t="shared" si="69"/>
        <v>0</v>
      </c>
    </row>
    <row r="898" spans="8:12" x14ac:dyDescent="0.5">
      <c r="H898" s="88">
        <f t="shared" si="65"/>
        <v>0</v>
      </c>
      <c r="I898" s="88">
        <f t="shared" si="66"/>
        <v>0</v>
      </c>
      <c r="J898" s="88">
        <f t="shared" si="67"/>
        <v>0</v>
      </c>
      <c r="K898" s="88">
        <f t="shared" si="68"/>
        <v>0</v>
      </c>
      <c r="L898" s="3">
        <f t="shared" si="69"/>
        <v>0</v>
      </c>
    </row>
    <row r="899" spans="8:12" x14ac:dyDescent="0.5">
      <c r="H899" s="88">
        <f t="shared" si="65"/>
        <v>0</v>
      </c>
      <c r="I899" s="88">
        <f t="shared" si="66"/>
        <v>0</v>
      </c>
      <c r="J899" s="88">
        <f t="shared" si="67"/>
        <v>0</v>
      </c>
      <c r="K899" s="88">
        <f t="shared" si="68"/>
        <v>0</v>
      </c>
      <c r="L899" s="3">
        <f t="shared" si="69"/>
        <v>0</v>
      </c>
    </row>
    <row r="900" spans="8:12" x14ac:dyDescent="0.5">
      <c r="H900" s="88">
        <f t="shared" si="65"/>
        <v>0</v>
      </c>
      <c r="I900" s="88">
        <f t="shared" si="66"/>
        <v>0</v>
      </c>
      <c r="J900" s="88">
        <f t="shared" si="67"/>
        <v>0</v>
      </c>
      <c r="K900" s="88">
        <f t="shared" si="68"/>
        <v>0</v>
      </c>
      <c r="L900" s="3">
        <f t="shared" si="69"/>
        <v>0</v>
      </c>
    </row>
    <row r="901" spans="8:12" x14ac:dyDescent="0.5">
      <c r="H901" s="88">
        <f t="shared" si="65"/>
        <v>0</v>
      </c>
      <c r="I901" s="88">
        <f t="shared" si="66"/>
        <v>0</v>
      </c>
      <c r="J901" s="88">
        <f t="shared" si="67"/>
        <v>0</v>
      </c>
      <c r="K901" s="88">
        <f t="shared" si="68"/>
        <v>0</v>
      </c>
      <c r="L901" s="3">
        <f t="shared" si="69"/>
        <v>0</v>
      </c>
    </row>
    <row r="902" spans="8:12" x14ac:dyDescent="0.5">
      <c r="H902" s="88">
        <f t="shared" si="65"/>
        <v>0</v>
      </c>
      <c r="I902" s="88">
        <f t="shared" si="66"/>
        <v>0</v>
      </c>
      <c r="J902" s="88">
        <f t="shared" si="67"/>
        <v>0</v>
      </c>
      <c r="K902" s="88">
        <f t="shared" si="68"/>
        <v>0</v>
      </c>
      <c r="L902" s="3">
        <f t="shared" si="69"/>
        <v>0</v>
      </c>
    </row>
    <row r="903" spans="8:12" x14ac:dyDescent="0.5">
      <c r="H903" s="88">
        <f t="shared" ref="H903:H966" si="70">IF(COUNT($C903,D903)&lt;&gt;2,0,ROUND(MAX(IF($B903="No - non-arm's length",0,MIN((0.75*D903),847)),MIN(D903,(0.75*$C903),847)),2))</f>
        <v>0</v>
      </c>
      <c r="I903" s="88">
        <f t="shared" ref="I903:I966" si="71">IF(COUNT($C903,E903)&lt;&gt;2,0,ROUND(MAX(IF($B903="No - non-arm's length",0,MIN((0.75*E903),847)),MIN(E903,(0.75*$C903),847)),2))</f>
        <v>0</v>
      </c>
      <c r="J903" s="88">
        <f t="shared" ref="J903:J966" si="72">IF(COUNT($C903,F903)&lt;&gt;2,0,ROUND(MAX(IF($B903="No - non-arm's length",0,MIN((0.75*F903),847)),MIN(F903,(0.75*$C903),847)),2))</f>
        <v>0</v>
      </c>
      <c r="K903" s="88">
        <f t="shared" ref="K903:K966" si="73">IF(COUNT($C903,G903)&lt;&gt;2,0,ROUND(MAX(IF($B903="No - non-arm's length",0,MIN((0.75*G903),847)),MIN(G903,(0.75*$C903),847)),2))</f>
        <v>0</v>
      </c>
      <c r="L903" s="3">
        <f t="shared" ref="L903:L966" si="74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5">
      <c r="H904" s="88">
        <f t="shared" si="70"/>
        <v>0</v>
      </c>
      <c r="I904" s="88">
        <f t="shared" si="71"/>
        <v>0</v>
      </c>
      <c r="J904" s="88">
        <f t="shared" si="72"/>
        <v>0</v>
      </c>
      <c r="K904" s="88">
        <f t="shared" si="73"/>
        <v>0</v>
      </c>
      <c r="L904" s="3">
        <f t="shared" si="74"/>
        <v>0</v>
      </c>
    </row>
    <row r="905" spans="8:12" x14ac:dyDescent="0.5">
      <c r="H905" s="88">
        <f t="shared" si="70"/>
        <v>0</v>
      </c>
      <c r="I905" s="88">
        <f t="shared" si="71"/>
        <v>0</v>
      </c>
      <c r="J905" s="88">
        <f t="shared" si="72"/>
        <v>0</v>
      </c>
      <c r="K905" s="88">
        <f t="shared" si="73"/>
        <v>0</v>
      </c>
      <c r="L905" s="3">
        <f t="shared" si="74"/>
        <v>0</v>
      </c>
    </row>
    <row r="906" spans="8:12" x14ac:dyDescent="0.5">
      <c r="H906" s="88">
        <f t="shared" si="70"/>
        <v>0</v>
      </c>
      <c r="I906" s="88">
        <f t="shared" si="71"/>
        <v>0</v>
      </c>
      <c r="J906" s="88">
        <f t="shared" si="72"/>
        <v>0</v>
      </c>
      <c r="K906" s="88">
        <f t="shared" si="73"/>
        <v>0</v>
      </c>
      <c r="L906" s="3">
        <f t="shared" si="74"/>
        <v>0</v>
      </c>
    </row>
    <row r="907" spans="8:12" x14ac:dyDescent="0.5">
      <c r="H907" s="88">
        <f t="shared" si="70"/>
        <v>0</v>
      </c>
      <c r="I907" s="88">
        <f t="shared" si="71"/>
        <v>0</v>
      </c>
      <c r="J907" s="88">
        <f t="shared" si="72"/>
        <v>0</v>
      </c>
      <c r="K907" s="88">
        <f t="shared" si="73"/>
        <v>0</v>
      </c>
      <c r="L907" s="3">
        <f t="shared" si="74"/>
        <v>0</v>
      </c>
    </row>
    <row r="908" spans="8:12" x14ac:dyDescent="0.5">
      <c r="H908" s="88">
        <f t="shared" si="70"/>
        <v>0</v>
      </c>
      <c r="I908" s="88">
        <f t="shared" si="71"/>
        <v>0</v>
      </c>
      <c r="J908" s="88">
        <f t="shared" si="72"/>
        <v>0</v>
      </c>
      <c r="K908" s="88">
        <f t="shared" si="73"/>
        <v>0</v>
      </c>
      <c r="L908" s="3">
        <f t="shared" si="74"/>
        <v>0</v>
      </c>
    </row>
    <row r="909" spans="8:12" x14ac:dyDescent="0.5">
      <c r="H909" s="88">
        <f t="shared" si="70"/>
        <v>0</v>
      </c>
      <c r="I909" s="88">
        <f t="shared" si="71"/>
        <v>0</v>
      </c>
      <c r="J909" s="88">
        <f t="shared" si="72"/>
        <v>0</v>
      </c>
      <c r="K909" s="88">
        <f t="shared" si="73"/>
        <v>0</v>
      </c>
      <c r="L909" s="3">
        <f t="shared" si="74"/>
        <v>0</v>
      </c>
    </row>
    <row r="910" spans="8:12" x14ac:dyDescent="0.5">
      <c r="H910" s="88">
        <f t="shared" si="70"/>
        <v>0</v>
      </c>
      <c r="I910" s="88">
        <f t="shared" si="71"/>
        <v>0</v>
      </c>
      <c r="J910" s="88">
        <f t="shared" si="72"/>
        <v>0</v>
      </c>
      <c r="K910" s="88">
        <f t="shared" si="73"/>
        <v>0</v>
      </c>
      <c r="L910" s="3">
        <f t="shared" si="74"/>
        <v>0</v>
      </c>
    </row>
    <row r="911" spans="8:12" x14ac:dyDescent="0.5">
      <c r="H911" s="88">
        <f t="shared" si="70"/>
        <v>0</v>
      </c>
      <c r="I911" s="88">
        <f t="shared" si="71"/>
        <v>0</v>
      </c>
      <c r="J911" s="88">
        <f t="shared" si="72"/>
        <v>0</v>
      </c>
      <c r="K911" s="88">
        <f t="shared" si="73"/>
        <v>0</v>
      </c>
      <c r="L911" s="3">
        <f t="shared" si="74"/>
        <v>0</v>
      </c>
    </row>
    <row r="912" spans="8:12" x14ac:dyDescent="0.5">
      <c r="H912" s="88">
        <f t="shared" si="70"/>
        <v>0</v>
      </c>
      <c r="I912" s="88">
        <f t="shared" si="71"/>
        <v>0</v>
      </c>
      <c r="J912" s="88">
        <f t="shared" si="72"/>
        <v>0</v>
      </c>
      <c r="K912" s="88">
        <f t="shared" si="73"/>
        <v>0</v>
      </c>
      <c r="L912" s="3">
        <f t="shared" si="74"/>
        <v>0</v>
      </c>
    </row>
    <row r="913" spans="8:12" x14ac:dyDescent="0.5">
      <c r="H913" s="88">
        <f t="shared" si="70"/>
        <v>0</v>
      </c>
      <c r="I913" s="88">
        <f t="shared" si="71"/>
        <v>0</v>
      </c>
      <c r="J913" s="88">
        <f t="shared" si="72"/>
        <v>0</v>
      </c>
      <c r="K913" s="88">
        <f t="shared" si="73"/>
        <v>0</v>
      </c>
      <c r="L913" s="3">
        <f t="shared" si="74"/>
        <v>0</v>
      </c>
    </row>
    <row r="914" spans="8:12" x14ac:dyDescent="0.5">
      <c r="H914" s="88">
        <f t="shared" si="70"/>
        <v>0</v>
      </c>
      <c r="I914" s="88">
        <f t="shared" si="71"/>
        <v>0</v>
      </c>
      <c r="J914" s="88">
        <f t="shared" si="72"/>
        <v>0</v>
      </c>
      <c r="K914" s="88">
        <f t="shared" si="73"/>
        <v>0</v>
      </c>
      <c r="L914" s="3">
        <f t="shared" si="74"/>
        <v>0</v>
      </c>
    </row>
    <row r="915" spans="8:12" x14ac:dyDescent="0.5">
      <c r="H915" s="88">
        <f t="shared" si="70"/>
        <v>0</v>
      </c>
      <c r="I915" s="88">
        <f t="shared" si="71"/>
        <v>0</v>
      </c>
      <c r="J915" s="88">
        <f t="shared" si="72"/>
        <v>0</v>
      </c>
      <c r="K915" s="88">
        <f t="shared" si="73"/>
        <v>0</v>
      </c>
      <c r="L915" s="3">
        <f t="shared" si="74"/>
        <v>0</v>
      </c>
    </row>
    <row r="916" spans="8:12" x14ac:dyDescent="0.5">
      <c r="H916" s="88">
        <f t="shared" si="70"/>
        <v>0</v>
      </c>
      <c r="I916" s="88">
        <f t="shared" si="71"/>
        <v>0</v>
      </c>
      <c r="J916" s="88">
        <f t="shared" si="72"/>
        <v>0</v>
      </c>
      <c r="K916" s="88">
        <f t="shared" si="73"/>
        <v>0</v>
      </c>
      <c r="L916" s="3">
        <f t="shared" si="74"/>
        <v>0</v>
      </c>
    </row>
    <row r="917" spans="8:12" x14ac:dyDescent="0.5">
      <c r="H917" s="88">
        <f t="shared" si="70"/>
        <v>0</v>
      </c>
      <c r="I917" s="88">
        <f t="shared" si="71"/>
        <v>0</v>
      </c>
      <c r="J917" s="88">
        <f t="shared" si="72"/>
        <v>0</v>
      </c>
      <c r="K917" s="88">
        <f t="shared" si="73"/>
        <v>0</v>
      </c>
      <c r="L917" s="3">
        <f t="shared" si="74"/>
        <v>0</v>
      </c>
    </row>
    <row r="918" spans="8:12" x14ac:dyDescent="0.5">
      <c r="H918" s="88">
        <f t="shared" si="70"/>
        <v>0</v>
      </c>
      <c r="I918" s="88">
        <f t="shared" si="71"/>
        <v>0</v>
      </c>
      <c r="J918" s="88">
        <f t="shared" si="72"/>
        <v>0</v>
      </c>
      <c r="K918" s="88">
        <f t="shared" si="73"/>
        <v>0</v>
      </c>
      <c r="L918" s="3">
        <f t="shared" si="74"/>
        <v>0</v>
      </c>
    </row>
    <row r="919" spans="8:12" x14ac:dyDescent="0.5">
      <c r="H919" s="88">
        <f t="shared" si="70"/>
        <v>0</v>
      </c>
      <c r="I919" s="88">
        <f t="shared" si="71"/>
        <v>0</v>
      </c>
      <c r="J919" s="88">
        <f t="shared" si="72"/>
        <v>0</v>
      </c>
      <c r="K919" s="88">
        <f t="shared" si="73"/>
        <v>0</v>
      </c>
      <c r="L919" s="3">
        <f t="shared" si="74"/>
        <v>0</v>
      </c>
    </row>
    <row r="920" spans="8:12" x14ac:dyDescent="0.5">
      <c r="H920" s="88">
        <f t="shared" si="70"/>
        <v>0</v>
      </c>
      <c r="I920" s="88">
        <f t="shared" si="71"/>
        <v>0</v>
      </c>
      <c r="J920" s="88">
        <f t="shared" si="72"/>
        <v>0</v>
      </c>
      <c r="K920" s="88">
        <f t="shared" si="73"/>
        <v>0</v>
      </c>
      <c r="L920" s="3">
        <f t="shared" si="74"/>
        <v>0</v>
      </c>
    </row>
    <row r="921" spans="8:12" x14ac:dyDescent="0.5">
      <c r="H921" s="88">
        <f t="shared" si="70"/>
        <v>0</v>
      </c>
      <c r="I921" s="88">
        <f t="shared" si="71"/>
        <v>0</v>
      </c>
      <c r="J921" s="88">
        <f t="shared" si="72"/>
        <v>0</v>
      </c>
      <c r="K921" s="88">
        <f t="shared" si="73"/>
        <v>0</v>
      </c>
      <c r="L921" s="3">
        <f t="shared" si="74"/>
        <v>0</v>
      </c>
    </row>
    <row r="922" spans="8:12" x14ac:dyDescent="0.5">
      <c r="H922" s="88">
        <f t="shared" si="70"/>
        <v>0</v>
      </c>
      <c r="I922" s="88">
        <f t="shared" si="71"/>
        <v>0</v>
      </c>
      <c r="J922" s="88">
        <f t="shared" si="72"/>
        <v>0</v>
      </c>
      <c r="K922" s="88">
        <f t="shared" si="73"/>
        <v>0</v>
      </c>
      <c r="L922" s="3">
        <f t="shared" si="74"/>
        <v>0</v>
      </c>
    </row>
    <row r="923" spans="8:12" x14ac:dyDescent="0.5">
      <c r="H923" s="88">
        <f t="shared" si="70"/>
        <v>0</v>
      </c>
      <c r="I923" s="88">
        <f t="shared" si="71"/>
        <v>0</v>
      </c>
      <c r="J923" s="88">
        <f t="shared" si="72"/>
        <v>0</v>
      </c>
      <c r="K923" s="88">
        <f t="shared" si="73"/>
        <v>0</v>
      </c>
      <c r="L923" s="3">
        <f t="shared" si="74"/>
        <v>0</v>
      </c>
    </row>
    <row r="924" spans="8:12" x14ac:dyDescent="0.5">
      <c r="H924" s="88">
        <f t="shared" si="70"/>
        <v>0</v>
      </c>
      <c r="I924" s="88">
        <f t="shared" si="71"/>
        <v>0</v>
      </c>
      <c r="J924" s="88">
        <f t="shared" si="72"/>
        <v>0</v>
      </c>
      <c r="K924" s="88">
        <f t="shared" si="73"/>
        <v>0</v>
      </c>
      <c r="L924" s="3">
        <f t="shared" si="74"/>
        <v>0</v>
      </c>
    </row>
    <row r="925" spans="8:12" x14ac:dyDescent="0.5">
      <c r="H925" s="88">
        <f t="shared" si="70"/>
        <v>0</v>
      </c>
      <c r="I925" s="88">
        <f t="shared" si="71"/>
        <v>0</v>
      </c>
      <c r="J925" s="88">
        <f t="shared" si="72"/>
        <v>0</v>
      </c>
      <c r="K925" s="88">
        <f t="shared" si="73"/>
        <v>0</v>
      </c>
      <c r="L925" s="3">
        <f t="shared" si="74"/>
        <v>0</v>
      </c>
    </row>
    <row r="926" spans="8:12" x14ac:dyDescent="0.5">
      <c r="H926" s="88">
        <f t="shared" si="70"/>
        <v>0</v>
      </c>
      <c r="I926" s="88">
        <f t="shared" si="71"/>
        <v>0</v>
      </c>
      <c r="J926" s="88">
        <f t="shared" si="72"/>
        <v>0</v>
      </c>
      <c r="K926" s="88">
        <f t="shared" si="73"/>
        <v>0</v>
      </c>
      <c r="L926" s="3">
        <f t="shared" si="74"/>
        <v>0</v>
      </c>
    </row>
    <row r="927" spans="8:12" x14ac:dyDescent="0.5">
      <c r="H927" s="88">
        <f t="shared" si="70"/>
        <v>0</v>
      </c>
      <c r="I927" s="88">
        <f t="shared" si="71"/>
        <v>0</v>
      </c>
      <c r="J927" s="88">
        <f t="shared" si="72"/>
        <v>0</v>
      </c>
      <c r="K927" s="88">
        <f t="shared" si="73"/>
        <v>0</v>
      </c>
      <c r="L927" s="3">
        <f t="shared" si="74"/>
        <v>0</v>
      </c>
    </row>
    <row r="928" spans="8:12" x14ac:dyDescent="0.5">
      <c r="H928" s="88">
        <f t="shared" si="70"/>
        <v>0</v>
      </c>
      <c r="I928" s="88">
        <f t="shared" si="71"/>
        <v>0</v>
      </c>
      <c r="J928" s="88">
        <f t="shared" si="72"/>
        <v>0</v>
      </c>
      <c r="K928" s="88">
        <f t="shared" si="73"/>
        <v>0</v>
      </c>
      <c r="L928" s="3">
        <f t="shared" si="74"/>
        <v>0</v>
      </c>
    </row>
    <row r="929" spans="8:12" x14ac:dyDescent="0.5">
      <c r="H929" s="88">
        <f t="shared" si="70"/>
        <v>0</v>
      </c>
      <c r="I929" s="88">
        <f t="shared" si="71"/>
        <v>0</v>
      </c>
      <c r="J929" s="88">
        <f t="shared" si="72"/>
        <v>0</v>
      </c>
      <c r="K929" s="88">
        <f t="shared" si="73"/>
        <v>0</v>
      </c>
      <c r="L929" s="3">
        <f t="shared" si="74"/>
        <v>0</v>
      </c>
    </row>
    <row r="930" spans="8:12" x14ac:dyDescent="0.5">
      <c r="H930" s="88">
        <f t="shared" si="70"/>
        <v>0</v>
      </c>
      <c r="I930" s="88">
        <f t="shared" si="71"/>
        <v>0</v>
      </c>
      <c r="J930" s="88">
        <f t="shared" si="72"/>
        <v>0</v>
      </c>
      <c r="K930" s="88">
        <f t="shared" si="73"/>
        <v>0</v>
      </c>
      <c r="L930" s="3">
        <f t="shared" si="74"/>
        <v>0</v>
      </c>
    </row>
    <row r="931" spans="8:12" x14ac:dyDescent="0.5">
      <c r="H931" s="88">
        <f t="shared" si="70"/>
        <v>0</v>
      </c>
      <c r="I931" s="88">
        <f t="shared" si="71"/>
        <v>0</v>
      </c>
      <c r="J931" s="88">
        <f t="shared" si="72"/>
        <v>0</v>
      </c>
      <c r="K931" s="88">
        <f t="shared" si="73"/>
        <v>0</v>
      </c>
      <c r="L931" s="3">
        <f t="shared" si="74"/>
        <v>0</v>
      </c>
    </row>
    <row r="932" spans="8:12" x14ac:dyDescent="0.5">
      <c r="H932" s="88">
        <f t="shared" si="70"/>
        <v>0</v>
      </c>
      <c r="I932" s="88">
        <f t="shared" si="71"/>
        <v>0</v>
      </c>
      <c r="J932" s="88">
        <f t="shared" si="72"/>
        <v>0</v>
      </c>
      <c r="K932" s="88">
        <f t="shared" si="73"/>
        <v>0</v>
      </c>
      <c r="L932" s="3">
        <f t="shared" si="74"/>
        <v>0</v>
      </c>
    </row>
    <row r="933" spans="8:12" x14ac:dyDescent="0.5">
      <c r="H933" s="88">
        <f t="shared" si="70"/>
        <v>0</v>
      </c>
      <c r="I933" s="88">
        <f t="shared" si="71"/>
        <v>0</v>
      </c>
      <c r="J933" s="88">
        <f t="shared" si="72"/>
        <v>0</v>
      </c>
      <c r="K933" s="88">
        <f t="shared" si="73"/>
        <v>0</v>
      </c>
      <c r="L933" s="3">
        <f t="shared" si="74"/>
        <v>0</v>
      </c>
    </row>
    <row r="934" spans="8:12" x14ac:dyDescent="0.5">
      <c r="H934" s="88">
        <f t="shared" si="70"/>
        <v>0</v>
      </c>
      <c r="I934" s="88">
        <f t="shared" si="71"/>
        <v>0</v>
      </c>
      <c r="J934" s="88">
        <f t="shared" si="72"/>
        <v>0</v>
      </c>
      <c r="K934" s="88">
        <f t="shared" si="73"/>
        <v>0</v>
      </c>
      <c r="L934" s="3">
        <f t="shared" si="74"/>
        <v>0</v>
      </c>
    </row>
    <row r="935" spans="8:12" x14ac:dyDescent="0.5">
      <c r="H935" s="88">
        <f t="shared" si="70"/>
        <v>0</v>
      </c>
      <c r="I935" s="88">
        <f t="shared" si="71"/>
        <v>0</v>
      </c>
      <c r="J935" s="88">
        <f t="shared" si="72"/>
        <v>0</v>
      </c>
      <c r="K935" s="88">
        <f t="shared" si="73"/>
        <v>0</v>
      </c>
      <c r="L935" s="3">
        <f t="shared" si="74"/>
        <v>0</v>
      </c>
    </row>
    <row r="936" spans="8:12" x14ac:dyDescent="0.5">
      <c r="H936" s="88">
        <f t="shared" si="70"/>
        <v>0</v>
      </c>
      <c r="I936" s="88">
        <f t="shared" si="71"/>
        <v>0</v>
      </c>
      <c r="J936" s="88">
        <f t="shared" si="72"/>
        <v>0</v>
      </c>
      <c r="K936" s="88">
        <f t="shared" si="73"/>
        <v>0</v>
      </c>
      <c r="L936" s="3">
        <f t="shared" si="74"/>
        <v>0</v>
      </c>
    </row>
    <row r="937" spans="8:12" x14ac:dyDescent="0.5">
      <c r="H937" s="88">
        <f t="shared" si="70"/>
        <v>0</v>
      </c>
      <c r="I937" s="88">
        <f t="shared" si="71"/>
        <v>0</v>
      </c>
      <c r="J937" s="88">
        <f t="shared" si="72"/>
        <v>0</v>
      </c>
      <c r="K937" s="88">
        <f t="shared" si="73"/>
        <v>0</v>
      </c>
      <c r="L937" s="3">
        <f t="shared" si="74"/>
        <v>0</v>
      </c>
    </row>
    <row r="938" spans="8:12" x14ac:dyDescent="0.5">
      <c r="H938" s="88">
        <f t="shared" si="70"/>
        <v>0</v>
      </c>
      <c r="I938" s="88">
        <f t="shared" si="71"/>
        <v>0</v>
      </c>
      <c r="J938" s="88">
        <f t="shared" si="72"/>
        <v>0</v>
      </c>
      <c r="K938" s="88">
        <f t="shared" si="73"/>
        <v>0</v>
      </c>
      <c r="L938" s="3">
        <f t="shared" si="74"/>
        <v>0</v>
      </c>
    </row>
    <row r="939" spans="8:12" x14ac:dyDescent="0.5">
      <c r="H939" s="88">
        <f t="shared" si="70"/>
        <v>0</v>
      </c>
      <c r="I939" s="88">
        <f t="shared" si="71"/>
        <v>0</v>
      </c>
      <c r="J939" s="88">
        <f t="shared" si="72"/>
        <v>0</v>
      </c>
      <c r="K939" s="88">
        <f t="shared" si="73"/>
        <v>0</v>
      </c>
      <c r="L939" s="3">
        <f t="shared" si="74"/>
        <v>0</v>
      </c>
    </row>
    <row r="940" spans="8:12" x14ac:dyDescent="0.5">
      <c r="H940" s="88">
        <f t="shared" si="70"/>
        <v>0</v>
      </c>
      <c r="I940" s="88">
        <f t="shared" si="71"/>
        <v>0</v>
      </c>
      <c r="J940" s="88">
        <f t="shared" si="72"/>
        <v>0</v>
      </c>
      <c r="K940" s="88">
        <f t="shared" si="73"/>
        <v>0</v>
      </c>
      <c r="L940" s="3">
        <f t="shared" si="74"/>
        <v>0</v>
      </c>
    </row>
    <row r="941" spans="8:12" x14ac:dyDescent="0.5">
      <c r="H941" s="88">
        <f t="shared" si="70"/>
        <v>0</v>
      </c>
      <c r="I941" s="88">
        <f t="shared" si="71"/>
        <v>0</v>
      </c>
      <c r="J941" s="88">
        <f t="shared" si="72"/>
        <v>0</v>
      </c>
      <c r="K941" s="88">
        <f t="shared" si="73"/>
        <v>0</v>
      </c>
      <c r="L941" s="3">
        <f t="shared" si="74"/>
        <v>0</v>
      </c>
    </row>
    <row r="942" spans="8:12" x14ac:dyDescent="0.5">
      <c r="H942" s="88">
        <f t="shared" si="70"/>
        <v>0</v>
      </c>
      <c r="I942" s="88">
        <f t="shared" si="71"/>
        <v>0</v>
      </c>
      <c r="J942" s="88">
        <f t="shared" si="72"/>
        <v>0</v>
      </c>
      <c r="K942" s="88">
        <f t="shared" si="73"/>
        <v>0</v>
      </c>
      <c r="L942" s="3">
        <f t="shared" si="74"/>
        <v>0</v>
      </c>
    </row>
    <row r="943" spans="8:12" x14ac:dyDescent="0.5">
      <c r="H943" s="88">
        <f t="shared" si="70"/>
        <v>0</v>
      </c>
      <c r="I943" s="88">
        <f t="shared" si="71"/>
        <v>0</v>
      </c>
      <c r="J943" s="88">
        <f t="shared" si="72"/>
        <v>0</v>
      </c>
      <c r="K943" s="88">
        <f t="shared" si="73"/>
        <v>0</v>
      </c>
      <c r="L943" s="3">
        <f t="shared" si="74"/>
        <v>0</v>
      </c>
    </row>
    <row r="944" spans="8:12" x14ac:dyDescent="0.5">
      <c r="H944" s="88">
        <f t="shared" si="70"/>
        <v>0</v>
      </c>
      <c r="I944" s="88">
        <f t="shared" si="71"/>
        <v>0</v>
      </c>
      <c r="J944" s="88">
        <f t="shared" si="72"/>
        <v>0</v>
      </c>
      <c r="K944" s="88">
        <f t="shared" si="73"/>
        <v>0</v>
      </c>
      <c r="L944" s="3">
        <f t="shared" si="74"/>
        <v>0</v>
      </c>
    </row>
    <row r="945" spans="8:12" x14ac:dyDescent="0.5">
      <c r="H945" s="88">
        <f t="shared" si="70"/>
        <v>0</v>
      </c>
      <c r="I945" s="88">
        <f t="shared" si="71"/>
        <v>0</v>
      </c>
      <c r="J945" s="88">
        <f t="shared" si="72"/>
        <v>0</v>
      </c>
      <c r="K945" s="88">
        <f t="shared" si="73"/>
        <v>0</v>
      </c>
      <c r="L945" s="3">
        <f t="shared" si="74"/>
        <v>0</v>
      </c>
    </row>
    <row r="946" spans="8:12" x14ac:dyDescent="0.5">
      <c r="H946" s="88">
        <f t="shared" si="70"/>
        <v>0</v>
      </c>
      <c r="I946" s="88">
        <f t="shared" si="71"/>
        <v>0</v>
      </c>
      <c r="J946" s="88">
        <f t="shared" si="72"/>
        <v>0</v>
      </c>
      <c r="K946" s="88">
        <f t="shared" si="73"/>
        <v>0</v>
      </c>
      <c r="L946" s="3">
        <f t="shared" si="74"/>
        <v>0</v>
      </c>
    </row>
    <row r="947" spans="8:12" x14ac:dyDescent="0.5">
      <c r="H947" s="88">
        <f t="shared" si="70"/>
        <v>0</v>
      </c>
      <c r="I947" s="88">
        <f t="shared" si="71"/>
        <v>0</v>
      </c>
      <c r="J947" s="88">
        <f t="shared" si="72"/>
        <v>0</v>
      </c>
      <c r="K947" s="88">
        <f t="shared" si="73"/>
        <v>0</v>
      </c>
      <c r="L947" s="3">
        <f t="shared" si="74"/>
        <v>0</v>
      </c>
    </row>
    <row r="948" spans="8:12" x14ac:dyDescent="0.5">
      <c r="H948" s="88">
        <f t="shared" si="70"/>
        <v>0</v>
      </c>
      <c r="I948" s="88">
        <f t="shared" si="71"/>
        <v>0</v>
      </c>
      <c r="J948" s="88">
        <f t="shared" si="72"/>
        <v>0</v>
      </c>
      <c r="K948" s="88">
        <f t="shared" si="73"/>
        <v>0</v>
      </c>
      <c r="L948" s="3">
        <f t="shared" si="74"/>
        <v>0</v>
      </c>
    </row>
    <row r="949" spans="8:12" x14ac:dyDescent="0.5">
      <c r="H949" s="88">
        <f t="shared" si="70"/>
        <v>0</v>
      </c>
      <c r="I949" s="88">
        <f t="shared" si="71"/>
        <v>0</v>
      </c>
      <c r="J949" s="88">
        <f t="shared" si="72"/>
        <v>0</v>
      </c>
      <c r="K949" s="88">
        <f t="shared" si="73"/>
        <v>0</v>
      </c>
      <c r="L949" s="3">
        <f t="shared" si="74"/>
        <v>0</v>
      </c>
    </row>
    <row r="950" spans="8:12" x14ac:dyDescent="0.5">
      <c r="H950" s="88">
        <f t="shared" si="70"/>
        <v>0</v>
      </c>
      <c r="I950" s="88">
        <f t="shared" si="71"/>
        <v>0</v>
      </c>
      <c r="J950" s="88">
        <f t="shared" si="72"/>
        <v>0</v>
      </c>
      <c r="K950" s="88">
        <f t="shared" si="73"/>
        <v>0</v>
      </c>
      <c r="L950" s="3">
        <f t="shared" si="74"/>
        <v>0</v>
      </c>
    </row>
    <row r="951" spans="8:12" x14ac:dyDescent="0.5">
      <c r="H951" s="88">
        <f t="shared" si="70"/>
        <v>0</v>
      </c>
      <c r="I951" s="88">
        <f t="shared" si="71"/>
        <v>0</v>
      </c>
      <c r="J951" s="88">
        <f t="shared" si="72"/>
        <v>0</v>
      </c>
      <c r="K951" s="88">
        <f t="shared" si="73"/>
        <v>0</v>
      </c>
      <c r="L951" s="3">
        <f t="shared" si="74"/>
        <v>0</v>
      </c>
    </row>
    <row r="952" spans="8:12" x14ac:dyDescent="0.5">
      <c r="H952" s="88">
        <f t="shared" si="70"/>
        <v>0</v>
      </c>
      <c r="I952" s="88">
        <f t="shared" si="71"/>
        <v>0</v>
      </c>
      <c r="J952" s="88">
        <f t="shared" si="72"/>
        <v>0</v>
      </c>
      <c r="K952" s="88">
        <f t="shared" si="73"/>
        <v>0</v>
      </c>
      <c r="L952" s="3">
        <f t="shared" si="74"/>
        <v>0</v>
      </c>
    </row>
    <row r="953" spans="8:12" x14ac:dyDescent="0.5">
      <c r="H953" s="88">
        <f t="shared" si="70"/>
        <v>0</v>
      </c>
      <c r="I953" s="88">
        <f t="shared" si="71"/>
        <v>0</v>
      </c>
      <c r="J953" s="88">
        <f t="shared" si="72"/>
        <v>0</v>
      </c>
      <c r="K953" s="88">
        <f t="shared" si="73"/>
        <v>0</v>
      </c>
      <c r="L953" s="3">
        <f t="shared" si="74"/>
        <v>0</v>
      </c>
    </row>
    <row r="954" spans="8:12" x14ac:dyDescent="0.5">
      <c r="H954" s="88">
        <f t="shared" si="70"/>
        <v>0</v>
      </c>
      <c r="I954" s="88">
        <f t="shared" si="71"/>
        <v>0</v>
      </c>
      <c r="J954" s="88">
        <f t="shared" si="72"/>
        <v>0</v>
      </c>
      <c r="K954" s="88">
        <f t="shared" si="73"/>
        <v>0</v>
      </c>
      <c r="L954" s="3">
        <f t="shared" si="74"/>
        <v>0</v>
      </c>
    </row>
    <row r="955" spans="8:12" x14ac:dyDescent="0.5">
      <c r="H955" s="88">
        <f t="shared" si="70"/>
        <v>0</v>
      </c>
      <c r="I955" s="88">
        <f t="shared" si="71"/>
        <v>0</v>
      </c>
      <c r="J955" s="88">
        <f t="shared" si="72"/>
        <v>0</v>
      </c>
      <c r="K955" s="88">
        <f t="shared" si="73"/>
        <v>0</v>
      </c>
      <c r="L955" s="3">
        <f t="shared" si="74"/>
        <v>0</v>
      </c>
    </row>
    <row r="956" spans="8:12" x14ac:dyDescent="0.5">
      <c r="H956" s="88">
        <f t="shared" si="70"/>
        <v>0</v>
      </c>
      <c r="I956" s="88">
        <f t="shared" si="71"/>
        <v>0</v>
      </c>
      <c r="J956" s="88">
        <f t="shared" si="72"/>
        <v>0</v>
      </c>
      <c r="K956" s="88">
        <f t="shared" si="73"/>
        <v>0</v>
      </c>
      <c r="L956" s="3">
        <f t="shared" si="74"/>
        <v>0</v>
      </c>
    </row>
    <row r="957" spans="8:12" x14ac:dyDescent="0.5">
      <c r="H957" s="88">
        <f t="shared" si="70"/>
        <v>0</v>
      </c>
      <c r="I957" s="88">
        <f t="shared" si="71"/>
        <v>0</v>
      </c>
      <c r="J957" s="88">
        <f t="shared" si="72"/>
        <v>0</v>
      </c>
      <c r="K957" s="88">
        <f t="shared" si="73"/>
        <v>0</v>
      </c>
      <c r="L957" s="3">
        <f t="shared" si="74"/>
        <v>0</v>
      </c>
    </row>
    <row r="958" spans="8:12" x14ac:dyDescent="0.5">
      <c r="H958" s="88">
        <f t="shared" si="70"/>
        <v>0</v>
      </c>
      <c r="I958" s="88">
        <f t="shared" si="71"/>
        <v>0</v>
      </c>
      <c r="J958" s="88">
        <f t="shared" si="72"/>
        <v>0</v>
      </c>
      <c r="K958" s="88">
        <f t="shared" si="73"/>
        <v>0</v>
      </c>
      <c r="L958" s="3">
        <f t="shared" si="74"/>
        <v>0</v>
      </c>
    </row>
    <row r="959" spans="8:12" x14ac:dyDescent="0.5">
      <c r="H959" s="88">
        <f t="shared" si="70"/>
        <v>0</v>
      </c>
      <c r="I959" s="88">
        <f t="shared" si="71"/>
        <v>0</v>
      </c>
      <c r="J959" s="88">
        <f t="shared" si="72"/>
        <v>0</v>
      </c>
      <c r="K959" s="88">
        <f t="shared" si="73"/>
        <v>0</v>
      </c>
      <c r="L959" s="3">
        <f t="shared" si="74"/>
        <v>0</v>
      </c>
    </row>
    <row r="960" spans="8:12" x14ac:dyDescent="0.5">
      <c r="H960" s="88">
        <f t="shared" si="70"/>
        <v>0</v>
      </c>
      <c r="I960" s="88">
        <f t="shared" si="71"/>
        <v>0</v>
      </c>
      <c r="J960" s="88">
        <f t="shared" si="72"/>
        <v>0</v>
      </c>
      <c r="K960" s="88">
        <f t="shared" si="73"/>
        <v>0</v>
      </c>
      <c r="L960" s="3">
        <f t="shared" si="74"/>
        <v>0</v>
      </c>
    </row>
    <row r="961" spans="8:12" x14ac:dyDescent="0.5">
      <c r="H961" s="88">
        <f t="shared" si="70"/>
        <v>0</v>
      </c>
      <c r="I961" s="88">
        <f t="shared" si="71"/>
        <v>0</v>
      </c>
      <c r="J961" s="88">
        <f t="shared" si="72"/>
        <v>0</v>
      </c>
      <c r="K961" s="88">
        <f t="shared" si="73"/>
        <v>0</v>
      </c>
      <c r="L961" s="3">
        <f t="shared" si="74"/>
        <v>0</v>
      </c>
    </row>
    <row r="962" spans="8:12" x14ac:dyDescent="0.5">
      <c r="H962" s="88">
        <f t="shared" si="70"/>
        <v>0</v>
      </c>
      <c r="I962" s="88">
        <f t="shared" si="71"/>
        <v>0</v>
      </c>
      <c r="J962" s="88">
        <f t="shared" si="72"/>
        <v>0</v>
      </c>
      <c r="K962" s="88">
        <f t="shared" si="73"/>
        <v>0</v>
      </c>
      <c r="L962" s="3">
        <f t="shared" si="74"/>
        <v>0</v>
      </c>
    </row>
    <row r="963" spans="8:12" x14ac:dyDescent="0.5">
      <c r="H963" s="88">
        <f t="shared" si="70"/>
        <v>0</v>
      </c>
      <c r="I963" s="88">
        <f t="shared" si="71"/>
        <v>0</v>
      </c>
      <c r="J963" s="88">
        <f t="shared" si="72"/>
        <v>0</v>
      </c>
      <c r="K963" s="88">
        <f t="shared" si="73"/>
        <v>0</v>
      </c>
      <c r="L963" s="3">
        <f t="shared" si="74"/>
        <v>0</v>
      </c>
    </row>
    <row r="964" spans="8:12" x14ac:dyDescent="0.5">
      <c r="H964" s="88">
        <f t="shared" si="70"/>
        <v>0</v>
      </c>
      <c r="I964" s="88">
        <f t="shared" si="71"/>
        <v>0</v>
      </c>
      <c r="J964" s="88">
        <f t="shared" si="72"/>
        <v>0</v>
      </c>
      <c r="K964" s="88">
        <f t="shared" si="73"/>
        <v>0</v>
      </c>
      <c r="L964" s="3">
        <f t="shared" si="74"/>
        <v>0</v>
      </c>
    </row>
    <row r="965" spans="8:12" x14ac:dyDescent="0.5">
      <c r="H965" s="88">
        <f t="shared" si="70"/>
        <v>0</v>
      </c>
      <c r="I965" s="88">
        <f t="shared" si="71"/>
        <v>0</v>
      </c>
      <c r="J965" s="88">
        <f t="shared" si="72"/>
        <v>0</v>
      </c>
      <c r="K965" s="88">
        <f t="shared" si="73"/>
        <v>0</v>
      </c>
      <c r="L965" s="3">
        <f t="shared" si="74"/>
        <v>0</v>
      </c>
    </row>
    <row r="966" spans="8:12" x14ac:dyDescent="0.5">
      <c r="H966" s="88">
        <f t="shared" si="70"/>
        <v>0</v>
      </c>
      <c r="I966" s="88">
        <f t="shared" si="71"/>
        <v>0</v>
      </c>
      <c r="J966" s="88">
        <f t="shared" si="72"/>
        <v>0</v>
      </c>
      <c r="K966" s="88">
        <f t="shared" si="73"/>
        <v>0</v>
      </c>
      <c r="L966" s="3">
        <f t="shared" si="74"/>
        <v>0</v>
      </c>
    </row>
    <row r="967" spans="8:12" x14ac:dyDescent="0.5">
      <c r="H967" s="88">
        <f t="shared" ref="H967:H1030" si="75">IF(COUNT($C967,D967)&lt;&gt;2,0,ROUND(MAX(IF($B967="No - non-arm's length",0,MIN((0.75*D967),847)),MIN(D967,(0.75*$C967),847)),2))</f>
        <v>0</v>
      </c>
      <c r="I967" s="88">
        <f t="shared" ref="I967:I1030" si="76">IF(COUNT($C967,E967)&lt;&gt;2,0,ROUND(MAX(IF($B967="No - non-arm's length",0,MIN((0.75*E967),847)),MIN(E967,(0.75*$C967),847)),2))</f>
        <v>0</v>
      </c>
      <c r="J967" s="88">
        <f t="shared" ref="J967:J1030" si="77">IF(COUNT($C967,F967)&lt;&gt;2,0,ROUND(MAX(IF($B967="No - non-arm's length",0,MIN((0.75*F967),847)),MIN(F967,(0.75*$C967),847)),2))</f>
        <v>0</v>
      </c>
      <c r="K967" s="88">
        <f t="shared" ref="K967:K1030" si="78">IF(COUNT($C967,G967)&lt;&gt;2,0,ROUND(MAX(IF($B967="No - non-arm's length",0,MIN((0.75*G967),847)),MIN(G967,(0.75*$C967),847)),2))</f>
        <v>0</v>
      </c>
      <c r="L967" s="3">
        <f t="shared" ref="L967:L1030" si="79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5">
      <c r="H968" s="88">
        <f t="shared" si="75"/>
        <v>0</v>
      </c>
      <c r="I968" s="88">
        <f t="shared" si="76"/>
        <v>0</v>
      </c>
      <c r="J968" s="88">
        <f t="shared" si="77"/>
        <v>0</v>
      </c>
      <c r="K968" s="88">
        <f t="shared" si="78"/>
        <v>0</v>
      </c>
      <c r="L968" s="3">
        <f t="shared" si="79"/>
        <v>0</v>
      </c>
    </row>
    <row r="969" spans="8:12" x14ac:dyDescent="0.5">
      <c r="H969" s="88">
        <f t="shared" si="75"/>
        <v>0</v>
      </c>
      <c r="I969" s="88">
        <f t="shared" si="76"/>
        <v>0</v>
      </c>
      <c r="J969" s="88">
        <f t="shared" si="77"/>
        <v>0</v>
      </c>
      <c r="K969" s="88">
        <f t="shared" si="78"/>
        <v>0</v>
      </c>
      <c r="L969" s="3">
        <f t="shared" si="79"/>
        <v>0</v>
      </c>
    </row>
    <row r="970" spans="8:12" x14ac:dyDescent="0.5">
      <c r="H970" s="88">
        <f t="shared" si="75"/>
        <v>0</v>
      </c>
      <c r="I970" s="88">
        <f t="shared" si="76"/>
        <v>0</v>
      </c>
      <c r="J970" s="88">
        <f t="shared" si="77"/>
        <v>0</v>
      </c>
      <c r="K970" s="88">
        <f t="shared" si="78"/>
        <v>0</v>
      </c>
      <c r="L970" s="3">
        <f t="shared" si="79"/>
        <v>0</v>
      </c>
    </row>
    <row r="971" spans="8:12" x14ac:dyDescent="0.5">
      <c r="H971" s="88">
        <f t="shared" si="75"/>
        <v>0</v>
      </c>
      <c r="I971" s="88">
        <f t="shared" si="76"/>
        <v>0</v>
      </c>
      <c r="J971" s="88">
        <f t="shared" si="77"/>
        <v>0</v>
      </c>
      <c r="K971" s="88">
        <f t="shared" si="78"/>
        <v>0</v>
      </c>
      <c r="L971" s="3">
        <f t="shared" si="79"/>
        <v>0</v>
      </c>
    </row>
    <row r="972" spans="8:12" x14ac:dyDescent="0.5">
      <c r="H972" s="88">
        <f t="shared" si="75"/>
        <v>0</v>
      </c>
      <c r="I972" s="88">
        <f t="shared" si="76"/>
        <v>0</v>
      </c>
      <c r="J972" s="88">
        <f t="shared" si="77"/>
        <v>0</v>
      </c>
      <c r="K972" s="88">
        <f t="shared" si="78"/>
        <v>0</v>
      </c>
      <c r="L972" s="3">
        <f t="shared" si="79"/>
        <v>0</v>
      </c>
    </row>
    <row r="973" spans="8:12" x14ac:dyDescent="0.5">
      <c r="H973" s="88">
        <f t="shared" si="75"/>
        <v>0</v>
      </c>
      <c r="I973" s="88">
        <f t="shared" si="76"/>
        <v>0</v>
      </c>
      <c r="J973" s="88">
        <f t="shared" si="77"/>
        <v>0</v>
      </c>
      <c r="K973" s="88">
        <f t="shared" si="78"/>
        <v>0</v>
      </c>
      <c r="L973" s="3">
        <f t="shared" si="79"/>
        <v>0</v>
      </c>
    </row>
    <row r="974" spans="8:12" x14ac:dyDescent="0.5">
      <c r="H974" s="88">
        <f t="shared" si="75"/>
        <v>0</v>
      </c>
      <c r="I974" s="88">
        <f t="shared" si="76"/>
        <v>0</v>
      </c>
      <c r="J974" s="88">
        <f t="shared" si="77"/>
        <v>0</v>
      </c>
      <c r="K974" s="88">
        <f t="shared" si="78"/>
        <v>0</v>
      </c>
      <c r="L974" s="3">
        <f t="shared" si="79"/>
        <v>0</v>
      </c>
    </row>
    <row r="975" spans="8:12" x14ac:dyDescent="0.5">
      <c r="H975" s="88">
        <f t="shared" si="75"/>
        <v>0</v>
      </c>
      <c r="I975" s="88">
        <f t="shared" si="76"/>
        <v>0</v>
      </c>
      <c r="J975" s="88">
        <f t="shared" si="77"/>
        <v>0</v>
      </c>
      <c r="K975" s="88">
        <f t="shared" si="78"/>
        <v>0</v>
      </c>
      <c r="L975" s="3">
        <f t="shared" si="79"/>
        <v>0</v>
      </c>
    </row>
    <row r="976" spans="8:12" x14ac:dyDescent="0.5">
      <c r="H976" s="88">
        <f t="shared" si="75"/>
        <v>0</v>
      </c>
      <c r="I976" s="88">
        <f t="shared" si="76"/>
        <v>0</v>
      </c>
      <c r="J976" s="88">
        <f t="shared" si="77"/>
        <v>0</v>
      </c>
      <c r="K976" s="88">
        <f t="shared" si="78"/>
        <v>0</v>
      </c>
      <c r="L976" s="3">
        <f t="shared" si="79"/>
        <v>0</v>
      </c>
    </row>
    <row r="977" spans="8:12" x14ac:dyDescent="0.5">
      <c r="H977" s="88">
        <f t="shared" si="75"/>
        <v>0</v>
      </c>
      <c r="I977" s="88">
        <f t="shared" si="76"/>
        <v>0</v>
      </c>
      <c r="J977" s="88">
        <f t="shared" si="77"/>
        <v>0</v>
      </c>
      <c r="K977" s="88">
        <f t="shared" si="78"/>
        <v>0</v>
      </c>
      <c r="L977" s="3">
        <f t="shared" si="79"/>
        <v>0</v>
      </c>
    </row>
    <row r="978" spans="8:12" x14ac:dyDescent="0.5">
      <c r="H978" s="88">
        <f t="shared" si="75"/>
        <v>0</v>
      </c>
      <c r="I978" s="88">
        <f t="shared" si="76"/>
        <v>0</v>
      </c>
      <c r="J978" s="88">
        <f t="shared" si="77"/>
        <v>0</v>
      </c>
      <c r="K978" s="88">
        <f t="shared" si="78"/>
        <v>0</v>
      </c>
      <c r="L978" s="3">
        <f t="shared" si="79"/>
        <v>0</v>
      </c>
    </row>
    <row r="979" spans="8:12" x14ac:dyDescent="0.5">
      <c r="H979" s="88">
        <f t="shared" si="75"/>
        <v>0</v>
      </c>
      <c r="I979" s="88">
        <f t="shared" si="76"/>
        <v>0</v>
      </c>
      <c r="J979" s="88">
        <f t="shared" si="77"/>
        <v>0</v>
      </c>
      <c r="K979" s="88">
        <f t="shared" si="78"/>
        <v>0</v>
      </c>
      <c r="L979" s="3">
        <f t="shared" si="79"/>
        <v>0</v>
      </c>
    </row>
    <row r="980" spans="8:12" x14ac:dyDescent="0.5">
      <c r="H980" s="88">
        <f t="shared" si="75"/>
        <v>0</v>
      </c>
      <c r="I980" s="88">
        <f t="shared" si="76"/>
        <v>0</v>
      </c>
      <c r="J980" s="88">
        <f t="shared" si="77"/>
        <v>0</v>
      </c>
      <c r="K980" s="88">
        <f t="shared" si="78"/>
        <v>0</v>
      </c>
      <c r="L980" s="3">
        <f t="shared" si="79"/>
        <v>0</v>
      </c>
    </row>
    <row r="981" spans="8:12" x14ac:dyDescent="0.5">
      <c r="H981" s="88">
        <f t="shared" si="75"/>
        <v>0</v>
      </c>
      <c r="I981" s="88">
        <f t="shared" si="76"/>
        <v>0</v>
      </c>
      <c r="J981" s="88">
        <f t="shared" si="77"/>
        <v>0</v>
      </c>
      <c r="K981" s="88">
        <f t="shared" si="78"/>
        <v>0</v>
      </c>
      <c r="L981" s="3">
        <f t="shared" si="79"/>
        <v>0</v>
      </c>
    </row>
    <row r="982" spans="8:12" x14ac:dyDescent="0.5">
      <c r="H982" s="88">
        <f t="shared" si="75"/>
        <v>0</v>
      </c>
      <c r="I982" s="88">
        <f t="shared" si="76"/>
        <v>0</v>
      </c>
      <c r="J982" s="88">
        <f t="shared" si="77"/>
        <v>0</v>
      </c>
      <c r="K982" s="88">
        <f t="shared" si="78"/>
        <v>0</v>
      </c>
      <c r="L982" s="3">
        <f t="shared" si="79"/>
        <v>0</v>
      </c>
    </row>
    <row r="983" spans="8:12" x14ac:dyDescent="0.5">
      <c r="H983" s="88">
        <f t="shared" si="75"/>
        <v>0</v>
      </c>
      <c r="I983" s="88">
        <f t="shared" si="76"/>
        <v>0</v>
      </c>
      <c r="J983" s="88">
        <f t="shared" si="77"/>
        <v>0</v>
      </c>
      <c r="K983" s="88">
        <f t="shared" si="78"/>
        <v>0</v>
      </c>
      <c r="L983" s="3">
        <f t="shared" si="79"/>
        <v>0</v>
      </c>
    </row>
    <row r="984" spans="8:12" x14ac:dyDescent="0.5">
      <c r="H984" s="88">
        <f t="shared" si="75"/>
        <v>0</v>
      </c>
      <c r="I984" s="88">
        <f t="shared" si="76"/>
        <v>0</v>
      </c>
      <c r="J984" s="88">
        <f t="shared" si="77"/>
        <v>0</v>
      </c>
      <c r="K984" s="88">
        <f t="shared" si="78"/>
        <v>0</v>
      </c>
      <c r="L984" s="3">
        <f t="shared" si="79"/>
        <v>0</v>
      </c>
    </row>
    <row r="985" spans="8:12" x14ac:dyDescent="0.5">
      <c r="H985" s="88">
        <f t="shared" si="75"/>
        <v>0</v>
      </c>
      <c r="I985" s="88">
        <f t="shared" si="76"/>
        <v>0</v>
      </c>
      <c r="J985" s="88">
        <f t="shared" si="77"/>
        <v>0</v>
      </c>
      <c r="K985" s="88">
        <f t="shared" si="78"/>
        <v>0</v>
      </c>
      <c r="L985" s="3">
        <f t="shared" si="79"/>
        <v>0</v>
      </c>
    </row>
    <row r="986" spans="8:12" x14ac:dyDescent="0.5">
      <c r="H986" s="88">
        <f t="shared" si="75"/>
        <v>0</v>
      </c>
      <c r="I986" s="88">
        <f t="shared" si="76"/>
        <v>0</v>
      </c>
      <c r="J986" s="88">
        <f t="shared" si="77"/>
        <v>0</v>
      </c>
      <c r="K986" s="88">
        <f t="shared" si="78"/>
        <v>0</v>
      </c>
      <c r="L986" s="3">
        <f t="shared" si="79"/>
        <v>0</v>
      </c>
    </row>
    <row r="987" spans="8:12" x14ac:dyDescent="0.5">
      <c r="H987" s="88">
        <f t="shared" si="75"/>
        <v>0</v>
      </c>
      <c r="I987" s="88">
        <f t="shared" si="76"/>
        <v>0</v>
      </c>
      <c r="J987" s="88">
        <f t="shared" si="77"/>
        <v>0</v>
      </c>
      <c r="K987" s="88">
        <f t="shared" si="78"/>
        <v>0</v>
      </c>
      <c r="L987" s="3">
        <f t="shared" si="79"/>
        <v>0</v>
      </c>
    </row>
    <row r="988" spans="8:12" x14ac:dyDescent="0.5">
      <c r="H988" s="88">
        <f t="shared" si="75"/>
        <v>0</v>
      </c>
      <c r="I988" s="88">
        <f t="shared" si="76"/>
        <v>0</v>
      </c>
      <c r="J988" s="88">
        <f t="shared" si="77"/>
        <v>0</v>
      </c>
      <c r="K988" s="88">
        <f t="shared" si="78"/>
        <v>0</v>
      </c>
      <c r="L988" s="3">
        <f t="shared" si="79"/>
        <v>0</v>
      </c>
    </row>
    <row r="989" spans="8:12" x14ac:dyDescent="0.5">
      <c r="H989" s="88">
        <f t="shared" si="75"/>
        <v>0</v>
      </c>
      <c r="I989" s="88">
        <f t="shared" si="76"/>
        <v>0</v>
      </c>
      <c r="J989" s="88">
        <f t="shared" si="77"/>
        <v>0</v>
      </c>
      <c r="K989" s="88">
        <f t="shared" si="78"/>
        <v>0</v>
      </c>
      <c r="L989" s="3">
        <f t="shared" si="79"/>
        <v>0</v>
      </c>
    </row>
    <row r="990" spans="8:12" x14ac:dyDescent="0.5">
      <c r="H990" s="88">
        <f t="shared" si="75"/>
        <v>0</v>
      </c>
      <c r="I990" s="88">
        <f t="shared" si="76"/>
        <v>0</v>
      </c>
      <c r="J990" s="88">
        <f t="shared" si="77"/>
        <v>0</v>
      </c>
      <c r="K990" s="88">
        <f t="shared" si="78"/>
        <v>0</v>
      </c>
      <c r="L990" s="3">
        <f t="shared" si="79"/>
        <v>0</v>
      </c>
    </row>
    <row r="991" spans="8:12" x14ac:dyDescent="0.5">
      <c r="H991" s="88">
        <f t="shared" si="75"/>
        <v>0</v>
      </c>
      <c r="I991" s="88">
        <f t="shared" si="76"/>
        <v>0</v>
      </c>
      <c r="J991" s="88">
        <f t="shared" si="77"/>
        <v>0</v>
      </c>
      <c r="K991" s="88">
        <f t="shared" si="78"/>
        <v>0</v>
      </c>
      <c r="L991" s="3">
        <f t="shared" si="79"/>
        <v>0</v>
      </c>
    </row>
    <row r="992" spans="8:12" x14ac:dyDescent="0.5">
      <c r="H992" s="88">
        <f t="shared" si="75"/>
        <v>0</v>
      </c>
      <c r="I992" s="88">
        <f t="shared" si="76"/>
        <v>0</v>
      </c>
      <c r="J992" s="88">
        <f t="shared" si="77"/>
        <v>0</v>
      </c>
      <c r="K992" s="88">
        <f t="shared" si="78"/>
        <v>0</v>
      </c>
      <c r="L992" s="3">
        <f t="shared" si="79"/>
        <v>0</v>
      </c>
    </row>
    <row r="993" spans="8:12" x14ac:dyDescent="0.5">
      <c r="H993" s="88">
        <f t="shared" si="75"/>
        <v>0</v>
      </c>
      <c r="I993" s="88">
        <f t="shared" si="76"/>
        <v>0</v>
      </c>
      <c r="J993" s="88">
        <f t="shared" si="77"/>
        <v>0</v>
      </c>
      <c r="K993" s="88">
        <f t="shared" si="78"/>
        <v>0</v>
      </c>
      <c r="L993" s="3">
        <f t="shared" si="79"/>
        <v>0</v>
      </c>
    </row>
    <row r="994" spans="8:12" x14ac:dyDescent="0.5">
      <c r="H994" s="88">
        <f t="shared" si="75"/>
        <v>0</v>
      </c>
      <c r="I994" s="88">
        <f t="shared" si="76"/>
        <v>0</v>
      </c>
      <c r="J994" s="88">
        <f t="shared" si="77"/>
        <v>0</v>
      </c>
      <c r="K994" s="88">
        <f t="shared" si="78"/>
        <v>0</v>
      </c>
      <c r="L994" s="3">
        <f t="shared" si="79"/>
        <v>0</v>
      </c>
    </row>
    <row r="995" spans="8:12" x14ac:dyDescent="0.5">
      <c r="H995" s="88">
        <f t="shared" si="75"/>
        <v>0</v>
      </c>
      <c r="I995" s="88">
        <f t="shared" si="76"/>
        <v>0</v>
      </c>
      <c r="J995" s="88">
        <f t="shared" si="77"/>
        <v>0</v>
      </c>
      <c r="K995" s="88">
        <f t="shared" si="78"/>
        <v>0</v>
      </c>
      <c r="L995" s="3">
        <f t="shared" si="79"/>
        <v>0</v>
      </c>
    </row>
    <row r="996" spans="8:12" x14ac:dyDescent="0.5">
      <c r="H996" s="88">
        <f t="shared" si="75"/>
        <v>0</v>
      </c>
      <c r="I996" s="88">
        <f t="shared" si="76"/>
        <v>0</v>
      </c>
      <c r="J996" s="88">
        <f t="shared" si="77"/>
        <v>0</v>
      </c>
      <c r="K996" s="88">
        <f t="shared" si="78"/>
        <v>0</v>
      </c>
      <c r="L996" s="3">
        <f t="shared" si="79"/>
        <v>0</v>
      </c>
    </row>
    <row r="997" spans="8:12" x14ac:dyDescent="0.5">
      <c r="H997" s="88">
        <f t="shared" si="75"/>
        <v>0</v>
      </c>
      <c r="I997" s="88">
        <f t="shared" si="76"/>
        <v>0</v>
      </c>
      <c r="J997" s="88">
        <f t="shared" si="77"/>
        <v>0</v>
      </c>
      <c r="K997" s="88">
        <f t="shared" si="78"/>
        <v>0</v>
      </c>
      <c r="L997" s="3">
        <f t="shared" si="79"/>
        <v>0</v>
      </c>
    </row>
    <row r="998" spans="8:12" x14ac:dyDescent="0.5">
      <c r="H998" s="88">
        <f t="shared" si="75"/>
        <v>0</v>
      </c>
      <c r="I998" s="88">
        <f t="shared" si="76"/>
        <v>0</v>
      </c>
      <c r="J998" s="88">
        <f t="shared" si="77"/>
        <v>0</v>
      </c>
      <c r="K998" s="88">
        <f t="shared" si="78"/>
        <v>0</v>
      </c>
      <c r="L998" s="3">
        <f t="shared" si="79"/>
        <v>0</v>
      </c>
    </row>
    <row r="999" spans="8:12" x14ac:dyDescent="0.5">
      <c r="H999" s="88">
        <f t="shared" si="75"/>
        <v>0</v>
      </c>
      <c r="I999" s="88">
        <f t="shared" si="76"/>
        <v>0</v>
      </c>
      <c r="J999" s="88">
        <f t="shared" si="77"/>
        <v>0</v>
      </c>
      <c r="K999" s="88">
        <f t="shared" si="78"/>
        <v>0</v>
      </c>
      <c r="L999" s="3">
        <f t="shared" si="79"/>
        <v>0</v>
      </c>
    </row>
    <row r="1000" spans="8:12" x14ac:dyDescent="0.5">
      <c r="H1000" s="88">
        <f t="shared" si="75"/>
        <v>0</v>
      </c>
      <c r="I1000" s="88">
        <f t="shared" si="76"/>
        <v>0</v>
      </c>
      <c r="J1000" s="88">
        <f t="shared" si="77"/>
        <v>0</v>
      </c>
      <c r="K1000" s="88">
        <f t="shared" si="78"/>
        <v>0</v>
      </c>
      <c r="L1000" s="3">
        <f t="shared" si="79"/>
        <v>0</v>
      </c>
    </row>
    <row r="1001" spans="8:12" x14ac:dyDescent="0.5">
      <c r="H1001" s="88">
        <f t="shared" si="75"/>
        <v>0</v>
      </c>
      <c r="I1001" s="88">
        <f t="shared" si="76"/>
        <v>0</v>
      </c>
      <c r="J1001" s="88">
        <f t="shared" si="77"/>
        <v>0</v>
      </c>
      <c r="K1001" s="88">
        <f t="shared" si="78"/>
        <v>0</v>
      </c>
      <c r="L1001" s="3">
        <f t="shared" si="79"/>
        <v>0</v>
      </c>
    </row>
    <row r="1002" spans="8:12" x14ac:dyDescent="0.5">
      <c r="H1002" s="88">
        <f t="shared" si="75"/>
        <v>0</v>
      </c>
      <c r="I1002" s="88">
        <f t="shared" si="76"/>
        <v>0</v>
      </c>
      <c r="J1002" s="88">
        <f t="shared" si="77"/>
        <v>0</v>
      </c>
      <c r="K1002" s="88">
        <f t="shared" si="78"/>
        <v>0</v>
      </c>
      <c r="L1002" s="3">
        <f t="shared" si="79"/>
        <v>0</v>
      </c>
    </row>
    <row r="1003" spans="8:12" x14ac:dyDescent="0.5">
      <c r="H1003" s="88">
        <f t="shared" si="75"/>
        <v>0</v>
      </c>
      <c r="I1003" s="88">
        <f t="shared" si="76"/>
        <v>0</v>
      </c>
      <c r="J1003" s="88">
        <f t="shared" si="77"/>
        <v>0</v>
      </c>
      <c r="K1003" s="88">
        <f t="shared" si="78"/>
        <v>0</v>
      </c>
      <c r="L1003" s="3">
        <f t="shared" si="79"/>
        <v>0</v>
      </c>
    </row>
    <row r="1004" spans="8:12" x14ac:dyDescent="0.5">
      <c r="H1004" s="88">
        <f t="shared" si="75"/>
        <v>0</v>
      </c>
      <c r="I1004" s="88">
        <f t="shared" si="76"/>
        <v>0</v>
      </c>
      <c r="J1004" s="88">
        <f t="shared" si="77"/>
        <v>0</v>
      </c>
      <c r="K1004" s="88">
        <f t="shared" si="78"/>
        <v>0</v>
      </c>
      <c r="L1004" s="3">
        <f t="shared" si="79"/>
        <v>0</v>
      </c>
    </row>
    <row r="1005" spans="8:12" x14ac:dyDescent="0.5">
      <c r="H1005" s="88">
        <f t="shared" si="75"/>
        <v>0</v>
      </c>
      <c r="I1005" s="88">
        <f t="shared" si="76"/>
        <v>0</v>
      </c>
      <c r="J1005" s="88">
        <f t="shared" si="77"/>
        <v>0</v>
      </c>
      <c r="K1005" s="88">
        <f t="shared" si="78"/>
        <v>0</v>
      </c>
      <c r="L1005" s="3">
        <f t="shared" si="79"/>
        <v>0</v>
      </c>
    </row>
    <row r="1006" spans="8:12" x14ac:dyDescent="0.5">
      <c r="H1006" s="88">
        <f t="shared" si="75"/>
        <v>0</v>
      </c>
      <c r="I1006" s="88">
        <f t="shared" si="76"/>
        <v>0</v>
      </c>
      <c r="J1006" s="88">
        <f t="shared" si="77"/>
        <v>0</v>
      </c>
      <c r="K1006" s="88">
        <f t="shared" si="78"/>
        <v>0</v>
      </c>
      <c r="L1006" s="3">
        <f t="shared" si="79"/>
        <v>0</v>
      </c>
    </row>
    <row r="1007" spans="8:12" x14ac:dyDescent="0.5">
      <c r="H1007" s="88">
        <f t="shared" si="75"/>
        <v>0</v>
      </c>
      <c r="I1007" s="88">
        <f t="shared" si="76"/>
        <v>0</v>
      </c>
      <c r="J1007" s="88">
        <f t="shared" si="77"/>
        <v>0</v>
      </c>
      <c r="K1007" s="88">
        <f t="shared" si="78"/>
        <v>0</v>
      </c>
      <c r="L1007" s="3">
        <f t="shared" si="79"/>
        <v>0</v>
      </c>
    </row>
    <row r="1008" spans="8:12" x14ac:dyDescent="0.5">
      <c r="H1008" s="88">
        <f t="shared" si="75"/>
        <v>0</v>
      </c>
      <c r="I1008" s="88">
        <f t="shared" si="76"/>
        <v>0</v>
      </c>
      <c r="J1008" s="88">
        <f t="shared" si="77"/>
        <v>0</v>
      </c>
      <c r="K1008" s="88">
        <f t="shared" si="78"/>
        <v>0</v>
      </c>
      <c r="L1008" s="3">
        <f t="shared" si="79"/>
        <v>0</v>
      </c>
    </row>
    <row r="1009" spans="8:12" x14ac:dyDescent="0.5">
      <c r="H1009" s="88">
        <f t="shared" si="75"/>
        <v>0</v>
      </c>
      <c r="I1009" s="88">
        <f t="shared" si="76"/>
        <v>0</v>
      </c>
      <c r="J1009" s="88">
        <f t="shared" si="77"/>
        <v>0</v>
      </c>
      <c r="K1009" s="88">
        <f t="shared" si="78"/>
        <v>0</v>
      </c>
      <c r="L1009" s="3">
        <f t="shared" si="79"/>
        <v>0</v>
      </c>
    </row>
    <row r="1010" spans="8:12" x14ac:dyDescent="0.5">
      <c r="H1010" s="88">
        <f t="shared" si="75"/>
        <v>0</v>
      </c>
      <c r="I1010" s="88">
        <f t="shared" si="76"/>
        <v>0</v>
      </c>
      <c r="J1010" s="88">
        <f t="shared" si="77"/>
        <v>0</v>
      </c>
      <c r="K1010" s="88">
        <f t="shared" si="78"/>
        <v>0</v>
      </c>
      <c r="L1010" s="3">
        <f t="shared" si="79"/>
        <v>0</v>
      </c>
    </row>
    <row r="1011" spans="8:12" x14ac:dyDescent="0.5">
      <c r="H1011" s="88">
        <f t="shared" si="75"/>
        <v>0</v>
      </c>
      <c r="I1011" s="88">
        <f t="shared" si="76"/>
        <v>0</v>
      </c>
      <c r="J1011" s="88">
        <f t="shared" si="77"/>
        <v>0</v>
      </c>
      <c r="K1011" s="88">
        <f t="shared" si="78"/>
        <v>0</v>
      </c>
      <c r="L1011" s="3">
        <f t="shared" si="79"/>
        <v>0</v>
      </c>
    </row>
    <row r="1012" spans="8:12" x14ac:dyDescent="0.5">
      <c r="H1012" s="88">
        <f t="shared" si="75"/>
        <v>0</v>
      </c>
      <c r="I1012" s="88">
        <f t="shared" si="76"/>
        <v>0</v>
      </c>
      <c r="J1012" s="88">
        <f t="shared" si="77"/>
        <v>0</v>
      </c>
      <c r="K1012" s="88">
        <f t="shared" si="78"/>
        <v>0</v>
      </c>
      <c r="L1012" s="3">
        <f t="shared" si="79"/>
        <v>0</v>
      </c>
    </row>
    <row r="1013" spans="8:12" x14ac:dyDescent="0.5">
      <c r="H1013" s="88">
        <f t="shared" si="75"/>
        <v>0</v>
      </c>
      <c r="I1013" s="88">
        <f t="shared" si="76"/>
        <v>0</v>
      </c>
      <c r="J1013" s="88">
        <f t="shared" si="77"/>
        <v>0</v>
      </c>
      <c r="K1013" s="88">
        <f t="shared" si="78"/>
        <v>0</v>
      </c>
      <c r="L1013" s="3">
        <f t="shared" si="79"/>
        <v>0</v>
      </c>
    </row>
    <row r="1014" spans="8:12" x14ac:dyDescent="0.5">
      <c r="H1014" s="88">
        <f t="shared" si="75"/>
        <v>0</v>
      </c>
      <c r="I1014" s="88">
        <f t="shared" si="76"/>
        <v>0</v>
      </c>
      <c r="J1014" s="88">
        <f t="shared" si="77"/>
        <v>0</v>
      </c>
      <c r="K1014" s="88">
        <f t="shared" si="78"/>
        <v>0</v>
      </c>
      <c r="L1014" s="3">
        <f t="shared" si="79"/>
        <v>0</v>
      </c>
    </row>
    <row r="1015" spans="8:12" x14ac:dyDescent="0.5">
      <c r="H1015" s="88">
        <f t="shared" si="75"/>
        <v>0</v>
      </c>
      <c r="I1015" s="88">
        <f t="shared" si="76"/>
        <v>0</v>
      </c>
      <c r="J1015" s="88">
        <f t="shared" si="77"/>
        <v>0</v>
      </c>
      <c r="K1015" s="88">
        <f t="shared" si="78"/>
        <v>0</v>
      </c>
      <c r="L1015" s="3">
        <f t="shared" si="79"/>
        <v>0</v>
      </c>
    </row>
    <row r="1016" spans="8:12" x14ac:dyDescent="0.5">
      <c r="H1016" s="88">
        <f t="shared" si="75"/>
        <v>0</v>
      </c>
      <c r="I1016" s="88">
        <f t="shared" si="76"/>
        <v>0</v>
      </c>
      <c r="J1016" s="88">
        <f t="shared" si="77"/>
        <v>0</v>
      </c>
      <c r="K1016" s="88">
        <f t="shared" si="78"/>
        <v>0</v>
      </c>
      <c r="L1016" s="3">
        <f t="shared" si="79"/>
        <v>0</v>
      </c>
    </row>
    <row r="1017" spans="8:12" x14ac:dyDescent="0.5">
      <c r="H1017" s="88">
        <f t="shared" si="75"/>
        <v>0</v>
      </c>
      <c r="I1017" s="88">
        <f t="shared" si="76"/>
        <v>0</v>
      </c>
      <c r="J1017" s="88">
        <f t="shared" si="77"/>
        <v>0</v>
      </c>
      <c r="K1017" s="88">
        <f t="shared" si="78"/>
        <v>0</v>
      </c>
      <c r="L1017" s="3">
        <f t="shared" si="79"/>
        <v>0</v>
      </c>
    </row>
    <row r="1018" spans="8:12" x14ac:dyDescent="0.5">
      <c r="H1018" s="88">
        <f t="shared" si="75"/>
        <v>0</v>
      </c>
      <c r="I1018" s="88">
        <f t="shared" si="76"/>
        <v>0</v>
      </c>
      <c r="J1018" s="88">
        <f t="shared" si="77"/>
        <v>0</v>
      </c>
      <c r="K1018" s="88">
        <f t="shared" si="78"/>
        <v>0</v>
      </c>
      <c r="L1018" s="3">
        <f t="shared" si="79"/>
        <v>0</v>
      </c>
    </row>
    <row r="1019" spans="8:12" x14ac:dyDescent="0.5">
      <c r="H1019" s="88">
        <f t="shared" si="75"/>
        <v>0</v>
      </c>
      <c r="I1019" s="88">
        <f t="shared" si="76"/>
        <v>0</v>
      </c>
      <c r="J1019" s="88">
        <f t="shared" si="77"/>
        <v>0</v>
      </c>
      <c r="K1019" s="88">
        <f t="shared" si="78"/>
        <v>0</v>
      </c>
      <c r="L1019" s="3">
        <f t="shared" si="79"/>
        <v>0</v>
      </c>
    </row>
    <row r="1020" spans="8:12" x14ac:dyDescent="0.5">
      <c r="H1020" s="88">
        <f t="shared" si="75"/>
        <v>0</v>
      </c>
      <c r="I1020" s="88">
        <f t="shared" si="76"/>
        <v>0</v>
      </c>
      <c r="J1020" s="88">
        <f t="shared" si="77"/>
        <v>0</v>
      </c>
      <c r="K1020" s="88">
        <f t="shared" si="78"/>
        <v>0</v>
      </c>
      <c r="L1020" s="3">
        <f t="shared" si="79"/>
        <v>0</v>
      </c>
    </row>
    <row r="1021" spans="8:12" x14ac:dyDescent="0.5">
      <c r="H1021" s="88">
        <f t="shared" si="75"/>
        <v>0</v>
      </c>
      <c r="I1021" s="88">
        <f t="shared" si="76"/>
        <v>0</v>
      </c>
      <c r="J1021" s="88">
        <f t="shared" si="77"/>
        <v>0</v>
      </c>
      <c r="K1021" s="88">
        <f t="shared" si="78"/>
        <v>0</v>
      </c>
      <c r="L1021" s="3">
        <f t="shared" si="79"/>
        <v>0</v>
      </c>
    </row>
    <row r="1022" spans="8:12" x14ac:dyDescent="0.5">
      <c r="H1022" s="88">
        <f t="shared" si="75"/>
        <v>0</v>
      </c>
      <c r="I1022" s="88">
        <f t="shared" si="76"/>
        <v>0</v>
      </c>
      <c r="J1022" s="88">
        <f t="shared" si="77"/>
        <v>0</v>
      </c>
      <c r="K1022" s="88">
        <f t="shared" si="78"/>
        <v>0</v>
      </c>
      <c r="L1022" s="3">
        <f t="shared" si="79"/>
        <v>0</v>
      </c>
    </row>
    <row r="1023" spans="8:12" x14ac:dyDescent="0.5">
      <c r="H1023" s="88">
        <f t="shared" si="75"/>
        <v>0</v>
      </c>
      <c r="I1023" s="88">
        <f t="shared" si="76"/>
        <v>0</v>
      </c>
      <c r="J1023" s="88">
        <f t="shared" si="77"/>
        <v>0</v>
      </c>
      <c r="K1023" s="88">
        <f t="shared" si="78"/>
        <v>0</v>
      </c>
      <c r="L1023" s="3">
        <f t="shared" si="79"/>
        <v>0</v>
      </c>
    </row>
    <row r="1024" spans="8:12" x14ac:dyDescent="0.5">
      <c r="H1024" s="88">
        <f t="shared" si="75"/>
        <v>0</v>
      </c>
      <c r="I1024" s="88">
        <f t="shared" si="76"/>
        <v>0</v>
      </c>
      <c r="J1024" s="88">
        <f t="shared" si="77"/>
        <v>0</v>
      </c>
      <c r="K1024" s="88">
        <f t="shared" si="78"/>
        <v>0</v>
      </c>
      <c r="L1024" s="3">
        <f t="shared" si="79"/>
        <v>0</v>
      </c>
    </row>
    <row r="1025" spans="8:12" x14ac:dyDescent="0.5">
      <c r="H1025" s="88">
        <f t="shared" si="75"/>
        <v>0</v>
      </c>
      <c r="I1025" s="88">
        <f t="shared" si="76"/>
        <v>0</v>
      </c>
      <c r="J1025" s="88">
        <f t="shared" si="77"/>
        <v>0</v>
      </c>
      <c r="K1025" s="88">
        <f t="shared" si="78"/>
        <v>0</v>
      </c>
      <c r="L1025" s="3">
        <f t="shared" si="79"/>
        <v>0</v>
      </c>
    </row>
    <row r="1026" spans="8:12" x14ac:dyDescent="0.5">
      <c r="H1026" s="88">
        <f t="shared" si="75"/>
        <v>0</v>
      </c>
      <c r="I1026" s="88">
        <f t="shared" si="76"/>
        <v>0</v>
      </c>
      <c r="J1026" s="88">
        <f t="shared" si="77"/>
        <v>0</v>
      </c>
      <c r="K1026" s="88">
        <f t="shared" si="78"/>
        <v>0</v>
      </c>
      <c r="L1026" s="3">
        <f t="shared" si="79"/>
        <v>0</v>
      </c>
    </row>
    <row r="1027" spans="8:12" x14ac:dyDescent="0.5">
      <c r="H1027" s="88">
        <f t="shared" si="75"/>
        <v>0</v>
      </c>
      <c r="I1027" s="88">
        <f t="shared" si="76"/>
        <v>0</v>
      </c>
      <c r="J1027" s="88">
        <f t="shared" si="77"/>
        <v>0</v>
      </c>
      <c r="K1027" s="88">
        <f t="shared" si="78"/>
        <v>0</v>
      </c>
      <c r="L1027" s="3">
        <f t="shared" si="79"/>
        <v>0</v>
      </c>
    </row>
    <row r="1028" spans="8:12" x14ac:dyDescent="0.5">
      <c r="H1028" s="88">
        <f t="shared" si="75"/>
        <v>0</v>
      </c>
      <c r="I1028" s="88">
        <f t="shared" si="76"/>
        <v>0</v>
      </c>
      <c r="J1028" s="88">
        <f t="shared" si="77"/>
        <v>0</v>
      </c>
      <c r="K1028" s="88">
        <f t="shared" si="78"/>
        <v>0</v>
      </c>
      <c r="L1028" s="3">
        <f t="shared" si="79"/>
        <v>0</v>
      </c>
    </row>
    <row r="1029" spans="8:12" x14ac:dyDescent="0.5">
      <c r="H1029" s="88">
        <f t="shared" si="75"/>
        <v>0</v>
      </c>
      <c r="I1029" s="88">
        <f t="shared" si="76"/>
        <v>0</v>
      </c>
      <c r="J1029" s="88">
        <f t="shared" si="77"/>
        <v>0</v>
      </c>
      <c r="K1029" s="88">
        <f t="shared" si="78"/>
        <v>0</v>
      </c>
      <c r="L1029" s="3">
        <f t="shared" si="79"/>
        <v>0</v>
      </c>
    </row>
    <row r="1030" spans="8:12" x14ac:dyDescent="0.5">
      <c r="H1030" s="88">
        <f t="shared" si="75"/>
        <v>0</v>
      </c>
      <c r="I1030" s="88">
        <f t="shared" si="76"/>
        <v>0</v>
      </c>
      <c r="J1030" s="88">
        <f t="shared" si="77"/>
        <v>0</v>
      </c>
      <c r="K1030" s="88">
        <f t="shared" si="78"/>
        <v>0</v>
      </c>
      <c r="L1030" s="3">
        <f t="shared" si="79"/>
        <v>0</v>
      </c>
    </row>
    <row r="1031" spans="8:12" x14ac:dyDescent="0.5">
      <c r="H1031" s="88">
        <f t="shared" ref="H1031:H1094" si="80">IF(COUNT($C1031,D1031)&lt;&gt;2,0,ROUND(MAX(IF($B1031="No - non-arm's length",0,MIN((0.75*D1031),847)),MIN(D1031,(0.75*$C1031),847)),2))</f>
        <v>0</v>
      </c>
      <c r="I1031" s="88">
        <f t="shared" ref="I1031:I1094" si="81">IF(COUNT($C1031,E1031)&lt;&gt;2,0,ROUND(MAX(IF($B1031="No - non-arm's length",0,MIN((0.75*E1031),847)),MIN(E1031,(0.75*$C1031),847)),2))</f>
        <v>0</v>
      </c>
      <c r="J1031" s="88">
        <f t="shared" ref="J1031:J1094" si="82">IF(COUNT($C1031,F1031)&lt;&gt;2,0,ROUND(MAX(IF($B1031="No - non-arm's length",0,MIN((0.75*F1031),847)),MIN(F1031,(0.75*$C1031),847)),2))</f>
        <v>0</v>
      </c>
      <c r="K1031" s="88">
        <f t="shared" ref="K1031:K1094" si="83">IF(COUNT($C1031,G1031)&lt;&gt;2,0,ROUND(MAX(IF($B1031="No - non-arm's length",0,MIN((0.75*G1031),847)),MIN(G1031,(0.75*$C1031),847)),2))</f>
        <v>0</v>
      </c>
      <c r="L1031" s="3">
        <f t="shared" ref="L1031:L1094" si="84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5">
      <c r="H1032" s="88">
        <f t="shared" si="80"/>
        <v>0</v>
      </c>
      <c r="I1032" s="88">
        <f t="shared" si="81"/>
        <v>0</v>
      </c>
      <c r="J1032" s="88">
        <f t="shared" si="82"/>
        <v>0</v>
      </c>
      <c r="K1032" s="88">
        <f t="shared" si="83"/>
        <v>0</v>
      </c>
      <c r="L1032" s="3">
        <f t="shared" si="84"/>
        <v>0</v>
      </c>
    </row>
    <row r="1033" spans="8:12" x14ac:dyDescent="0.5">
      <c r="H1033" s="88">
        <f t="shared" si="80"/>
        <v>0</v>
      </c>
      <c r="I1033" s="88">
        <f t="shared" si="81"/>
        <v>0</v>
      </c>
      <c r="J1033" s="88">
        <f t="shared" si="82"/>
        <v>0</v>
      </c>
      <c r="K1033" s="88">
        <f t="shared" si="83"/>
        <v>0</v>
      </c>
      <c r="L1033" s="3">
        <f t="shared" si="84"/>
        <v>0</v>
      </c>
    </row>
    <row r="1034" spans="8:12" x14ac:dyDescent="0.5">
      <c r="H1034" s="88">
        <f t="shared" si="80"/>
        <v>0</v>
      </c>
      <c r="I1034" s="88">
        <f t="shared" si="81"/>
        <v>0</v>
      </c>
      <c r="J1034" s="88">
        <f t="shared" si="82"/>
        <v>0</v>
      </c>
      <c r="K1034" s="88">
        <f t="shared" si="83"/>
        <v>0</v>
      </c>
      <c r="L1034" s="3">
        <f t="shared" si="84"/>
        <v>0</v>
      </c>
    </row>
    <row r="1035" spans="8:12" x14ac:dyDescent="0.5">
      <c r="H1035" s="88">
        <f t="shared" si="80"/>
        <v>0</v>
      </c>
      <c r="I1035" s="88">
        <f t="shared" si="81"/>
        <v>0</v>
      </c>
      <c r="J1035" s="88">
        <f t="shared" si="82"/>
        <v>0</v>
      </c>
      <c r="K1035" s="88">
        <f t="shared" si="83"/>
        <v>0</v>
      </c>
      <c r="L1035" s="3">
        <f t="shared" si="84"/>
        <v>0</v>
      </c>
    </row>
    <row r="1036" spans="8:12" x14ac:dyDescent="0.5">
      <c r="H1036" s="88">
        <f t="shared" si="80"/>
        <v>0</v>
      </c>
      <c r="I1036" s="88">
        <f t="shared" si="81"/>
        <v>0</v>
      </c>
      <c r="J1036" s="88">
        <f t="shared" si="82"/>
        <v>0</v>
      </c>
      <c r="K1036" s="88">
        <f t="shared" si="83"/>
        <v>0</v>
      </c>
      <c r="L1036" s="3">
        <f t="shared" si="84"/>
        <v>0</v>
      </c>
    </row>
    <row r="1037" spans="8:12" x14ac:dyDescent="0.5">
      <c r="H1037" s="88">
        <f t="shared" si="80"/>
        <v>0</v>
      </c>
      <c r="I1037" s="88">
        <f t="shared" si="81"/>
        <v>0</v>
      </c>
      <c r="J1037" s="88">
        <f t="shared" si="82"/>
        <v>0</v>
      </c>
      <c r="K1037" s="88">
        <f t="shared" si="83"/>
        <v>0</v>
      </c>
      <c r="L1037" s="3">
        <f t="shared" si="84"/>
        <v>0</v>
      </c>
    </row>
    <row r="1038" spans="8:12" x14ac:dyDescent="0.5">
      <c r="H1038" s="88">
        <f t="shared" si="80"/>
        <v>0</v>
      </c>
      <c r="I1038" s="88">
        <f t="shared" si="81"/>
        <v>0</v>
      </c>
      <c r="J1038" s="88">
        <f t="shared" si="82"/>
        <v>0</v>
      </c>
      <c r="K1038" s="88">
        <f t="shared" si="83"/>
        <v>0</v>
      </c>
      <c r="L1038" s="3">
        <f t="shared" si="84"/>
        <v>0</v>
      </c>
    </row>
    <row r="1039" spans="8:12" x14ac:dyDescent="0.5">
      <c r="H1039" s="88">
        <f t="shared" si="80"/>
        <v>0</v>
      </c>
      <c r="I1039" s="88">
        <f t="shared" si="81"/>
        <v>0</v>
      </c>
      <c r="J1039" s="88">
        <f t="shared" si="82"/>
        <v>0</v>
      </c>
      <c r="K1039" s="88">
        <f t="shared" si="83"/>
        <v>0</v>
      </c>
      <c r="L1039" s="3">
        <f t="shared" si="84"/>
        <v>0</v>
      </c>
    </row>
    <row r="1040" spans="8:12" x14ac:dyDescent="0.5">
      <c r="H1040" s="88">
        <f t="shared" si="80"/>
        <v>0</v>
      </c>
      <c r="I1040" s="88">
        <f t="shared" si="81"/>
        <v>0</v>
      </c>
      <c r="J1040" s="88">
        <f t="shared" si="82"/>
        <v>0</v>
      </c>
      <c r="K1040" s="88">
        <f t="shared" si="83"/>
        <v>0</v>
      </c>
      <c r="L1040" s="3">
        <f t="shared" si="84"/>
        <v>0</v>
      </c>
    </row>
    <row r="1041" spans="8:12" x14ac:dyDescent="0.5">
      <c r="H1041" s="88">
        <f t="shared" si="80"/>
        <v>0</v>
      </c>
      <c r="I1041" s="88">
        <f t="shared" si="81"/>
        <v>0</v>
      </c>
      <c r="J1041" s="88">
        <f t="shared" si="82"/>
        <v>0</v>
      </c>
      <c r="K1041" s="88">
        <f t="shared" si="83"/>
        <v>0</v>
      </c>
      <c r="L1041" s="3">
        <f t="shared" si="84"/>
        <v>0</v>
      </c>
    </row>
    <row r="1042" spans="8:12" x14ac:dyDescent="0.5">
      <c r="H1042" s="88">
        <f t="shared" si="80"/>
        <v>0</v>
      </c>
      <c r="I1042" s="88">
        <f t="shared" si="81"/>
        <v>0</v>
      </c>
      <c r="J1042" s="88">
        <f t="shared" si="82"/>
        <v>0</v>
      </c>
      <c r="K1042" s="88">
        <f t="shared" si="83"/>
        <v>0</v>
      </c>
      <c r="L1042" s="3">
        <f t="shared" si="84"/>
        <v>0</v>
      </c>
    </row>
    <row r="1043" spans="8:12" x14ac:dyDescent="0.5">
      <c r="H1043" s="88">
        <f t="shared" si="80"/>
        <v>0</v>
      </c>
      <c r="I1043" s="88">
        <f t="shared" si="81"/>
        <v>0</v>
      </c>
      <c r="J1043" s="88">
        <f t="shared" si="82"/>
        <v>0</v>
      </c>
      <c r="K1043" s="88">
        <f t="shared" si="83"/>
        <v>0</v>
      </c>
      <c r="L1043" s="3">
        <f t="shared" si="84"/>
        <v>0</v>
      </c>
    </row>
    <row r="1044" spans="8:12" x14ac:dyDescent="0.5">
      <c r="H1044" s="88">
        <f t="shared" si="80"/>
        <v>0</v>
      </c>
      <c r="I1044" s="88">
        <f t="shared" si="81"/>
        <v>0</v>
      </c>
      <c r="J1044" s="88">
        <f t="shared" si="82"/>
        <v>0</v>
      </c>
      <c r="K1044" s="88">
        <f t="shared" si="83"/>
        <v>0</v>
      </c>
      <c r="L1044" s="3">
        <f t="shared" si="84"/>
        <v>0</v>
      </c>
    </row>
    <row r="1045" spans="8:12" x14ac:dyDescent="0.5">
      <c r="H1045" s="88">
        <f t="shared" si="80"/>
        <v>0</v>
      </c>
      <c r="I1045" s="88">
        <f t="shared" si="81"/>
        <v>0</v>
      </c>
      <c r="J1045" s="88">
        <f t="shared" si="82"/>
        <v>0</v>
      </c>
      <c r="K1045" s="88">
        <f t="shared" si="83"/>
        <v>0</v>
      </c>
      <c r="L1045" s="3">
        <f t="shared" si="84"/>
        <v>0</v>
      </c>
    </row>
    <row r="1046" spans="8:12" x14ac:dyDescent="0.5">
      <c r="H1046" s="88">
        <f t="shared" si="80"/>
        <v>0</v>
      </c>
      <c r="I1046" s="88">
        <f t="shared" si="81"/>
        <v>0</v>
      </c>
      <c r="J1046" s="88">
        <f t="shared" si="82"/>
        <v>0</v>
      </c>
      <c r="K1046" s="88">
        <f t="shared" si="83"/>
        <v>0</v>
      </c>
      <c r="L1046" s="3">
        <f t="shared" si="84"/>
        <v>0</v>
      </c>
    </row>
    <row r="1047" spans="8:12" x14ac:dyDescent="0.5">
      <c r="H1047" s="88">
        <f t="shared" si="80"/>
        <v>0</v>
      </c>
      <c r="I1047" s="88">
        <f t="shared" si="81"/>
        <v>0</v>
      </c>
      <c r="J1047" s="88">
        <f t="shared" si="82"/>
        <v>0</v>
      </c>
      <c r="K1047" s="88">
        <f t="shared" si="83"/>
        <v>0</v>
      </c>
      <c r="L1047" s="3">
        <f t="shared" si="84"/>
        <v>0</v>
      </c>
    </row>
    <row r="1048" spans="8:12" x14ac:dyDescent="0.5">
      <c r="H1048" s="88">
        <f t="shared" si="80"/>
        <v>0</v>
      </c>
      <c r="I1048" s="88">
        <f t="shared" si="81"/>
        <v>0</v>
      </c>
      <c r="J1048" s="88">
        <f t="shared" si="82"/>
        <v>0</v>
      </c>
      <c r="K1048" s="88">
        <f t="shared" si="83"/>
        <v>0</v>
      </c>
      <c r="L1048" s="3">
        <f t="shared" si="84"/>
        <v>0</v>
      </c>
    </row>
    <row r="1049" spans="8:12" x14ac:dyDescent="0.5">
      <c r="H1049" s="88">
        <f t="shared" si="80"/>
        <v>0</v>
      </c>
      <c r="I1049" s="88">
        <f t="shared" si="81"/>
        <v>0</v>
      </c>
      <c r="J1049" s="88">
        <f t="shared" si="82"/>
        <v>0</v>
      </c>
      <c r="K1049" s="88">
        <f t="shared" si="83"/>
        <v>0</v>
      </c>
      <c r="L1049" s="3">
        <f t="shared" si="84"/>
        <v>0</v>
      </c>
    </row>
    <row r="1050" spans="8:12" x14ac:dyDescent="0.5">
      <c r="H1050" s="88">
        <f t="shared" si="80"/>
        <v>0</v>
      </c>
      <c r="I1050" s="88">
        <f t="shared" si="81"/>
        <v>0</v>
      </c>
      <c r="J1050" s="88">
        <f t="shared" si="82"/>
        <v>0</v>
      </c>
      <c r="K1050" s="88">
        <f t="shared" si="83"/>
        <v>0</v>
      </c>
      <c r="L1050" s="3">
        <f t="shared" si="84"/>
        <v>0</v>
      </c>
    </row>
    <row r="1051" spans="8:12" x14ac:dyDescent="0.5">
      <c r="H1051" s="88">
        <f t="shared" si="80"/>
        <v>0</v>
      </c>
      <c r="I1051" s="88">
        <f t="shared" si="81"/>
        <v>0</v>
      </c>
      <c r="J1051" s="88">
        <f t="shared" si="82"/>
        <v>0</v>
      </c>
      <c r="K1051" s="88">
        <f t="shared" si="83"/>
        <v>0</v>
      </c>
      <c r="L1051" s="3">
        <f t="shared" si="84"/>
        <v>0</v>
      </c>
    </row>
    <row r="1052" spans="8:12" x14ac:dyDescent="0.5">
      <c r="H1052" s="88">
        <f t="shared" si="80"/>
        <v>0</v>
      </c>
      <c r="I1052" s="88">
        <f t="shared" si="81"/>
        <v>0</v>
      </c>
      <c r="J1052" s="88">
        <f t="shared" si="82"/>
        <v>0</v>
      </c>
      <c r="K1052" s="88">
        <f t="shared" si="83"/>
        <v>0</v>
      </c>
      <c r="L1052" s="3">
        <f t="shared" si="84"/>
        <v>0</v>
      </c>
    </row>
    <row r="1053" spans="8:12" x14ac:dyDescent="0.5">
      <c r="H1053" s="88">
        <f t="shared" si="80"/>
        <v>0</v>
      </c>
      <c r="I1053" s="88">
        <f t="shared" si="81"/>
        <v>0</v>
      </c>
      <c r="J1053" s="88">
        <f t="shared" si="82"/>
        <v>0</v>
      </c>
      <c r="K1053" s="88">
        <f t="shared" si="83"/>
        <v>0</v>
      </c>
      <c r="L1053" s="3">
        <f t="shared" si="84"/>
        <v>0</v>
      </c>
    </row>
    <row r="1054" spans="8:12" x14ac:dyDescent="0.5">
      <c r="H1054" s="88">
        <f t="shared" si="80"/>
        <v>0</v>
      </c>
      <c r="I1054" s="88">
        <f t="shared" si="81"/>
        <v>0</v>
      </c>
      <c r="J1054" s="88">
        <f t="shared" si="82"/>
        <v>0</v>
      </c>
      <c r="K1054" s="88">
        <f t="shared" si="83"/>
        <v>0</v>
      </c>
      <c r="L1054" s="3">
        <f t="shared" si="84"/>
        <v>0</v>
      </c>
    </row>
    <row r="1055" spans="8:12" x14ac:dyDescent="0.5">
      <c r="H1055" s="88">
        <f t="shared" si="80"/>
        <v>0</v>
      </c>
      <c r="I1055" s="88">
        <f t="shared" si="81"/>
        <v>0</v>
      </c>
      <c r="J1055" s="88">
        <f t="shared" si="82"/>
        <v>0</v>
      </c>
      <c r="K1055" s="88">
        <f t="shared" si="83"/>
        <v>0</v>
      </c>
      <c r="L1055" s="3">
        <f t="shared" si="84"/>
        <v>0</v>
      </c>
    </row>
    <row r="1056" spans="8:12" x14ac:dyDescent="0.5">
      <c r="H1056" s="88">
        <f t="shared" si="80"/>
        <v>0</v>
      </c>
      <c r="I1056" s="88">
        <f t="shared" si="81"/>
        <v>0</v>
      </c>
      <c r="J1056" s="88">
        <f t="shared" si="82"/>
        <v>0</v>
      </c>
      <c r="K1056" s="88">
        <f t="shared" si="83"/>
        <v>0</v>
      </c>
      <c r="L1056" s="3">
        <f t="shared" si="84"/>
        <v>0</v>
      </c>
    </row>
    <row r="1057" spans="8:12" x14ac:dyDescent="0.5">
      <c r="H1057" s="88">
        <f t="shared" si="80"/>
        <v>0</v>
      </c>
      <c r="I1057" s="88">
        <f t="shared" si="81"/>
        <v>0</v>
      </c>
      <c r="J1057" s="88">
        <f t="shared" si="82"/>
        <v>0</v>
      </c>
      <c r="K1057" s="88">
        <f t="shared" si="83"/>
        <v>0</v>
      </c>
      <c r="L1057" s="3">
        <f t="shared" si="84"/>
        <v>0</v>
      </c>
    </row>
    <row r="1058" spans="8:12" x14ac:dyDescent="0.5">
      <c r="H1058" s="88">
        <f t="shared" si="80"/>
        <v>0</v>
      </c>
      <c r="I1058" s="88">
        <f t="shared" si="81"/>
        <v>0</v>
      </c>
      <c r="J1058" s="88">
        <f t="shared" si="82"/>
        <v>0</v>
      </c>
      <c r="K1058" s="88">
        <f t="shared" si="83"/>
        <v>0</v>
      </c>
      <c r="L1058" s="3">
        <f t="shared" si="84"/>
        <v>0</v>
      </c>
    </row>
    <row r="1059" spans="8:12" x14ac:dyDescent="0.5">
      <c r="H1059" s="88">
        <f t="shared" si="80"/>
        <v>0</v>
      </c>
      <c r="I1059" s="88">
        <f t="shared" si="81"/>
        <v>0</v>
      </c>
      <c r="J1059" s="88">
        <f t="shared" si="82"/>
        <v>0</v>
      </c>
      <c r="K1059" s="88">
        <f t="shared" si="83"/>
        <v>0</v>
      </c>
      <c r="L1059" s="3">
        <f t="shared" si="84"/>
        <v>0</v>
      </c>
    </row>
    <row r="1060" spans="8:12" x14ac:dyDescent="0.5">
      <c r="H1060" s="88">
        <f t="shared" si="80"/>
        <v>0</v>
      </c>
      <c r="I1060" s="88">
        <f t="shared" si="81"/>
        <v>0</v>
      </c>
      <c r="J1060" s="88">
        <f t="shared" si="82"/>
        <v>0</v>
      </c>
      <c r="K1060" s="88">
        <f t="shared" si="83"/>
        <v>0</v>
      </c>
      <c r="L1060" s="3">
        <f t="shared" si="84"/>
        <v>0</v>
      </c>
    </row>
    <row r="1061" spans="8:12" x14ac:dyDescent="0.5">
      <c r="H1061" s="88">
        <f t="shared" si="80"/>
        <v>0</v>
      </c>
      <c r="I1061" s="88">
        <f t="shared" si="81"/>
        <v>0</v>
      </c>
      <c r="J1061" s="88">
        <f t="shared" si="82"/>
        <v>0</v>
      </c>
      <c r="K1061" s="88">
        <f t="shared" si="83"/>
        <v>0</v>
      </c>
      <c r="L1061" s="3">
        <f t="shared" si="84"/>
        <v>0</v>
      </c>
    </row>
    <row r="1062" spans="8:12" x14ac:dyDescent="0.5">
      <c r="H1062" s="88">
        <f t="shared" si="80"/>
        <v>0</v>
      </c>
      <c r="I1062" s="88">
        <f t="shared" si="81"/>
        <v>0</v>
      </c>
      <c r="J1062" s="88">
        <f t="shared" si="82"/>
        <v>0</v>
      </c>
      <c r="K1062" s="88">
        <f t="shared" si="83"/>
        <v>0</v>
      </c>
      <c r="L1062" s="3">
        <f t="shared" si="84"/>
        <v>0</v>
      </c>
    </row>
    <row r="1063" spans="8:12" x14ac:dyDescent="0.5">
      <c r="H1063" s="88">
        <f t="shared" si="80"/>
        <v>0</v>
      </c>
      <c r="I1063" s="88">
        <f t="shared" si="81"/>
        <v>0</v>
      </c>
      <c r="J1063" s="88">
        <f t="shared" si="82"/>
        <v>0</v>
      </c>
      <c r="K1063" s="88">
        <f t="shared" si="83"/>
        <v>0</v>
      </c>
      <c r="L1063" s="3">
        <f t="shared" si="84"/>
        <v>0</v>
      </c>
    </row>
    <row r="1064" spans="8:12" x14ac:dyDescent="0.5">
      <c r="H1064" s="88">
        <f t="shared" si="80"/>
        <v>0</v>
      </c>
      <c r="I1064" s="88">
        <f t="shared" si="81"/>
        <v>0</v>
      </c>
      <c r="J1064" s="88">
        <f t="shared" si="82"/>
        <v>0</v>
      </c>
      <c r="K1064" s="88">
        <f t="shared" si="83"/>
        <v>0</v>
      </c>
      <c r="L1064" s="3">
        <f t="shared" si="84"/>
        <v>0</v>
      </c>
    </row>
    <row r="1065" spans="8:12" x14ac:dyDescent="0.5">
      <c r="H1065" s="88">
        <f t="shared" si="80"/>
        <v>0</v>
      </c>
      <c r="I1065" s="88">
        <f t="shared" si="81"/>
        <v>0</v>
      </c>
      <c r="J1065" s="88">
        <f t="shared" si="82"/>
        <v>0</v>
      </c>
      <c r="K1065" s="88">
        <f t="shared" si="83"/>
        <v>0</v>
      </c>
      <c r="L1065" s="3">
        <f t="shared" si="84"/>
        <v>0</v>
      </c>
    </row>
    <row r="1066" spans="8:12" x14ac:dyDescent="0.5">
      <c r="H1066" s="88">
        <f t="shared" si="80"/>
        <v>0</v>
      </c>
      <c r="I1066" s="88">
        <f t="shared" si="81"/>
        <v>0</v>
      </c>
      <c r="J1066" s="88">
        <f t="shared" si="82"/>
        <v>0</v>
      </c>
      <c r="K1066" s="88">
        <f t="shared" si="83"/>
        <v>0</v>
      </c>
      <c r="L1066" s="3">
        <f t="shared" si="84"/>
        <v>0</v>
      </c>
    </row>
    <row r="1067" spans="8:12" x14ac:dyDescent="0.5">
      <c r="H1067" s="88">
        <f t="shared" si="80"/>
        <v>0</v>
      </c>
      <c r="I1067" s="88">
        <f t="shared" si="81"/>
        <v>0</v>
      </c>
      <c r="J1067" s="88">
        <f t="shared" si="82"/>
        <v>0</v>
      </c>
      <c r="K1067" s="88">
        <f t="shared" si="83"/>
        <v>0</v>
      </c>
      <c r="L1067" s="3">
        <f t="shared" si="84"/>
        <v>0</v>
      </c>
    </row>
    <row r="1068" spans="8:12" x14ac:dyDescent="0.5">
      <c r="H1068" s="88">
        <f t="shared" si="80"/>
        <v>0</v>
      </c>
      <c r="I1068" s="88">
        <f t="shared" si="81"/>
        <v>0</v>
      </c>
      <c r="J1068" s="88">
        <f t="shared" si="82"/>
        <v>0</v>
      </c>
      <c r="K1068" s="88">
        <f t="shared" si="83"/>
        <v>0</v>
      </c>
      <c r="L1068" s="3">
        <f t="shared" si="84"/>
        <v>0</v>
      </c>
    </row>
    <row r="1069" spans="8:12" x14ac:dyDescent="0.5">
      <c r="H1069" s="88">
        <f t="shared" si="80"/>
        <v>0</v>
      </c>
      <c r="I1069" s="88">
        <f t="shared" si="81"/>
        <v>0</v>
      </c>
      <c r="J1069" s="88">
        <f t="shared" si="82"/>
        <v>0</v>
      </c>
      <c r="K1069" s="88">
        <f t="shared" si="83"/>
        <v>0</v>
      </c>
      <c r="L1069" s="3">
        <f t="shared" si="84"/>
        <v>0</v>
      </c>
    </row>
    <row r="1070" spans="8:12" x14ac:dyDescent="0.5">
      <c r="H1070" s="88">
        <f t="shared" si="80"/>
        <v>0</v>
      </c>
      <c r="I1070" s="88">
        <f t="shared" si="81"/>
        <v>0</v>
      </c>
      <c r="J1070" s="88">
        <f t="shared" si="82"/>
        <v>0</v>
      </c>
      <c r="K1070" s="88">
        <f t="shared" si="83"/>
        <v>0</v>
      </c>
      <c r="L1070" s="3">
        <f t="shared" si="84"/>
        <v>0</v>
      </c>
    </row>
    <row r="1071" spans="8:12" x14ac:dyDescent="0.5">
      <c r="H1071" s="88">
        <f t="shared" si="80"/>
        <v>0</v>
      </c>
      <c r="I1071" s="88">
        <f t="shared" si="81"/>
        <v>0</v>
      </c>
      <c r="J1071" s="88">
        <f t="shared" si="82"/>
        <v>0</v>
      </c>
      <c r="K1071" s="88">
        <f t="shared" si="83"/>
        <v>0</v>
      </c>
      <c r="L1071" s="3">
        <f t="shared" si="84"/>
        <v>0</v>
      </c>
    </row>
    <row r="1072" spans="8:12" x14ac:dyDescent="0.5">
      <c r="H1072" s="88">
        <f t="shared" si="80"/>
        <v>0</v>
      </c>
      <c r="I1072" s="88">
        <f t="shared" si="81"/>
        <v>0</v>
      </c>
      <c r="J1072" s="88">
        <f t="shared" si="82"/>
        <v>0</v>
      </c>
      <c r="K1072" s="88">
        <f t="shared" si="83"/>
        <v>0</v>
      </c>
      <c r="L1072" s="3">
        <f t="shared" si="84"/>
        <v>0</v>
      </c>
    </row>
    <row r="1073" spans="8:12" x14ac:dyDescent="0.5">
      <c r="H1073" s="88">
        <f t="shared" si="80"/>
        <v>0</v>
      </c>
      <c r="I1073" s="88">
        <f t="shared" si="81"/>
        <v>0</v>
      </c>
      <c r="J1073" s="88">
        <f t="shared" si="82"/>
        <v>0</v>
      </c>
      <c r="K1073" s="88">
        <f t="shared" si="83"/>
        <v>0</v>
      </c>
      <c r="L1073" s="3">
        <f t="shared" si="84"/>
        <v>0</v>
      </c>
    </row>
    <row r="1074" spans="8:12" x14ac:dyDescent="0.5">
      <c r="H1074" s="88">
        <f t="shared" si="80"/>
        <v>0</v>
      </c>
      <c r="I1074" s="88">
        <f t="shared" si="81"/>
        <v>0</v>
      </c>
      <c r="J1074" s="88">
        <f t="shared" si="82"/>
        <v>0</v>
      </c>
      <c r="K1074" s="88">
        <f t="shared" si="83"/>
        <v>0</v>
      </c>
      <c r="L1074" s="3">
        <f t="shared" si="84"/>
        <v>0</v>
      </c>
    </row>
    <row r="1075" spans="8:12" x14ac:dyDescent="0.5">
      <c r="H1075" s="88">
        <f t="shared" si="80"/>
        <v>0</v>
      </c>
      <c r="I1075" s="88">
        <f t="shared" si="81"/>
        <v>0</v>
      </c>
      <c r="J1075" s="88">
        <f t="shared" si="82"/>
        <v>0</v>
      </c>
      <c r="K1075" s="88">
        <f t="shared" si="83"/>
        <v>0</v>
      </c>
      <c r="L1075" s="3">
        <f t="shared" si="84"/>
        <v>0</v>
      </c>
    </row>
    <row r="1076" spans="8:12" x14ac:dyDescent="0.5">
      <c r="H1076" s="88">
        <f t="shared" si="80"/>
        <v>0</v>
      </c>
      <c r="I1076" s="88">
        <f t="shared" si="81"/>
        <v>0</v>
      </c>
      <c r="J1076" s="88">
        <f t="shared" si="82"/>
        <v>0</v>
      </c>
      <c r="K1076" s="88">
        <f t="shared" si="83"/>
        <v>0</v>
      </c>
      <c r="L1076" s="3">
        <f t="shared" si="84"/>
        <v>0</v>
      </c>
    </row>
    <row r="1077" spans="8:12" x14ac:dyDescent="0.5">
      <c r="H1077" s="88">
        <f t="shared" si="80"/>
        <v>0</v>
      </c>
      <c r="I1077" s="88">
        <f t="shared" si="81"/>
        <v>0</v>
      </c>
      <c r="J1077" s="88">
        <f t="shared" si="82"/>
        <v>0</v>
      </c>
      <c r="K1077" s="88">
        <f t="shared" si="83"/>
        <v>0</v>
      </c>
      <c r="L1077" s="3">
        <f t="shared" si="84"/>
        <v>0</v>
      </c>
    </row>
    <row r="1078" spans="8:12" x14ac:dyDescent="0.5">
      <c r="H1078" s="88">
        <f t="shared" si="80"/>
        <v>0</v>
      </c>
      <c r="I1078" s="88">
        <f t="shared" si="81"/>
        <v>0</v>
      </c>
      <c r="J1078" s="88">
        <f t="shared" si="82"/>
        <v>0</v>
      </c>
      <c r="K1078" s="88">
        <f t="shared" si="83"/>
        <v>0</v>
      </c>
      <c r="L1078" s="3">
        <f t="shared" si="84"/>
        <v>0</v>
      </c>
    </row>
    <row r="1079" spans="8:12" x14ac:dyDescent="0.5">
      <c r="H1079" s="88">
        <f t="shared" si="80"/>
        <v>0</v>
      </c>
      <c r="I1079" s="88">
        <f t="shared" si="81"/>
        <v>0</v>
      </c>
      <c r="J1079" s="88">
        <f t="shared" si="82"/>
        <v>0</v>
      </c>
      <c r="K1079" s="88">
        <f t="shared" si="83"/>
        <v>0</v>
      </c>
      <c r="L1079" s="3">
        <f t="shared" si="84"/>
        <v>0</v>
      </c>
    </row>
    <row r="1080" spans="8:12" x14ac:dyDescent="0.5">
      <c r="H1080" s="88">
        <f t="shared" si="80"/>
        <v>0</v>
      </c>
      <c r="I1080" s="88">
        <f t="shared" si="81"/>
        <v>0</v>
      </c>
      <c r="J1080" s="88">
        <f t="shared" si="82"/>
        <v>0</v>
      </c>
      <c r="K1080" s="88">
        <f t="shared" si="83"/>
        <v>0</v>
      </c>
      <c r="L1080" s="3">
        <f t="shared" si="84"/>
        <v>0</v>
      </c>
    </row>
    <row r="1081" spans="8:12" x14ac:dyDescent="0.5">
      <c r="H1081" s="88">
        <f t="shared" si="80"/>
        <v>0</v>
      </c>
      <c r="I1081" s="88">
        <f t="shared" si="81"/>
        <v>0</v>
      </c>
      <c r="J1081" s="88">
        <f t="shared" si="82"/>
        <v>0</v>
      </c>
      <c r="K1081" s="88">
        <f t="shared" si="83"/>
        <v>0</v>
      </c>
      <c r="L1081" s="3">
        <f t="shared" si="84"/>
        <v>0</v>
      </c>
    </row>
    <row r="1082" spans="8:12" x14ac:dyDescent="0.5">
      <c r="H1082" s="88">
        <f t="shared" si="80"/>
        <v>0</v>
      </c>
      <c r="I1082" s="88">
        <f t="shared" si="81"/>
        <v>0</v>
      </c>
      <c r="J1082" s="88">
        <f t="shared" si="82"/>
        <v>0</v>
      </c>
      <c r="K1082" s="88">
        <f t="shared" si="83"/>
        <v>0</v>
      </c>
      <c r="L1082" s="3">
        <f t="shared" si="84"/>
        <v>0</v>
      </c>
    </row>
    <row r="1083" spans="8:12" x14ac:dyDescent="0.5">
      <c r="H1083" s="88">
        <f t="shared" si="80"/>
        <v>0</v>
      </c>
      <c r="I1083" s="88">
        <f t="shared" si="81"/>
        <v>0</v>
      </c>
      <c r="J1083" s="88">
        <f t="shared" si="82"/>
        <v>0</v>
      </c>
      <c r="K1083" s="88">
        <f t="shared" si="83"/>
        <v>0</v>
      </c>
      <c r="L1083" s="3">
        <f t="shared" si="84"/>
        <v>0</v>
      </c>
    </row>
    <row r="1084" spans="8:12" x14ac:dyDescent="0.5">
      <c r="H1084" s="88">
        <f t="shared" si="80"/>
        <v>0</v>
      </c>
      <c r="I1084" s="88">
        <f t="shared" si="81"/>
        <v>0</v>
      </c>
      <c r="J1084" s="88">
        <f t="shared" si="82"/>
        <v>0</v>
      </c>
      <c r="K1084" s="88">
        <f t="shared" si="83"/>
        <v>0</v>
      </c>
      <c r="L1084" s="3">
        <f t="shared" si="84"/>
        <v>0</v>
      </c>
    </row>
    <row r="1085" spans="8:12" x14ac:dyDescent="0.5">
      <c r="H1085" s="88">
        <f t="shared" si="80"/>
        <v>0</v>
      </c>
      <c r="I1085" s="88">
        <f t="shared" si="81"/>
        <v>0</v>
      </c>
      <c r="J1085" s="88">
        <f t="shared" si="82"/>
        <v>0</v>
      </c>
      <c r="K1085" s="88">
        <f t="shared" si="83"/>
        <v>0</v>
      </c>
      <c r="L1085" s="3">
        <f t="shared" si="84"/>
        <v>0</v>
      </c>
    </row>
    <row r="1086" spans="8:12" x14ac:dyDescent="0.5">
      <c r="H1086" s="88">
        <f t="shared" si="80"/>
        <v>0</v>
      </c>
      <c r="I1086" s="88">
        <f t="shared" si="81"/>
        <v>0</v>
      </c>
      <c r="J1086" s="88">
        <f t="shared" si="82"/>
        <v>0</v>
      </c>
      <c r="K1086" s="88">
        <f t="shared" si="83"/>
        <v>0</v>
      </c>
      <c r="L1086" s="3">
        <f t="shared" si="84"/>
        <v>0</v>
      </c>
    </row>
    <row r="1087" spans="8:12" x14ac:dyDescent="0.5">
      <c r="H1087" s="88">
        <f t="shared" si="80"/>
        <v>0</v>
      </c>
      <c r="I1087" s="88">
        <f t="shared" si="81"/>
        <v>0</v>
      </c>
      <c r="J1087" s="88">
        <f t="shared" si="82"/>
        <v>0</v>
      </c>
      <c r="K1087" s="88">
        <f t="shared" si="83"/>
        <v>0</v>
      </c>
      <c r="L1087" s="3">
        <f t="shared" si="84"/>
        <v>0</v>
      </c>
    </row>
    <row r="1088" spans="8:12" x14ac:dyDescent="0.5">
      <c r="H1088" s="88">
        <f t="shared" si="80"/>
        <v>0</v>
      </c>
      <c r="I1088" s="88">
        <f t="shared" si="81"/>
        <v>0</v>
      </c>
      <c r="J1088" s="88">
        <f t="shared" si="82"/>
        <v>0</v>
      </c>
      <c r="K1088" s="88">
        <f t="shared" si="83"/>
        <v>0</v>
      </c>
      <c r="L1088" s="3">
        <f t="shared" si="84"/>
        <v>0</v>
      </c>
    </row>
    <row r="1089" spans="8:12" x14ac:dyDescent="0.5">
      <c r="H1089" s="88">
        <f t="shared" si="80"/>
        <v>0</v>
      </c>
      <c r="I1089" s="88">
        <f t="shared" si="81"/>
        <v>0</v>
      </c>
      <c r="J1089" s="88">
        <f t="shared" si="82"/>
        <v>0</v>
      </c>
      <c r="K1089" s="88">
        <f t="shared" si="83"/>
        <v>0</v>
      </c>
      <c r="L1089" s="3">
        <f t="shared" si="84"/>
        <v>0</v>
      </c>
    </row>
    <row r="1090" spans="8:12" x14ac:dyDescent="0.5">
      <c r="H1090" s="88">
        <f t="shared" si="80"/>
        <v>0</v>
      </c>
      <c r="I1090" s="88">
        <f t="shared" si="81"/>
        <v>0</v>
      </c>
      <c r="J1090" s="88">
        <f t="shared" si="82"/>
        <v>0</v>
      </c>
      <c r="K1090" s="88">
        <f t="shared" si="83"/>
        <v>0</v>
      </c>
      <c r="L1090" s="3">
        <f t="shared" si="84"/>
        <v>0</v>
      </c>
    </row>
    <row r="1091" spans="8:12" x14ac:dyDescent="0.5">
      <c r="H1091" s="88">
        <f t="shared" si="80"/>
        <v>0</v>
      </c>
      <c r="I1091" s="88">
        <f t="shared" si="81"/>
        <v>0</v>
      </c>
      <c r="J1091" s="88">
        <f t="shared" si="82"/>
        <v>0</v>
      </c>
      <c r="K1091" s="88">
        <f t="shared" si="83"/>
        <v>0</v>
      </c>
      <c r="L1091" s="3">
        <f t="shared" si="84"/>
        <v>0</v>
      </c>
    </row>
    <row r="1092" spans="8:12" x14ac:dyDescent="0.5">
      <c r="H1092" s="88">
        <f t="shared" si="80"/>
        <v>0</v>
      </c>
      <c r="I1092" s="88">
        <f t="shared" si="81"/>
        <v>0</v>
      </c>
      <c r="J1092" s="88">
        <f t="shared" si="82"/>
        <v>0</v>
      </c>
      <c r="K1092" s="88">
        <f t="shared" si="83"/>
        <v>0</v>
      </c>
      <c r="L1092" s="3">
        <f t="shared" si="84"/>
        <v>0</v>
      </c>
    </row>
    <row r="1093" spans="8:12" x14ac:dyDescent="0.5">
      <c r="H1093" s="88">
        <f t="shared" si="80"/>
        <v>0</v>
      </c>
      <c r="I1093" s="88">
        <f t="shared" si="81"/>
        <v>0</v>
      </c>
      <c r="J1093" s="88">
        <f t="shared" si="82"/>
        <v>0</v>
      </c>
      <c r="K1093" s="88">
        <f t="shared" si="83"/>
        <v>0</v>
      </c>
      <c r="L1093" s="3">
        <f t="shared" si="84"/>
        <v>0</v>
      </c>
    </row>
    <row r="1094" spans="8:12" x14ac:dyDescent="0.5">
      <c r="H1094" s="88">
        <f t="shared" si="80"/>
        <v>0</v>
      </c>
      <c r="I1094" s="88">
        <f t="shared" si="81"/>
        <v>0</v>
      </c>
      <c r="J1094" s="88">
        <f t="shared" si="82"/>
        <v>0</v>
      </c>
      <c r="K1094" s="88">
        <f t="shared" si="83"/>
        <v>0</v>
      </c>
      <c r="L1094" s="3">
        <f t="shared" si="84"/>
        <v>0</v>
      </c>
    </row>
    <row r="1095" spans="8:12" x14ac:dyDescent="0.5">
      <c r="H1095" s="88">
        <f t="shared" ref="H1095:H1158" si="85">IF(COUNT($C1095,D1095)&lt;&gt;2,0,ROUND(MAX(IF($B1095="No - non-arm's length",0,MIN((0.75*D1095),847)),MIN(D1095,(0.75*$C1095),847)),2))</f>
        <v>0</v>
      </c>
      <c r="I1095" s="88">
        <f t="shared" ref="I1095:I1158" si="86">IF(COUNT($C1095,E1095)&lt;&gt;2,0,ROUND(MAX(IF($B1095="No - non-arm's length",0,MIN((0.75*E1095),847)),MIN(E1095,(0.75*$C1095),847)),2))</f>
        <v>0</v>
      </c>
      <c r="J1095" s="88">
        <f t="shared" ref="J1095:J1158" si="87">IF(COUNT($C1095,F1095)&lt;&gt;2,0,ROUND(MAX(IF($B1095="No - non-arm's length",0,MIN((0.75*F1095),847)),MIN(F1095,(0.75*$C1095),847)),2))</f>
        <v>0</v>
      </c>
      <c r="K1095" s="88">
        <f t="shared" ref="K1095:K1158" si="88">IF(COUNT($C1095,G1095)&lt;&gt;2,0,ROUND(MAX(IF($B1095="No - non-arm's length",0,MIN((0.75*G1095),847)),MIN(G1095,(0.75*$C1095),847)),2))</f>
        <v>0</v>
      </c>
      <c r="L1095" s="3">
        <f t="shared" ref="L1095:L1158" si="89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5">
      <c r="H1096" s="88">
        <f t="shared" si="85"/>
        <v>0</v>
      </c>
      <c r="I1096" s="88">
        <f t="shared" si="86"/>
        <v>0</v>
      </c>
      <c r="J1096" s="88">
        <f t="shared" si="87"/>
        <v>0</v>
      </c>
      <c r="K1096" s="88">
        <f t="shared" si="88"/>
        <v>0</v>
      </c>
      <c r="L1096" s="3">
        <f t="shared" si="89"/>
        <v>0</v>
      </c>
    </row>
    <row r="1097" spans="8:12" x14ac:dyDescent="0.5">
      <c r="H1097" s="88">
        <f t="shared" si="85"/>
        <v>0</v>
      </c>
      <c r="I1097" s="88">
        <f t="shared" si="86"/>
        <v>0</v>
      </c>
      <c r="J1097" s="88">
        <f t="shared" si="87"/>
        <v>0</v>
      </c>
      <c r="K1097" s="88">
        <f t="shared" si="88"/>
        <v>0</v>
      </c>
      <c r="L1097" s="3">
        <f t="shared" si="89"/>
        <v>0</v>
      </c>
    </row>
    <row r="1098" spans="8:12" x14ac:dyDescent="0.5">
      <c r="H1098" s="88">
        <f t="shared" si="85"/>
        <v>0</v>
      </c>
      <c r="I1098" s="88">
        <f t="shared" si="86"/>
        <v>0</v>
      </c>
      <c r="J1098" s="88">
        <f t="shared" si="87"/>
        <v>0</v>
      </c>
      <c r="K1098" s="88">
        <f t="shared" si="88"/>
        <v>0</v>
      </c>
      <c r="L1098" s="3">
        <f t="shared" si="89"/>
        <v>0</v>
      </c>
    </row>
    <row r="1099" spans="8:12" x14ac:dyDescent="0.5">
      <c r="H1099" s="88">
        <f t="shared" si="85"/>
        <v>0</v>
      </c>
      <c r="I1099" s="88">
        <f t="shared" si="86"/>
        <v>0</v>
      </c>
      <c r="J1099" s="88">
        <f t="shared" si="87"/>
        <v>0</v>
      </c>
      <c r="K1099" s="88">
        <f t="shared" si="88"/>
        <v>0</v>
      </c>
      <c r="L1099" s="3">
        <f t="shared" si="89"/>
        <v>0</v>
      </c>
    </row>
    <row r="1100" spans="8:12" x14ac:dyDescent="0.5">
      <c r="H1100" s="88">
        <f t="shared" si="85"/>
        <v>0</v>
      </c>
      <c r="I1100" s="88">
        <f t="shared" si="86"/>
        <v>0</v>
      </c>
      <c r="J1100" s="88">
        <f t="shared" si="87"/>
        <v>0</v>
      </c>
      <c r="K1100" s="88">
        <f t="shared" si="88"/>
        <v>0</v>
      </c>
      <c r="L1100" s="3">
        <f t="shared" si="89"/>
        <v>0</v>
      </c>
    </row>
    <row r="1101" spans="8:12" x14ac:dyDescent="0.5">
      <c r="H1101" s="88">
        <f t="shared" si="85"/>
        <v>0</v>
      </c>
      <c r="I1101" s="88">
        <f t="shared" si="86"/>
        <v>0</v>
      </c>
      <c r="J1101" s="88">
        <f t="shared" si="87"/>
        <v>0</v>
      </c>
      <c r="K1101" s="88">
        <f t="shared" si="88"/>
        <v>0</v>
      </c>
      <c r="L1101" s="3">
        <f t="shared" si="89"/>
        <v>0</v>
      </c>
    </row>
    <row r="1102" spans="8:12" x14ac:dyDescent="0.5">
      <c r="H1102" s="88">
        <f t="shared" si="85"/>
        <v>0</v>
      </c>
      <c r="I1102" s="88">
        <f t="shared" si="86"/>
        <v>0</v>
      </c>
      <c r="J1102" s="88">
        <f t="shared" si="87"/>
        <v>0</v>
      </c>
      <c r="K1102" s="88">
        <f t="shared" si="88"/>
        <v>0</v>
      </c>
      <c r="L1102" s="3">
        <f t="shared" si="89"/>
        <v>0</v>
      </c>
    </row>
    <row r="1103" spans="8:12" x14ac:dyDescent="0.5">
      <c r="H1103" s="88">
        <f t="shared" si="85"/>
        <v>0</v>
      </c>
      <c r="I1103" s="88">
        <f t="shared" si="86"/>
        <v>0</v>
      </c>
      <c r="J1103" s="88">
        <f t="shared" si="87"/>
        <v>0</v>
      </c>
      <c r="K1103" s="88">
        <f t="shared" si="88"/>
        <v>0</v>
      </c>
      <c r="L1103" s="3">
        <f t="shared" si="89"/>
        <v>0</v>
      </c>
    </row>
    <row r="1104" spans="8:12" x14ac:dyDescent="0.5">
      <c r="H1104" s="88">
        <f t="shared" si="85"/>
        <v>0</v>
      </c>
      <c r="I1104" s="88">
        <f t="shared" si="86"/>
        <v>0</v>
      </c>
      <c r="J1104" s="88">
        <f t="shared" si="87"/>
        <v>0</v>
      </c>
      <c r="K1104" s="88">
        <f t="shared" si="88"/>
        <v>0</v>
      </c>
      <c r="L1104" s="3">
        <f t="shared" si="89"/>
        <v>0</v>
      </c>
    </row>
    <row r="1105" spans="8:12" x14ac:dyDescent="0.5">
      <c r="H1105" s="88">
        <f t="shared" si="85"/>
        <v>0</v>
      </c>
      <c r="I1105" s="88">
        <f t="shared" si="86"/>
        <v>0</v>
      </c>
      <c r="J1105" s="88">
        <f t="shared" si="87"/>
        <v>0</v>
      </c>
      <c r="K1105" s="88">
        <f t="shared" si="88"/>
        <v>0</v>
      </c>
      <c r="L1105" s="3">
        <f t="shared" si="89"/>
        <v>0</v>
      </c>
    </row>
    <row r="1106" spans="8:12" x14ac:dyDescent="0.5">
      <c r="H1106" s="88">
        <f t="shared" si="85"/>
        <v>0</v>
      </c>
      <c r="I1106" s="88">
        <f t="shared" si="86"/>
        <v>0</v>
      </c>
      <c r="J1106" s="88">
        <f t="shared" si="87"/>
        <v>0</v>
      </c>
      <c r="K1106" s="88">
        <f t="shared" si="88"/>
        <v>0</v>
      </c>
      <c r="L1106" s="3">
        <f t="shared" si="89"/>
        <v>0</v>
      </c>
    </row>
    <row r="1107" spans="8:12" x14ac:dyDescent="0.5">
      <c r="H1107" s="88">
        <f t="shared" si="85"/>
        <v>0</v>
      </c>
      <c r="I1107" s="88">
        <f t="shared" si="86"/>
        <v>0</v>
      </c>
      <c r="J1107" s="88">
        <f t="shared" si="87"/>
        <v>0</v>
      </c>
      <c r="K1107" s="88">
        <f t="shared" si="88"/>
        <v>0</v>
      </c>
      <c r="L1107" s="3">
        <f t="shared" si="89"/>
        <v>0</v>
      </c>
    </row>
    <row r="1108" spans="8:12" x14ac:dyDescent="0.5">
      <c r="H1108" s="88">
        <f t="shared" si="85"/>
        <v>0</v>
      </c>
      <c r="I1108" s="88">
        <f t="shared" si="86"/>
        <v>0</v>
      </c>
      <c r="J1108" s="88">
        <f t="shared" si="87"/>
        <v>0</v>
      </c>
      <c r="K1108" s="88">
        <f t="shared" si="88"/>
        <v>0</v>
      </c>
      <c r="L1108" s="3">
        <f t="shared" si="89"/>
        <v>0</v>
      </c>
    </row>
    <row r="1109" spans="8:12" x14ac:dyDescent="0.5">
      <c r="H1109" s="88">
        <f t="shared" si="85"/>
        <v>0</v>
      </c>
      <c r="I1109" s="88">
        <f t="shared" si="86"/>
        <v>0</v>
      </c>
      <c r="J1109" s="88">
        <f t="shared" si="87"/>
        <v>0</v>
      </c>
      <c r="K1109" s="88">
        <f t="shared" si="88"/>
        <v>0</v>
      </c>
      <c r="L1109" s="3">
        <f t="shared" si="89"/>
        <v>0</v>
      </c>
    </row>
    <row r="1110" spans="8:12" x14ac:dyDescent="0.5">
      <c r="H1110" s="88">
        <f t="shared" si="85"/>
        <v>0</v>
      </c>
      <c r="I1110" s="88">
        <f t="shared" si="86"/>
        <v>0</v>
      </c>
      <c r="J1110" s="88">
        <f t="shared" si="87"/>
        <v>0</v>
      </c>
      <c r="K1110" s="88">
        <f t="shared" si="88"/>
        <v>0</v>
      </c>
      <c r="L1110" s="3">
        <f t="shared" si="89"/>
        <v>0</v>
      </c>
    </row>
    <row r="1111" spans="8:12" x14ac:dyDescent="0.5">
      <c r="H1111" s="88">
        <f t="shared" si="85"/>
        <v>0</v>
      </c>
      <c r="I1111" s="88">
        <f t="shared" si="86"/>
        <v>0</v>
      </c>
      <c r="J1111" s="88">
        <f t="shared" si="87"/>
        <v>0</v>
      </c>
      <c r="K1111" s="88">
        <f t="shared" si="88"/>
        <v>0</v>
      </c>
      <c r="L1111" s="3">
        <f t="shared" si="89"/>
        <v>0</v>
      </c>
    </row>
    <row r="1112" spans="8:12" x14ac:dyDescent="0.5">
      <c r="H1112" s="88">
        <f t="shared" si="85"/>
        <v>0</v>
      </c>
      <c r="I1112" s="88">
        <f t="shared" si="86"/>
        <v>0</v>
      </c>
      <c r="J1112" s="88">
        <f t="shared" si="87"/>
        <v>0</v>
      </c>
      <c r="K1112" s="88">
        <f t="shared" si="88"/>
        <v>0</v>
      </c>
      <c r="L1112" s="3">
        <f t="shared" si="89"/>
        <v>0</v>
      </c>
    </row>
    <row r="1113" spans="8:12" x14ac:dyDescent="0.5">
      <c r="H1113" s="88">
        <f t="shared" si="85"/>
        <v>0</v>
      </c>
      <c r="I1113" s="88">
        <f t="shared" si="86"/>
        <v>0</v>
      </c>
      <c r="J1113" s="88">
        <f t="shared" si="87"/>
        <v>0</v>
      </c>
      <c r="K1113" s="88">
        <f t="shared" si="88"/>
        <v>0</v>
      </c>
      <c r="L1113" s="3">
        <f t="shared" si="89"/>
        <v>0</v>
      </c>
    </row>
    <row r="1114" spans="8:12" x14ac:dyDescent="0.5">
      <c r="H1114" s="88">
        <f t="shared" si="85"/>
        <v>0</v>
      </c>
      <c r="I1114" s="88">
        <f t="shared" si="86"/>
        <v>0</v>
      </c>
      <c r="J1114" s="88">
        <f t="shared" si="87"/>
        <v>0</v>
      </c>
      <c r="K1114" s="88">
        <f t="shared" si="88"/>
        <v>0</v>
      </c>
      <c r="L1114" s="3">
        <f t="shared" si="89"/>
        <v>0</v>
      </c>
    </row>
    <row r="1115" spans="8:12" x14ac:dyDescent="0.5">
      <c r="H1115" s="88">
        <f t="shared" si="85"/>
        <v>0</v>
      </c>
      <c r="I1115" s="88">
        <f t="shared" si="86"/>
        <v>0</v>
      </c>
      <c r="J1115" s="88">
        <f t="shared" si="87"/>
        <v>0</v>
      </c>
      <c r="K1115" s="88">
        <f t="shared" si="88"/>
        <v>0</v>
      </c>
      <c r="L1115" s="3">
        <f t="shared" si="89"/>
        <v>0</v>
      </c>
    </row>
    <row r="1116" spans="8:12" x14ac:dyDescent="0.5">
      <c r="H1116" s="88">
        <f t="shared" si="85"/>
        <v>0</v>
      </c>
      <c r="I1116" s="88">
        <f t="shared" si="86"/>
        <v>0</v>
      </c>
      <c r="J1116" s="88">
        <f t="shared" si="87"/>
        <v>0</v>
      </c>
      <c r="K1116" s="88">
        <f t="shared" si="88"/>
        <v>0</v>
      </c>
      <c r="L1116" s="3">
        <f t="shared" si="89"/>
        <v>0</v>
      </c>
    </row>
    <row r="1117" spans="8:12" x14ac:dyDescent="0.5">
      <c r="H1117" s="88">
        <f t="shared" si="85"/>
        <v>0</v>
      </c>
      <c r="I1117" s="88">
        <f t="shared" si="86"/>
        <v>0</v>
      </c>
      <c r="J1117" s="88">
        <f t="shared" si="87"/>
        <v>0</v>
      </c>
      <c r="K1117" s="88">
        <f t="shared" si="88"/>
        <v>0</v>
      </c>
      <c r="L1117" s="3">
        <f t="shared" si="89"/>
        <v>0</v>
      </c>
    </row>
    <row r="1118" spans="8:12" x14ac:dyDescent="0.5">
      <c r="H1118" s="88">
        <f t="shared" si="85"/>
        <v>0</v>
      </c>
      <c r="I1118" s="88">
        <f t="shared" si="86"/>
        <v>0</v>
      </c>
      <c r="J1118" s="88">
        <f t="shared" si="87"/>
        <v>0</v>
      </c>
      <c r="K1118" s="88">
        <f t="shared" si="88"/>
        <v>0</v>
      </c>
      <c r="L1118" s="3">
        <f t="shared" si="89"/>
        <v>0</v>
      </c>
    </row>
    <row r="1119" spans="8:12" x14ac:dyDescent="0.5">
      <c r="H1119" s="88">
        <f t="shared" si="85"/>
        <v>0</v>
      </c>
      <c r="I1119" s="88">
        <f t="shared" si="86"/>
        <v>0</v>
      </c>
      <c r="J1119" s="88">
        <f t="shared" si="87"/>
        <v>0</v>
      </c>
      <c r="K1119" s="88">
        <f t="shared" si="88"/>
        <v>0</v>
      </c>
      <c r="L1119" s="3">
        <f t="shared" si="89"/>
        <v>0</v>
      </c>
    </row>
    <row r="1120" spans="8:12" x14ac:dyDescent="0.5">
      <c r="H1120" s="88">
        <f t="shared" si="85"/>
        <v>0</v>
      </c>
      <c r="I1120" s="88">
        <f t="shared" si="86"/>
        <v>0</v>
      </c>
      <c r="J1120" s="88">
        <f t="shared" si="87"/>
        <v>0</v>
      </c>
      <c r="K1120" s="88">
        <f t="shared" si="88"/>
        <v>0</v>
      </c>
      <c r="L1120" s="3">
        <f t="shared" si="89"/>
        <v>0</v>
      </c>
    </row>
    <row r="1121" spans="8:12" x14ac:dyDescent="0.5">
      <c r="H1121" s="88">
        <f t="shared" si="85"/>
        <v>0</v>
      </c>
      <c r="I1121" s="88">
        <f t="shared" si="86"/>
        <v>0</v>
      </c>
      <c r="J1121" s="88">
        <f t="shared" si="87"/>
        <v>0</v>
      </c>
      <c r="K1121" s="88">
        <f t="shared" si="88"/>
        <v>0</v>
      </c>
      <c r="L1121" s="3">
        <f t="shared" si="89"/>
        <v>0</v>
      </c>
    </row>
    <row r="1122" spans="8:12" x14ac:dyDescent="0.5">
      <c r="H1122" s="88">
        <f t="shared" si="85"/>
        <v>0</v>
      </c>
      <c r="I1122" s="88">
        <f t="shared" si="86"/>
        <v>0</v>
      </c>
      <c r="J1122" s="88">
        <f t="shared" si="87"/>
        <v>0</v>
      </c>
      <c r="K1122" s="88">
        <f t="shared" si="88"/>
        <v>0</v>
      </c>
      <c r="L1122" s="3">
        <f t="shared" si="89"/>
        <v>0</v>
      </c>
    </row>
    <row r="1123" spans="8:12" x14ac:dyDescent="0.5">
      <c r="H1123" s="88">
        <f t="shared" si="85"/>
        <v>0</v>
      </c>
      <c r="I1123" s="88">
        <f t="shared" si="86"/>
        <v>0</v>
      </c>
      <c r="J1123" s="88">
        <f t="shared" si="87"/>
        <v>0</v>
      </c>
      <c r="K1123" s="88">
        <f t="shared" si="88"/>
        <v>0</v>
      </c>
      <c r="L1123" s="3">
        <f t="shared" si="89"/>
        <v>0</v>
      </c>
    </row>
    <row r="1124" spans="8:12" x14ac:dyDescent="0.5">
      <c r="H1124" s="88">
        <f t="shared" si="85"/>
        <v>0</v>
      </c>
      <c r="I1124" s="88">
        <f t="shared" si="86"/>
        <v>0</v>
      </c>
      <c r="J1124" s="88">
        <f t="shared" si="87"/>
        <v>0</v>
      </c>
      <c r="K1124" s="88">
        <f t="shared" si="88"/>
        <v>0</v>
      </c>
      <c r="L1124" s="3">
        <f t="shared" si="89"/>
        <v>0</v>
      </c>
    </row>
    <row r="1125" spans="8:12" x14ac:dyDescent="0.5">
      <c r="H1125" s="88">
        <f t="shared" si="85"/>
        <v>0</v>
      </c>
      <c r="I1125" s="88">
        <f t="shared" si="86"/>
        <v>0</v>
      </c>
      <c r="J1125" s="88">
        <f t="shared" si="87"/>
        <v>0</v>
      </c>
      <c r="K1125" s="88">
        <f t="shared" si="88"/>
        <v>0</v>
      </c>
      <c r="L1125" s="3">
        <f t="shared" si="89"/>
        <v>0</v>
      </c>
    </row>
    <row r="1126" spans="8:12" x14ac:dyDescent="0.5">
      <c r="H1126" s="88">
        <f t="shared" si="85"/>
        <v>0</v>
      </c>
      <c r="I1126" s="88">
        <f t="shared" si="86"/>
        <v>0</v>
      </c>
      <c r="J1126" s="88">
        <f t="shared" si="87"/>
        <v>0</v>
      </c>
      <c r="K1126" s="88">
        <f t="shared" si="88"/>
        <v>0</v>
      </c>
      <c r="L1126" s="3">
        <f t="shared" si="89"/>
        <v>0</v>
      </c>
    </row>
    <row r="1127" spans="8:12" x14ac:dyDescent="0.5">
      <c r="H1127" s="88">
        <f t="shared" si="85"/>
        <v>0</v>
      </c>
      <c r="I1127" s="88">
        <f t="shared" si="86"/>
        <v>0</v>
      </c>
      <c r="J1127" s="88">
        <f t="shared" si="87"/>
        <v>0</v>
      </c>
      <c r="K1127" s="88">
        <f t="shared" si="88"/>
        <v>0</v>
      </c>
      <c r="L1127" s="3">
        <f t="shared" si="89"/>
        <v>0</v>
      </c>
    </row>
    <row r="1128" spans="8:12" x14ac:dyDescent="0.5">
      <c r="H1128" s="88">
        <f t="shared" si="85"/>
        <v>0</v>
      </c>
      <c r="I1128" s="88">
        <f t="shared" si="86"/>
        <v>0</v>
      </c>
      <c r="J1128" s="88">
        <f t="shared" si="87"/>
        <v>0</v>
      </c>
      <c r="K1128" s="88">
        <f t="shared" si="88"/>
        <v>0</v>
      </c>
      <c r="L1128" s="3">
        <f t="shared" si="89"/>
        <v>0</v>
      </c>
    </row>
    <row r="1129" spans="8:12" x14ac:dyDescent="0.5">
      <c r="H1129" s="88">
        <f t="shared" si="85"/>
        <v>0</v>
      </c>
      <c r="I1129" s="88">
        <f t="shared" si="86"/>
        <v>0</v>
      </c>
      <c r="J1129" s="88">
        <f t="shared" si="87"/>
        <v>0</v>
      </c>
      <c r="K1129" s="88">
        <f t="shared" si="88"/>
        <v>0</v>
      </c>
      <c r="L1129" s="3">
        <f t="shared" si="89"/>
        <v>0</v>
      </c>
    </row>
    <row r="1130" spans="8:12" x14ac:dyDescent="0.5">
      <c r="H1130" s="88">
        <f t="shared" si="85"/>
        <v>0</v>
      </c>
      <c r="I1130" s="88">
        <f t="shared" si="86"/>
        <v>0</v>
      </c>
      <c r="J1130" s="88">
        <f t="shared" si="87"/>
        <v>0</v>
      </c>
      <c r="K1130" s="88">
        <f t="shared" si="88"/>
        <v>0</v>
      </c>
      <c r="L1130" s="3">
        <f t="shared" si="89"/>
        <v>0</v>
      </c>
    </row>
    <row r="1131" spans="8:12" x14ac:dyDescent="0.5">
      <c r="H1131" s="88">
        <f t="shared" si="85"/>
        <v>0</v>
      </c>
      <c r="I1131" s="88">
        <f t="shared" si="86"/>
        <v>0</v>
      </c>
      <c r="J1131" s="88">
        <f t="shared" si="87"/>
        <v>0</v>
      </c>
      <c r="K1131" s="88">
        <f t="shared" si="88"/>
        <v>0</v>
      </c>
      <c r="L1131" s="3">
        <f t="shared" si="89"/>
        <v>0</v>
      </c>
    </row>
    <row r="1132" spans="8:12" x14ac:dyDescent="0.5">
      <c r="H1132" s="88">
        <f t="shared" si="85"/>
        <v>0</v>
      </c>
      <c r="I1132" s="88">
        <f t="shared" si="86"/>
        <v>0</v>
      </c>
      <c r="J1132" s="88">
        <f t="shared" si="87"/>
        <v>0</v>
      </c>
      <c r="K1132" s="88">
        <f t="shared" si="88"/>
        <v>0</v>
      </c>
      <c r="L1132" s="3">
        <f t="shared" si="89"/>
        <v>0</v>
      </c>
    </row>
    <row r="1133" spans="8:12" x14ac:dyDescent="0.5">
      <c r="H1133" s="88">
        <f t="shared" si="85"/>
        <v>0</v>
      </c>
      <c r="I1133" s="88">
        <f t="shared" si="86"/>
        <v>0</v>
      </c>
      <c r="J1133" s="88">
        <f t="shared" si="87"/>
        <v>0</v>
      </c>
      <c r="K1133" s="88">
        <f t="shared" si="88"/>
        <v>0</v>
      </c>
      <c r="L1133" s="3">
        <f t="shared" si="89"/>
        <v>0</v>
      </c>
    </row>
    <row r="1134" spans="8:12" x14ac:dyDescent="0.5">
      <c r="H1134" s="88">
        <f t="shared" si="85"/>
        <v>0</v>
      </c>
      <c r="I1134" s="88">
        <f t="shared" si="86"/>
        <v>0</v>
      </c>
      <c r="J1134" s="88">
        <f t="shared" si="87"/>
        <v>0</v>
      </c>
      <c r="K1134" s="88">
        <f t="shared" si="88"/>
        <v>0</v>
      </c>
      <c r="L1134" s="3">
        <f t="shared" si="89"/>
        <v>0</v>
      </c>
    </row>
    <row r="1135" spans="8:12" x14ac:dyDescent="0.5">
      <c r="H1135" s="88">
        <f t="shared" si="85"/>
        <v>0</v>
      </c>
      <c r="I1135" s="88">
        <f t="shared" si="86"/>
        <v>0</v>
      </c>
      <c r="J1135" s="88">
        <f t="shared" si="87"/>
        <v>0</v>
      </c>
      <c r="K1135" s="88">
        <f t="shared" si="88"/>
        <v>0</v>
      </c>
      <c r="L1135" s="3">
        <f t="shared" si="89"/>
        <v>0</v>
      </c>
    </row>
    <row r="1136" spans="8:12" x14ac:dyDescent="0.5">
      <c r="H1136" s="88">
        <f t="shared" si="85"/>
        <v>0</v>
      </c>
      <c r="I1136" s="88">
        <f t="shared" si="86"/>
        <v>0</v>
      </c>
      <c r="J1136" s="88">
        <f t="shared" si="87"/>
        <v>0</v>
      </c>
      <c r="K1136" s="88">
        <f t="shared" si="88"/>
        <v>0</v>
      </c>
      <c r="L1136" s="3">
        <f t="shared" si="89"/>
        <v>0</v>
      </c>
    </row>
    <row r="1137" spans="8:12" x14ac:dyDescent="0.5">
      <c r="H1137" s="88">
        <f t="shared" si="85"/>
        <v>0</v>
      </c>
      <c r="I1137" s="88">
        <f t="shared" si="86"/>
        <v>0</v>
      </c>
      <c r="J1137" s="88">
        <f t="shared" si="87"/>
        <v>0</v>
      </c>
      <c r="K1137" s="88">
        <f t="shared" si="88"/>
        <v>0</v>
      </c>
      <c r="L1137" s="3">
        <f t="shared" si="89"/>
        <v>0</v>
      </c>
    </row>
    <row r="1138" spans="8:12" x14ac:dyDescent="0.5">
      <c r="H1138" s="88">
        <f t="shared" si="85"/>
        <v>0</v>
      </c>
      <c r="I1138" s="88">
        <f t="shared" si="86"/>
        <v>0</v>
      </c>
      <c r="J1138" s="88">
        <f t="shared" si="87"/>
        <v>0</v>
      </c>
      <c r="K1138" s="88">
        <f t="shared" si="88"/>
        <v>0</v>
      </c>
      <c r="L1138" s="3">
        <f t="shared" si="89"/>
        <v>0</v>
      </c>
    </row>
    <row r="1139" spans="8:12" x14ac:dyDescent="0.5">
      <c r="H1139" s="88">
        <f t="shared" si="85"/>
        <v>0</v>
      </c>
      <c r="I1139" s="88">
        <f t="shared" si="86"/>
        <v>0</v>
      </c>
      <c r="J1139" s="88">
        <f t="shared" si="87"/>
        <v>0</v>
      </c>
      <c r="K1139" s="88">
        <f t="shared" si="88"/>
        <v>0</v>
      </c>
      <c r="L1139" s="3">
        <f t="shared" si="89"/>
        <v>0</v>
      </c>
    </row>
    <row r="1140" spans="8:12" x14ac:dyDescent="0.5">
      <c r="H1140" s="88">
        <f t="shared" si="85"/>
        <v>0</v>
      </c>
      <c r="I1140" s="88">
        <f t="shared" si="86"/>
        <v>0</v>
      </c>
      <c r="J1140" s="88">
        <f t="shared" si="87"/>
        <v>0</v>
      </c>
      <c r="K1140" s="88">
        <f t="shared" si="88"/>
        <v>0</v>
      </c>
      <c r="L1140" s="3">
        <f t="shared" si="89"/>
        <v>0</v>
      </c>
    </row>
    <row r="1141" spans="8:12" x14ac:dyDescent="0.5">
      <c r="H1141" s="88">
        <f t="shared" si="85"/>
        <v>0</v>
      </c>
      <c r="I1141" s="88">
        <f t="shared" si="86"/>
        <v>0</v>
      </c>
      <c r="J1141" s="88">
        <f t="shared" si="87"/>
        <v>0</v>
      </c>
      <c r="K1141" s="88">
        <f t="shared" si="88"/>
        <v>0</v>
      </c>
      <c r="L1141" s="3">
        <f t="shared" si="89"/>
        <v>0</v>
      </c>
    </row>
    <row r="1142" spans="8:12" x14ac:dyDescent="0.5">
      <c r="H1142" s="88">
        <f t="shared" si="85"/>
        <v>0</v>
      </c>
      <c r="I1142" s="88">
        <f t="shared" si="86"/>
        <v>0</v>
      </c>
      <c r="J1142" s="88">
        <f t="shared" si="87"/>
        <v>0</v>
      </c>
      <c r="K1142" s="88">
        <f t="shared" si="88"/>
        <v>0</v>
      </c>
      <c r="L1142" s="3">
        <f t="shared" si="89"/>
        <v>0</v>
      </c>
    </row>
    <row r="1143" spans="8:12" x14ac:dyDescent="0.5">
      <c r="H1143" s="88">
        <f t="shared" si="85"/>
        <v>0</v>
      </c>
      <c r="I1143" s="88">
        <f t="shared" si="86"/>
        <v>0</v>
      </c>
      <c r="J1143" s="88">
        <f t="shared" si="87"/>
        <v>0</v>
      </c>
      <c r="K1143" s="88">
        <f t="shared" si="88"/>
        <v>0</v>
      </c>
      <c r="L1143" s="3">
        <f t="shared" si="89"/>
        <v>0</v>
      </c>
    </row>
    <row r="1144" spans="8:12" x14ac:dyDescent="0.5">
      <c r="H1144" s="88">
        <f t="shared" si="85"/>
        <v>0</v>
      </c>
      <c r="I1144" s="88">
        <f t="shared" si="86"/>
        <v>0</v>
      </c>
      <c r="J1144" s="88">
        <f t="shared" si="87"/>
        <v>0</v>
      </c>
      <c r="K1144" s="88">
        <f t="shared" si="88"/>
        <v>0</v>
      </c>
      <c r="L1144" s="3">
        <f t="shared" si="89"/>
        <v>0</v>
      </c>
    </row>
    <row r="1145" spans="8:12" x14ac:dyDescent="0.5">
      <c r="H1145" s="88">
        <f t="shared" si="85"/>
        <v>0</v>
      </c>
      <c r="I1145" s="88">
        <f t="shared" si="86"/>
        <v>0</v>
      </c>
      <c r="J1145" s="88">
        <f t="shared" si="87"/>
        <v>0</v>
      </c>
      <c r="K1145" s="88">
        <f t="shared" si="88"/>
        <v>0</v>
      </c>
      <c r="L1145" s="3">
        <f t="shared" si="89"/>
        <v>0</v>
      </c>
    </row>
    <row r="1146" spans="8:12" x14ac:dyDescent="0.5">
      <c r="H1146" s="88">
        <f t="shared" si="85"/>
        <v>0</v>
      </c>
      <c r="I1146" s="88">
        <f t="shared" si="86"/>
        <v>0</v>
      </c>
      <c r="J1146" s="88">
        <f t="shared" si="87"/>
        <v>0</v>
      </c>
      <c r="K1146" s="88">
        <f t="shared" si="88"/>
        <v>0</v>
      </c>
      <c r="L1146" s="3">
        <f t="shared" si="89"/>
        <v>0</v>
      </c>
    </row>
    <row r="1147" spans="8:12" x14ac:dyDescent="0.5">
      <c r="H1147" s="88">
        <f t="shared" si="85"/>
        <v>0</v>
      </c>
      <c r="I1147" s="88">
        <f t="shared" si="86"/>
        <v>0</v>
      </c>
      <c r="J1147" s="88">
        <f t="shared" si="87"/>
        <v>0</v>
      </c>
      <c r="K1147" s="88">
        <f t="shared" si="88"/>
        <v>0</v>
      </c>
      <c r="L1147" s="3">
        <f t="shared" si="89"/>
        <v>0</v>
      </c>
    </row>
    <row r="1148" spans="8:12" x14ac:dyDescent="0.5">
      <c r="H1148" s="88">
        <f t="shared" si="85"/>
        <v>0</v>
      </c>
      <c r="I1148" s="88">
        <f t="shared" si="86"/>
        <v>0</v>
      </c>
      <c r="J1148" s="88">
        <f t="shared" si="87"/>
        <v>0</v>
      </c>
      <c r="K1148" s="88">
        <f t="shared" si="88"/>
        <v>0</v>
      </c>
      <c r="L1148" s="3">
        <f t="shared" si="89"/>
        <v>0</v>
      </c>
    </row>
    <row r="1149" spans="8:12" x14ac:dyDescent="0.5">
      <c r="H1149" s="88">
        <f t="shared" si="85"/>
        <v>0</v>
      </c>
      <c r="I1149" s="88">
        <f t="shared" si="86"/>
        <v>0</v>
      </c>
      <c r="J1149" s="88">
        <f t="shared" si="87"/>
        <v>0</v>
      </c>
      <c r="K1149" s="88">
        <f t="shared" si="88"/>
        <v>0</v>
      </c>
      <c r="L1149" s="3">
        <f t="shared" si="89"/>
        <v>0</v>
      </c>
    </row>
    <row r="1150" spans="8:12" x14ac:dyDescent="0.5">
      <c r="H1150" s="88">
        <f t="shared" si="85"/>
        <v>0</v>
      </c>
      <c r="I1150" s="88">
        <f t="shared" si="86"/>
        <v>0</v>
      </c>
      <c r="J1150" s="88">
        <f t="shared" si="87"/>
        <v>0</v>
      </c>
      <c r="K1150" s="88">
        <f t="shared" si="88"/>
        <v>0</v>
      </c>
      <c r="L1150" s="3">
        <f t="shared" si="89"/>
        <v>0</v>
      </c>
    </row>
    <row r="1151" spans="8:12" x14ac:dyDescent="0.5">
      <c r="H1151" s="88">
        <f t="shared" si="85"/>
        <v>0</v>
      </c>
      <c r="I1151" s="88">
        <f t="shared" si="86"/>
        <v>0</v>
      </c>
      <c r="J1151" s="88">
        <f t="shared" si="87"/>
        <v>0</v>
      </c>
      <c r="K1151" s="88">
        <f t="shared" si="88"/>
        <v>0</v>
      </c>
      <c r="L1151" s="3">
        <f t="shared" si="89"/>
        <v>0</v>
      </c>
    </row>
    <row r="1152" spans="8:12" x14ac:dyDescent="0.5">
      <c r="H1152" s="88">
        <f t="shared" si="85"/>
        <v>0</v>
      </c>
      <c r="I1152" s="88">
        <f t="shared" si="86"/>
        <v>0</v>
      </c>
      <c r="J1152" s="88">
        <f t="shared" si="87"/>
        <v>0</v>
      </c>
      <c r="K1152" s="88">
        <f t="shared" si="88"/>
        <v>0</v>
      </c>
      <c r="L1152" s="3">
        <f t="shared" si="89"/>
        <v>0</v>
      </c>
    </row>
    <row r="1153" spans="8:12" x14ac:dyDescent="0.5">
      <c r="H1153" s="88">
        <f t="shared" si="85"/>
        <v>0</v>
      </c>
      <c r="I1153" s="88">
        <f t="shared" si="86"/>
        <v>0</v>
      </c>
      <c r="J1153" s="88">
        <f t="shared" si="87"/>
        <v>0</v>
      </c>
      <c r="K1153" s="88">
        <f t="shared" si="88"/>
        <v>0</v>
      </c>
      <c r="L1153" s="3">
        <f t="shared" si="89"/>
        <v>0</v>
      </c>
    </row>
    <row r="1154" spans="8:12" x14ac:dyDescent="0.5">
      <c r="H1154" s="88">
        <f t="shared" si="85"/>
        <v>0</v>
      </c>
      <c r="I1154" s="88">
        <f t="shared" si="86"/>
        <v>0</v>
      </c>
      <c r="J1154" s="88">
        <f t="shared" si="87"/>
        <v>0</v>
      </c>
      <c r="K1154" s="88">
        <f t="shared" si="88"/>
        <v>0</v>
      </c>
      <c r="L1154" s="3">
        <f t="shared" si="89"/>
        <v>0</v>
      </c>
    </row>
    <row r="1155" spans="8:12" x14ac:dyDescent="0.5">
      <c r="H1155" s="88">
        <f t="shared" si="85"/>
        <v>0</v>
      </c>
      <c r="I1155" s="88">
        <f t="shared" si="86"/>
        <v>0</v>
      </c>
      <c r="J1155" s="88">
        <f t="shared" si="87"/>
        <v>0</v>
      </c>
      <c r="K1155" s="88">
        <f t="shared" si="88"/>
        <v>0</v>
      </c>
      <c r="L1155" s="3">
        <f t="shared" si="89"/>
        <v>0</v>
      </c>
    </row>
    <row r="1156" spans="8:12" x14ac:dyDescent="0.5">
      <c r="H1156" s="88">
        <f t="shared" si="85"/>
        <v>0</v>
      </c>
      <c r="I1156" s="88">
        <f t="shared" si="86"/>
        <v>0</v>
      </c>
      <c r="J1156" s="88">
        <f t="shared" si="87"/>
        <v>0</v>
      </c>
      <c r="K1156" s="88">
        <f t="shared" si="88"/>
        <v>0</v>
      </c>
      <c r="L1156" s="3">
        <f t="shared" si="89"/>
        <v>0</v>
      </c>
    </row>
    <row r="1157" spans="8:12" x14ac:dyDescent="0.5">
      <c r="H1157" s="88">
        <f t="shared" si="85"/>
        <v>0</v>
      </c>
      <c r="I1157" s="88">
        <f t="shared" si="86"/>
        <v>0</v>
      </c>
      <c r="J1157" s="88">
        <f t="shared" si="87"/>
        <v>0</v>
      </c>
      <c r="K1157" s="88">
        <f t="shared" si="88"/>
        <v>0</v>
      </c>
      <c r="L1157" s="3">
        <f t="shared" si="89"/>
        <v>0</v>
      </c>
    </row>
    <row r="1158" spans="8:12" x14ac:dyDescent="0.5">
      <c r="H1158" s="88">
        <f t="shared" si="85"/>
        <v>0</v>
      </c>
      <c r="I1158" s="88">
        <f t="shared" si="86"/>
        <v>0</v>
      </c>
      <c r="J1158" s="88">
        <f t="shared" si="87"/>
        <v>0</v>
      </c>
      <c r="K1158" s="88">
        <f t="shared" si="88"/>
        <v>0</v>
      </c>
      <c r="L1158" s="3">
        <f t="shared" si="89"/>
        <v>0</v>
      </c>
    </row>
    <row r="1159" spans="8:12" x14ac:dyDescent="0.5">
      <c r="H1159" s="88">
        <f t="shared" ref="H1159:H1222" si="90">IF(COUNT($C1159,D1159)&lt;&gt;2,0,ROUND(MAX(IF($B1159="No - non-arm's length",0,MIN((0.75*D1159),847)),MIN(D1159,(0.75*$C1159),847)),2))</f>
        <v>0</v>
      </c>
      <c r="I1159" s="88">
        <f t="shared" ref="I1159:I1222" si="91">IF(COUNT($C1159,E1159)&lt;&gt;2,0,ROUND(MAX(IF($B1159="No - non-arm's length",0,MIN((0.75*E1159),847)),MIN(E1159,(0.75*$C1159),847)),2))</f>
        <v>0</v>
      </c>
      <c r="J1159" s="88">
        <f t="shared" ref="J1159:J1222" si="92">IF(COUNT($C1159,F1159)&lt;&gt;2,0,ROUND(MAX(IF($B1159="No - non-arm's length",0,MIN((0.75*F1159),847)),MIN(F1159,(0.75*$C1159),847)),2))</f>
        <v>0</v>
      </c>
      <c r="K1159" s="88">
        <f t="shared" ref="K1159:K1222" si="93">IF(COUNT($C1159,G1159)&lt;&gt;2,0,ROUND(MAX(IF($B1159="No - non-arm's length",0,MIN((0.75*G1159),847)),MIN(G1159,(0.75*$C1159),847)),2))</f>
        <v>0</v>
      </c>
      <c r="L1159" s="3">
        <f t="shared" ref="L1159:L1222" si="94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5">
      <c r="H1160" s="88">
        <f t="shared" si="90"/>
        <v>0</v>
      </c>
      <c r="I1160" s="88">
        <f t="shared" si="91"/>
        <v>0</v>
      </c>
      <c r="J1160" s="88">
        <f t="shared" si="92"/>
        <v>0</v>
      </c>
      <c r="K1160" s="88">
        <f t="shared" si="93"/>
        <v>0</v>
      </c>
      <c r="L1160" s="3">
        <f t="shared" si="94"/>
        <v>0</v>
      </c>
    </row>
    <row r="1161" spans="8:12" x14ac:dyDescent="0.5">
      <c r="H1161" s="88">
        <f t="shared" si="90"/>
        <v>0</v>
      </c>
      <c r="I1161" s="88">
        <f t="shared" si="91"/>
        <v>0</v>
      </c>
      <c r="J1161" s="88">
        <f t="shared" si="92"/>
        <v>0</v>
      </c>
      <c r="K1161" s="88">
        <f t="shared" si="93"/>
        <v>0</v>
      </c>
      <c r="L1161" s="3">
        <f t="shared" si="94"/>
        <v>0</v>
      </c>
    </row>
    <row r="1162" spans="8:12" x14ac:dyDescent="0.5">
      <c r="H1162" s="88">
        <f t="shared" si="90"/>
        <v>0</v>
      </c>
      <c r="I1162" s="88">
        <f t="shared" si="91"/>
        <v>0</v>
      </c>
      <c r="J1162" s="88">
        <f t="shared" si="92"/>
        <v>0</v>
      </c>
      <c r="K1162" s="88">
        <f t="shared" si="93"/>
        <v>0</v>
      </c>
      <c r="L1162" s="3">
        <f t="shared" si="94"/>
        <v>0</v>
      </c>
    </row>
    <row r="1163" spans="8:12" x14ac:dyDescent="0.5">
      <c r="H1163" s="88">
        <f t="shared" si="90"/>
        <v>0</v>
      </c>
      <c r="I1163" s="88">
        <f t="shared" si="91"/>
        <v>0</v>
      </c>
      <c r="J1163" s="88">
        <f t="shared" si="92"/>
        <v>0</v>
      </c>
      <c r="K1163" s="88">
        <f t="shared" si="93"/>
        <v>0</v>
      </c>
      <c r="L1163" s="3">
        <f t="shared" si="94"/>
        <v>0</v>
      </c>
    </row>
    <row r="1164" spans="8:12" x14ac:dyDescent="0.5">
      <c r="H1164" s="88">
        <f t="shared" si="90"/>
        <v>0</v>
      </c>
      <c r="I1164" s="88">
        <f t="shared" si="91"/>
        <v>0</v>
      </c>
      <c r="J1164" s="88">
        <f t="shared" si="92"/>
        <v>0</v>
      </c>
      <c r="K1164" s="88">
        <f t="shared" si="93"/>
        <v>0</v>
      </c>
      <c r="L1164" s="3">
        <f t="shared" si="94"/>
        <v>0</v>
      </c>
    </row>
    <row r="1165" spans="8:12" x14ac:dyDescent="0.5">
      <c r="H1165" s="88">
        <f t="shared" si="90"/>
        <v>0</v>
      </c>
      <c r="I1165" s="88">
        <f t="shared" si="91"/>
        <v>0</v>
      </c>
      <c r="J1165" s="88">
        <f t="shared" si="92"/>
        <v>0</v>
      </c>
      <c r="K1165" s="88">
        <f t="shared" si="93"/>
        <v>0</v>
      </c>
      <c r="L1165" s="3">
        <f t="shared" si="94"/>
        <v>0</v>
      </c>
    </row>
    <row r="1166" spans="8:12" x14ac:dyDescent="0.5">
      <c r="H1166" s="88">
        <f t="shared" si="90"/>
        <v>0</v>
      </c>
      <c r="I1166" s="88">
        <f t="shared" si="91"/>
        <v>0</v>
      </c>
      <c r="J1166" s="88">
        <f t="shared" si="92"/>
        <v>0</v>
      </c>
      <c r="K1166" s="88">
        <f t="shared" si="93"/>
        <v>0</v>
      </c>
      <c r="L1166" s="3">
        <f t="shared" si="94"/>
        <v>0</v>
      </c>
    </row>
    <row r="1167" spans="8:12" x14ac:dyDescent="0.5">
      <c r="H1167" s="88">
        <f t="shared" si="90"/>
        <v>0</v>
      </c>
      <c r="I1167" s="88">
        <f t="shared" si="91"/>
        <v>0</v>
      </c>
      <c r="J1167" s="88">
        <f t="shared" si="92"/>
        <v>0</v>
      </c>
      <c r="K1167" s="88">
        <f t="shared" si="93"/>
        <v>0</v>
      </c>
      <c r="L1167" s="3">
        <f t="shared" si="94"/>
        <v>0</v>
      </c>
    </row>
    <row r="1168" spans="8:12" x14ac:dyDescent="0.5">
      <c r="H1168" s="88">
        <f t="shared" si="90"/>
        <v>0</v>
      </c>
      <c r="I1168" s="88">
        <f t="shared" si="91"/>
        <v>0</v>
      </c>
      <c r="J1168" s="88">
        <f t="shared" si="92"/>
        <v>0</v>
      </c>
      <c r="K1168" s="88">
        <f t="shared" si="93"/>
        <v>0</v>
      </c>
      <c r="L1168" s="3">
        <f t="shared" si="94"/>
        <v>0</v>
      </c>
    </row>
    <row r="1169" spans="8:12" x14ac:dyDescent="0.5">
      <c r="H1169" s="88">
        <f t="shared" si="90"/>
        <v>0</v>
      </c>
      <c r="I1169" s="88">
        <f t="shared" si="91"/>
        <v>0</v>
      </c>
      <c r="J1169" s="88">
        <f t="shared" si="92"/>
        <v>0</v>
      </c>
      <c r="K1169" s="88">
        <f t="shared" si="93"/>
        <v>0</v>
      </c>
      <c r="L1169" s="3">
        <f t="shared" si="94"/>
        <v>0</v>
      </c>
    </row>
    <row r="1170" spans="8:12" x14ac:dyDescent="0.5">
      <c r="H1170" s="88">
        <f t="shared" si="90"/>
        <v>0</v>
      </c>
      <c r="I1170" s="88">
        <f t="shared" si="91"/>
        <v>0</v>
      </c>
      <c r="J1170" s="88">
        <f t="shared" si="92"/>
        <v>0</v>
      </c>
      <c r="K1170" s="88">
        <f t="shared" si="93"/>
        <v>0</v>
      </c>
      <c r="L1170" s="3">
        <f t="shared" si="94"/>
        <v>0</v>
      </c>
    </row>
    <row r="1171" spans="8:12" x14ac:dyDescent="0.5">
      <c r="H1171" s="88">
        <f t="shared" si="90"/>
        <v>0</v>
      </c>
      <c r="I1171" s="88">
        <f t="shared" si="91"/>
        <v>0</v>
      </c>
      <c r="J1171" s="88">
        <f t="shared" si="92"/>
        <v>0</v>
      </c>
      <c r="K1171" s="88">
        <f t="shared" si="93"/>
        <v>0</v>
      </c>
      <c r="L1171" s="3">
        <f t="shared" si="94"/>
        <v>0</v>
      </c>
    </row>
    <row r="1172" spans="8:12" x14ac:dyDescent="0.5">
      <c r="H1172" s="88">
        <f t="shared" si="90"/>
        <v>0</v>
      </c>
      <c r="I1172" s="88">
        <f t="shared" si="91"/>
        <v>0</v>
      </c>
      <c r="J1172" s="88">
        <f t="shared" si="92"/>
        <v>0</v>
      </c>
      <c r="K1172" s="88">
        <f t="shared" si="93"/>
        <v>0</v>
      </c>
      <c r="L1172" s="3">
        <f t="shared" si="94"/>
        <v>0</v>
      </c>
    </row>
    <row r="1173" spans="8:12" x14ac:dyDescent="0.5">
      <c r="H1173" s="88">
        <f t="shared" si="90"/>
        <v>0</v>
      </c>
      <c r="I1173" s="88">
        <f t="shared" si="91"/>
        <v>0</v>
      </c>
      <c r="J1173" s="88">
        <f t="shared" si="92"/>
        <v>0</v>
      </c>
      <c r="K1173" s="88">
        <f t="shared" si="93"/>
        <v>0</v>
      </c>
      <c r="L1173" s="3">
        <f t="shared" si="94"/>
        <v>0</v>
      </c>
    </row>
    <row r="1174" spans="8:12" x14ac:dyDescent="0.5">
      <c r="H1174" s="88">
        <f t="shared" si="90"/>
        <v>0</v>
      </c>
      <c r="I1174" s="88">
        <f t="shared" si="91"/>
        <v>0</v>
      </c>
      <c r="J1174" s="88">
        <f t="shared" si="92"/>
        <v>0</v>
      </c>
      <c r="K1174" s="88">
        <f t="shared" si="93"/>
        <v>0</v>
      </c>
      <c r="L1174" s="3">
        <f t="shared" si="94"/>
        <v>0</v>
      </c>
    </row>
    <row r="1175" spans="8:12" x14ac:dyDescent="0.5">
      <c r="H1175" s="88">
        <f t="shared" si="90"/>
        <v>0</v>
      </c>
      <c r="I1175" s="88">
        <f t="shared" si="91"/>
        <v>0</v>
      </c>
      <c r="J1175" s="88">
        <f t="shared" si="92"/>
        <v>0</v>
      </c>
      <c r="K1175" s="88">
        <f t="shared" si="93"/>
        <v>0</v>
      </c>
      <c r="L1175" s="3">
        <f t="shared" si="94"/>
        <v>0</v>
      </c>
    </row>
    <row r="1176" spans="8:12" x14ac:dyDescent="0.5">
      <c r="H1176" s="88">
        <f t="shared" si="90"/>
        <v>0</v>
      </c>
      <c r="I1176" s="88">
        <f t="shared" si="91"/>
        <v>0</v>
      </c>
      <c r="J1176" s="88">
        <f t="shared" si="92"/>
        <v>0</v>
      </c>
      <c r="K1176" s="88">
        <f t="shared" si="93"/>
        <v>0</v>
      </c>
      <c r="L1176" s="3">
        <f t="shared" si="94"/>
        <v>0</v>
      </c>
    </row>
    <row r="1177" spans="8:12" x14ac:dyDescent="0.5">
      <c r="H1177" s="88">
        <f t="shared" si="90"/>
        <v>0</v>
      </c>
      <c r="I1177" s="88">
        <f t="shared" si="91"/>
        <v>0</v>
      </c>
      <c r="J1177" s="88">
        <f t="shared" si="92"/>
        <v>0</v>
      </c>
      <c r="K1177" s="88">
        <f t="shared" si="93"/>
        <v>0</v>
      </c>
      <c r="L1177" s="3">
        <f t="shared" si="94"/>
        <v>0</v>
      </c>
    </row>
    <row r="1178" spans="8:12" x14ac:dyDescent="0.5">
      <c r="H1178" s="88">
        <f t="shared" si="90"/>
        <v>0</v>
      </c>
      <c r="I1178" s="88">
        <f t="shared" si="91"/>
        <v>0</v>
      </c>
      <c r="J1178" s="88">
        <f t="shared" si="92"/>
        <v>0</v>
      </c>
      <c r="K1178" s="88">
        <f t="shared" si="93"/>
        <v>0</v>
      </c>
      <c r="L1178" s="3">
        <f t="shared" si="94"/>
        <v>0</v>
      </c>
    </row>
    <row r="1179" spans="8:12" x14ac:dyDescent="0.5">
      <c r="H1179" s="88">
        <f t="shared" si="90"/>
        <v>0</v>
      </c>
      <c r="I1179" s="88">
        <f t="shared" si="91"/>
        <v>0</v>
      </c>
      <c r="J1179" s="88">
        <f t="shared" si="92"/>
        <v>0</v>
      </c>
      <c r="K1179" s="88">
        <f t="shared" si="93"/>
        <v>0</v>
      </c>
      <c r="L1179" s="3">
        <f t="shared" si="94"/>
        <v>0</v>
      </c>
    </row>
    <row r="1180" spans="8:12" x14ac:dyDescent="0.5">
      <c r="H1180" s="88">
        <f t="shared" si="90"/>
        <v>0</v>
      </c>
      <c r="I1180" s="88">
        <f t="shared" si="91"/>
        <v>0</v>
      </c>
      <c r="J1180" s="88">
        <f t="shared" si="92"/>
        <v>0</v>
      </c>
      <c r="K1180" s="88">
        <f t="shared" si="93"/>
        <v>0</v>
      </c>
      <c r="L1180" s="3">
        <f t="shared" si="94"/>
        <v>0</v>
      </c>
    </row>
    <row r="1181" spans="8:12" x14ac:dyDescent="0.5">
      <c r="H1181" s="88">
        <f t="shared" si="90"/>
        <v>0</v>
      </c>
      <c r="I1181" s="88">
        <f t="shared" si="91"/>
        <v>0</v>
      </c>
      <c r="J1181" s="88">
        <f t="shared" si="92"/>
        <v>0</v>
      </c>
      <c r="K1181" s="88">
        <f t="shared" si="93"/>
        <v>0</v>
      </c>
      <c r="L1181" s="3">
        <f t="shared" si="94"/>
        <v>0</v>
      </c>
    </row>
    <row r="1182" spans="8:12" x14ac:dyDescent="0.5">
      <c r="H1182" s="88">
        <f t="shared" si="90"/>
        <v>0</v>
      </c>
      <c r="I1182" s="88">
        <f t="shared" si="91"/>
        <v>0</v>
      </c>
      <c r="J1182" s="88">
        <f t="shared" si="92"/>
        <v>0</v>
      </c>
      <c r="K1182" s="88">
        <f t="shared" si="93"/>
        <v>0</v>
      </c>
      <c r="L1182" s="3">
        <f t="shared" si="94"/>
        <v>0</v>
      </c>
    </row>
    <row r="1183" spans="8:12" x14ac:dyDescent="0.5">
      <c r="H1183" s="88">
        <f t="shared" si="90"/>
        <v>0</v>
      </c>
      <c r="I1183" s="88">
        <f t="shared" si="91"/>
        <v>0</v>
      </c>
      <c r="J1183" s="88">
        <f t="shared" si="92"/>
        <v>0</v>
      </c>
      <c r="K1183" s="88">
        <f t="shared" si="93"/>
        <v>0</v>
      </c>
      <c r="L1183" s="3">
        <f t="shared" si="94"/>
        <v>0</v>
      </c>
    </row>
    <row r="1184" spans="8:12" x14ac:dyDescent="0.5">
      <c r="H1184" s="88">
        <f t="shared" si="90"/>
        <v>0</v>
      </c>
      <c r="I1184" s="88">
        <f t="shared" si="91"/>
        <v>0</v>
      </c>
      <c r="J1184" s="88">
        <f t="shared" si="92"/>
        <v>0</v>
      </c>
      <c r="K1184" s="88">
        <f t="shared" si="93"/>
        <v>0</v>
      </c>
      <c r="L1184" s="3">
        <f t="shared" si="94"/>
        <v>0</v>
      </c>
    </row>
    <row r="1185" spans="8:12" x14ac:dyDescent="0.5">
      <c r="H1185" s="88">
        <f t="shared" si="90"/>
        <v>0</v>
      </c>
      <c r="I1185" s="88">
        <f t="shared" si="91"/>
        <v>0</v>
      </c>
      <c r="J1185" s="88">
        <f t="shared" si="92"/>
        <v>0</v>
      </c>
      <c r="K1185" s="88">
        <f t="shared" si="93"/>
        <v>0</v>
      </c>
      <c r="L1185" s="3">
        <f t="shared" si="94"/>
        <v>0</v>
      </c>
    </row>
    <row r="1186" spans="8:12" x14ac:dyDescent="0.5">
      <c r="H1186" s="88">
        <f t="shared" si="90"/>
        <v>0</v>
      </c>
      <c r="I1186" s="88">
        <f t="shared" si="91"/>
        <v>0</v>
      </c>
      <c r="J1186" s="88">
        <f t="shared" si="92"/>
        <v>0</v>
      </c>
      <c r="K1186" s="88">
        <f t="shared" si="93"/>
        <v>0</v>
      </c>
      <c r="L1186" s="3">
        <f t="shared" si="94"/>
        <v>0</v>
      </c>
    </row>
    <row r="1187" spans="8:12" x14ac:dyDescent="0.5">
      <c r="H1187" s="88">
        <f t="shared" si="90"/>
        <v>0</v>
      </c>
      <c r="I1187" s="88">
        <f t="shared" si="91"/>
        <v>0</v>
      </c>
      <c r="J1187" s="88">
        <f t="shared" si="92"/>
        <v>0</v>
      </c>
      <c r="K1187" s="88">
        <f t="shared" si="93"/>
        <v>0</v>
      </c>
      <c r="L1187" s="3">
        <f t="shared" si="94"/>
        <v>0</v>
      </c>
    </row>
    <row r="1188" spans="8:12" x14ac:dyDescent="0.5">
      <c r="H1188" s="88">
        <f t="shared" si="90"/>
        <v>0</v>
      </c>
      <c r="I1188" s="88">
        <f t="shared" si="91"/>
        <v>0</v>
      </c>
      <c r="J1188" s="88">
        <f t="shared" si="92"/>
        <v>0</v>
      </c>
      <c r="K1188" s="88">
        <f t="shared" si="93"/>
        <v>0</v>
      </c>
      <c r="L1188" s="3">
        <f t="shared" si="94"/>
        <v>0</v>
      </c>
    </row>
    <row r="1189" spans="8:12" x14ac:dyDescent="0.5">
      <c r="H1189" s="88">
        <f t="shared" si="90"/>
        <v>0</v>
      </c>
      <c r="I1189" s="88">
        <f t="shared" si="91"/>
        <v>0</v>
      </c>
      <c r="J1189" s="88">
        <f t="shared" si="92"/>
        <v>0</v>
      </c>
      <c r="K1189" s="88">
        <f t="shared" si="93"/>
        <v>0</v>
      </c>
      <c r="L1189" s="3">
        <f t="shared" si="94"/>
        <v>0</v>
      </c>
    </row>
    <row r="1190" spans="8:12" x14ac:dyDescent="0.5">
      <c r="H1190" s="88">
        <f t="shared" si="90"/>
        <v>0</v>
      </c>
      <c r="I1190" s="88">
        <f t="shared" si="91"/>
        <v>0</v>
      </c>
      <c r="J1190" s="88">
        <f t="shared" si="92"/>
        <v>0</v>
      </c>
      <c r="K1190" s="88">
        <f t="shared" si="93"/>
        <v>0</v>
      </c>
      <c r="L1190" s="3">
        <f t="shared" si="94"/>
        <v>0</v>
      </c>
    </row>
    <row r="1191" spans="8:12" x14ac:dyDescent="0.5">
      <c r="H1191" s="88">
        <f t="shared" si="90"/>
        <v>0</v>
      </c>
      <c r="I1191" s="88">
        <f t="shared" si="91"/>
        <v>0</v>
      </c>
      <c r="J1191" s="88">
        <f t="shared" si="92"/>
        <v>0</v>
      </c>
      <c r="K1191" s="88">
        <f t="shared" si="93"/>
        <v>0</v>
      </c>
      <c r="L1191" s="3">
        <f t="shared" si="94"/>
        <v>0</v>
      </c>
    </row>
    <row r="1192" spans="8:12" x14ac:dyDescent="0.5">
      <c r="H1192" s="88">
        <f t="shared" si="90"/>
        <v>0</v>
      </c>
      <c r="I1192" s="88">
        <f t="shared" si="91"/>
        <v>0</v>
      </c>
      <c r="J1192" s="88">
        <f t="shared" si="92"/>
        <v>0</v>
      </c>
      <c r="K1192" s="88">
        <f t="shared" si="93"/>
        <v>0</v>
      </c>
      <c r="L1192" s="3">
        <f t="shared" si="94"/>
        <v>0</v>
      </c>
    </row>
    <row r="1193" spans="8:12" x14ac:dyDescent="0.5">
      <c r="H1193" s="88">
        <f t="shared" si="90"/>
        <v>0</v>
      </c>
      <c r="I1193" s="88">
        <f t="shared" si="91"/>
        <v>0</v>
      </c>
      <c r="J1193" s="88">
        <f t="shared" si="92"/>
        <v>0</v>
      </c>
      <c r="K1193" s="88">
        <f t="shared" si="93"/>
        <v>0</v>
      </c>
      <c r="L1193" s="3">
        <f t="shared" si="94"/>
        <v>0</v>
      </c>
    </row>
    <row r="1194" spans="8:12" x14ac:dyDescent="0.5">
      <c r="H1194" s="88">
        <f t="shared" si="90"/>
        <v>0</v>
      </c>
      <c r="I1194" s="88">
        <f t="shared" si="91"/>
        <v>0</v>
      </c>
      <c r="J1194" s="88">
        <f t="shared" si="92"/>
        <v>0</v>
      </c>
      <c r="K1194" s="88">
        <f t="shared" si="93"/>
        <v>0</v>
      </c>
      <c r="L1194" s="3">
        <f t="shared" si="94"/>
        <v>0</v>
      </c>
    </row>
    <row r="1195" spans="8:12" x14ac:dyDescent="0.5">
      <c r="H1195" s="88">
        <f t="shared" si="90"/>
        <v>0</v>
      </c>
      <c r="I1195" s="88">
        <f t="shared" si="91"/>
        <v>0</v>
      </c>
      <c r="J1195" s="88">
        <f t="shared" si="92"/>
        <v>0</v>
      </c>
      <c r="K1195" s="88">
        <f t="shared" si="93"/>
        <v>0</v>
      </c>
      <c r="L1195" s="3">
        <f t="shared" si="94"/>
        <v>0</v>
      </c>
    </row>
    <row r="1196" spans="8:12" x14ac:dyDescent="0.5">
      <c r="H1196" s="88">
        <f t="shared" si="90"/>
        <v>0</v>
      </c>
      <c r="I1196" s="88">
        <f t="shared" si="91"/>
        <v>0</v>
      </c>
      <c r="J1196" s="88">
        <f t="shared" si="92"/>
        <v>0</v>
      </c>
      <c r="K1196" s="88">
        <f t="shared" si="93"/>
        <v>0</v>
      </c>
      <c r="L1196" s="3">
        <f t="shared" si="94"/>
        <v>0</v>
      </c>
    </row>
    <row r="1197" spans="8:12" x14ac:dyDescent="0.5">
      <c r="H1197" s="88">
        <f t="shared" si="90"/>
        <v>0</v>
      </c>
      <c r="I1197" s="88">
        <f t="shared" si="91"/>
        <v>0</v>
      </c>
      <c r="J1197" s="88">
        <f t="shared" si="92"/>
        <v>0</v>
      </c>
      <c r="K1197" s="88">
        <f t="shared" si="93"/>
        <v>0</v>
      </c>
      <c r="L1197" s="3">
        <f t="shared" si="94"/>
        <v>0</v>
      </c>
    </row>
    <row r="1198" spans="8:12" x14ac:dyDescent="0.5">
      <c r="H1198" s="88">
        <f t="shared" si="90"/>
        <v>0</v>
      </c>
      <c r="I1198" s="88">
        <f t="shared" si="91"/>
        <v>0</v>
      </c>
      <c r="J1198" s="88">
        <f t="shared" si="92"/>
        <v>0</v>
      </c>
      <c r="K1198" s="88">
        <f t="shared" si="93"/>
        <v>0</v>
      </c>
      <c r="L1198" s="3">
        <f t="shared" si="94"/>
        <v>0</v>
      </c>
    </row>
    <row r="1199" spans="8:12" x14ac:dyDescent="0.5">
      <c r="H1199" s="88">
        <f t="shared" si="90"/>
        <v>0</v>
      </c>
      <c r="I1199" s="88">
        <f t="shared" si="91"/>
        <v>0</v>
      </c>
      <c r="J1199" s="88">
        <f t="shared" si="92"/>
        <v>0</v>
      </c>
      <c r="K1199" s="88">
        <f t="shared" si="93"/>
        <v>0</v>
      </c>
      <c r="L1199" s="3">
        <f t="shared" si="94"/>
        <v>0</v>
      </c>
    </row>
    <row r="1200" spans="8:12" x14ac:dyDescent="0.5">
      <c r="H1200" s="88">
        <f t="shared" si="90"/>
        <v>0</v>
      </c>
      <c r="I1200" s="88">
        <f t="shared" si="91"/>
        <v>0</v>
      </c>
      <c r="J1200" s="88">
        <f t="shared" si="92"/>
        <v>0</v>
      </c>
      <c r="K1200" s="88">
        <f t="shared" si="93"/>
        <v>0</v>
      </c>
      <c r="L1200" s="3">
        <f t="shared" si="94"/>
        <v>0</v>
      </c>
    </row>
    <row r="1201" spans="8:12" x14ac:dyDescent="0.5">
      <c r="H1201" s="88">
        <f t="shared" si="90"/>
        <v>0</v>
      </c>
      <c r="I1201" s="88">
        <f t="shared" si="91"/>
        <v>0</v>
      </c>
      <c r="J1201" s="88">
        <f t="shared" si="92"/>
        <v>0</v>
      </c>
      <c r="K1201" s="88">
        <f t="shared" si="93"/>
        <v>0</v>
      </c>
      <c r="L1201" s="3">
        <f t="shared" si="94"/>
        <v>0</v>
      </c>
    </row>
    <row r="1202" spans="8:12" x14ac:dyDescent="0.5">
      <c r="H1202" s="88">
        <f t="shared" si="90"/>
        <v>0</v>
      </c>
      <c r="I1202" s="88">
        <f t="shared" si="91"/>
        <v>0</v>
      </c>
      <c r="J1202" s="88">
        <f t="shared" si="92"/>
        <v>0</v>
      </c>
      <c r="K1202" s="88">
        <f t="shared" si="93"/>
        <v>0</v>
      </c>
      <c r="L1202" s="3">
        <f t="shared" si="94"/>
        <v>0</v>
      </c>
    </row>
    <row r="1203" spans="8:12" x14ac:dyDescent="0.5">
      <c r="H1203" s="88">
        <f t="shared" si="90"/>
        <v>0</v>
      </c>
      <c r="I1203" s="88">
        <f t="shared" si="91"/>
        <v>0</v>
      </c>
      <c r="J1203" s="88">
        <f t="shared" si="92"/>
        <v>0</v>
      </c>
      <c r="K1203" s="88">
        <f t="shared" si="93"/>
        <v>0</v>
      </c>
      <c r="L1203" s="3">
        <f t="shared" si="94"/>
        <v>0</v>
      </c>
    </row>
    <row r="1204" spans="8:12" x14ac:dyDescent="0.5">
      <c r="H1204" s="88">
        <f t="shared" si="90"/>
        <v>0</v>
      </c>
      <c r="I1204" s="88">
        <f t="shared" si="91"/>
        <v>0</v>
      </c>
      <c r="J1204" s="88">
        <f t="shared" si="92"/>
        <v>0</v>
      </c>
      <c r="K1204" s="88">
        <f t="shared" si="93"/>
        <v>0</v>
      </c>
      <c r="L1204" s="3">
        <f t="shared" si="94"/>
        <v>0</v>
      </c>
    </row>
    <row r="1205" spans="8:12" x14ac:dyDescent="0.5">
      <c r="H1205" s="88">
        <f t="shared" si="90"/>
        <v>0</v>
      </c>
      <c r="I1205" s="88">
        <f t="shared" si="91"/>
        <v>0</v>
      </c>
      <c r="J1205" s="88">
        <f t="shared" si="92"/>
        <v>0</v>
      </c>
      <c r="K1205" s="88">
        <f t="shared" si="93"/>
        <v>0</v>
      </c>
      <c r="L1205" s="3">
        <f t="shared" si="94"/>
        <v>0</v>
      </c>
    </row>
    <row r="1206" spans="8:12" x14ac:dyDescent="0.5">
      <c r="H1206" s="88">
        <f t="shared" si="90"/>
        <v>0</v>
      </c>
      <c r="I1206" s="88">
        <f t="shared" si="91"/>
        <v>0</v>
      </c>
      <c r="J1206" s="88">
        <f t="shared" si="92"/>
        <v>0</v>
      </c>
      <c r="K1206" s="88">
        <f t="shared" si="93"/>
        <v>0</v>
      </c>
      <c r="L1206" s="3">
        <f t="shared" si="94"/>
        <v>0</v>
      </c>
    </row>
    <row r="1207" spans="8:12" x14ac:dyDescent="0.5">
      <c r="H1207" s="88">
        <f t="shared" si="90"/>
        <v>0</v>
      </c>
      <c r="I1207" s="88">
        <f t="shared" si="91"/>
        <v>0</v>
      </c>
      <c r="J1207" s="88">
        <f t="shared" si="92"/>
        <v>0</v>
      </c>
      <c r="K1207" s="88">
        <f t="shared" si="93"/>
        <v>0</v>
      </c>
      <c r="L1207" s="3">
        <f t="shared" si="94"/>
        <v>0</v>
      </c>
    </row>
    <row r="1208" spans="8:12" x14ac:dyDescent="0.5">
      <c r="H1208" s="88">
        <f t="shared" si="90"/>
        <v>0</v>
      </c>
      <c r="I1208" s="88">
        <f t="shared" si="91"/>
        <v>0</v>
      </c>
      <c r="J1208" s="88">
        <f t="shared" si="92"/>
        <v>0</v>
      </c>
      <c r="K1208" s="88">
        <f t="shared" si="93"/>
        <v>0</v>
      </c>
      <c r="L1208" s="3">
        <f t="shared" si="94"/>
        <v>0</v>
      </c>
    </row>
    <row r="1209" spans="8:12" x14ac:dyDescent="0.5">
      <c r="H1209" s="88">
        <f t="shared" si="90"/>
        <v>0</v>
      </c>
      <c r="I1209" s="88">
        <f t="shared" si="91"/>
        <v>0</v>
      </c>
      <c r="J1209" s="88">
        <f t="shared" si="92"/>
        <v>0</v>
      </c>
      <c r="K1209" s="88">
        <f t="shared" si="93"/>
        <v>0</v>
      </c>
      <c r="L1209" s="3">
        <f t="shared" si="94"/>
        <v>0</v>
      </c>
    </row>
    <row r="1210" spans="8:12" x14ac:dyDescent="0.5">
      <c r="H1210" s="88">
        <f t="shared" si="90"/>
        <v>0</v>
      </c>
      <c r="I1210" s="88">
        <f t="shared" si="91"/>
        <v>0</v>
      </c>
      <c r="J1210" s="88">
        <f t="shared" si="92"/>
        <v>0</v>
      </c>
      <c r="K1210" s="88">
        <f t="shared" si="93"/>
        <v>0</v>
      </c>
      <c r="L1210" s="3">
        <f t="shared" si="94"/>
        <v>0</v>
      </c>
    </row>
    <row r="1211" spans="8:12" x14ac:dyDescent="0.5">
      <c r="H1211" s="88">
        <f t="shared" si="90"/>
        <v>0</v>
      </c>
      <c r="I1211" s="88">
        <f t="shared" si="91"/>
        <v>0</v>
      </c>
      <c r="J1211" s="88">
        <f t="shared" si="92"/>
        <v>0</v>
      </c>
      <c r="K1211" s="88">
        <f t="shared" si="93"/>
        <v>0</v>
      </c>
      <c r="L1211" s="3">
        <f t="shared" si="94"/>
        <v>0</v>
      </c>
    </row>
    <row r="1212" spans="8:12" x14ac:dyDescent="0.5">
      <c r="H1212" s="88">
        <f t="shared" si="90"/>
        <v>0</v>
      </c>
      <c r="I1212" s="88">
        <f t="shared" si="91"/>
        <v>0</v>
      </c>
      <c r="J1212" s="88">
        <f t="shared" si="92"/>
        <v>0</v>
      </c>
      <c r="K1212" s="88">
        <f t="shared" si="93"/>
        <v>0</v>
      </c>
      <c r="L1212" s="3">
        <f t="shared" si="94"/>
        <v>0</v>
      </c>
    </row>
    <row r="1213" spans="8:12" x14ac:dyDescent="0.5">
      <c r="H1213" s="88">
        <f t="shared" si="90"/>
        <v>0</v>
      </c>
      <c r="I1213" s="88">
        <f t="shared" si="91"/>
        <v>0</v>
      </c>
      <c r="J1213" s="88">
        <f t="shared" si="92"/>
        <v>0</v>
      </c>
      <c r="K1213" s="88">
        <f t="shared" si="93"/>
        <v>0</v>
      </c>
      <c r="L1213" s="3">
        <f t="shared" si="94"/>
        <v>0</v>
      </c>
    </row>
    <row r="1214" spans="8:12" x14ac:dyDescent="0.5">
      <c r="H1214" s="88">
        <f t="shared" si="90"/>
        <v>0</v>
      </c>
      <c r="I1214" s="88">
        <f t="shared" si="91"/>
        <v>0</v>
      </c>
      <c r="J1214" s="88">
        <f t="shared" si="92"/>
        <v>0</v>
      </c>
      <c r="K1214" s="88">
        <f t="shared" si="93"/>
        <v>0</v>
      </c>
      <c r="L1214" s="3">
        <f t="shared" si="94"/>
        <v>0</v>
      </c>
    </row>
    <row r="1215" spans="8:12" x14ac:dyDescent="0.5">
      <c r="H1215" s="88">
        <f t="shared" si="90"/>
        <v>0</v>
      </c>
      <c r="I1215" s="88">
        <f t="shared" si="91"/>
        <v>0</v>
      </c>
      <c r="J1215" s="88">
        <f t="shared" si="92"/>
        <v>0</v>
      </c>
      <c r="K1215" s="88">
        <f t="shared" si="93"/>
        <v>0</v>
      </c>
      <c r="L1215" s="3">
        <f t="shared" si="94"/>
        <v>0</v>
      </c>
    </row>
    <row r="1216" spans="8:12" x14ac:dyDescent="0.5">
      <c r="H1216" s="88">
        <f t="shared" si="90"/>
        <v>0</v>
      </c>
      <c r="I1216" s="88">
        <f t="shared" si="91"/>
        <v>0</v>
      </c>
      <c r="J1216" s="88">
        <f t="shared" si="92"/>
        <v>0</v>
      </c>
      <c r="K1216" s="88">
        <f t="shared" si="93"/>
        <v>0</v>
      </c>
      <c r="L1216" s="3">
        <f t="shared" si="94"/>
        <v>0</v>
      </c>
    </row>
    <row r="1217" spans="8:12" x14ac:dyDescent="0.5">
      <c r="H1217" s="88">
        <f t="shared" si="90"/>
        <v>0</v>
      </c>
      <c r="I1217" s="88">
        <f t="shared" si="91"/>
        <v>0</v>
      </c>
      <c r="J1217" s="88">
        <f t="shared" si="92"/>
        <v>0</v>
      </c>
      <c r="K1217" s="88">
        <f t="shared" si="93"/>
        <v>0</v>
      </c>
      <c r="L1217" s="3">
        <f t="shared" si="94"/>
        <v>0</v>
      </c>
    </row>
    <row r="1218" spans="8:12" x14ac:dyDescent="0.5">
      <c r="H1218" s="88">
        <f t="shared" si="90"/>
        <v>0</v>
      </c>
      <c r="I1218" s="88">
        <f t="shared" si="91"/>
        <v>0</v>
      </c>
      <c r="J1218" s="88">
        <f t="shared" si="92"/>
        <v>0</v>
      </c>
      <c r="K1218" s="88">
        <f t="shared" si="93"/>
        <v>0</v>
      </c>
      <c r="L1218" s="3">
        <f t="shared" si="94"/>
        <v>0</v>
      </c>
    </row>
    <row r="1219" spans="8:12" x14ac:dyDescent="0.5">
      <c r="H1219" s="88">
        <f t="shared" si="90"/>
        <v>0</v>
      </c>
      <c r="I1219" s="88">
        <f t="shared" si="91"/>
        <v>0</v>
      </c>
      <c r="J1219" s="88">
        <f t="shared" si="92"/>
        <v>0</v>
      </c>
      <c r="K1219" s="88">
        <f t="shared" si="93"/>
        <v>0</v>
      </c>
      <c r="L1219" s="3">
        <f t="shared" si="94"/>
        <v>0</v>
      </c>
    </row>
    <row r="1220" spans="8:12" x14ac:dyDescent="0.5">
      <c r="H1220" s="88">
        <f t="shared" si="90"/>
        <v>0</v>
      </c>
      <c r="I1220" s="88">
        <f t="shared" si="91"/>
        <v>0</v>
      </c>
      <c r="J1220" s="88">
        <f t="shared" si="92"/>
        <v>0</v>
      </c>
      <c r="K1220" s="88">
        <f t="shared" si="93"/>
        <v>0</v>
      </c>
      <c r="L1220" s="3">
        <f t="shared" si="94"/>
        <v>0</v>
      </c>
    </row>
    <row r="1221" spans="8:12" x14ac:dyDescent="0.5">
      <c r="H1221" s="88">
        <f t="shared" si="90"/>
        <v>0</v>
      </c>
      <c r="I1221" s="88">
        <f t="shared" si="91"/>
        <v>0</v>
      </c>
      <c r="J1221" s="88">
        <f t="shared" si="92"/>
        <v>0</v>
      </c>
      <c r="K1221" s="88">
        <f t="shared" si="93"/>
        <v>0</v>
      </c>
      <c r="L1221" s="3">
        <f t="shared" si="94"/>
        <v>0</v>
      </c>
    </row>
    <row r="1222" spans="8:12" x14ac:dyDescent="0.5">
      <c r="H1222" s="88">
        <f t="shared" si="90"/>
        <v>0</v>
      </c>
      <c r="I1222" s="88">
        <f t="shared" si="91"/>
        <v>0</v>
      </c>
      <c r="J1222" s="88">
        <f t="shared" si="92"/>
        <v>0</v>
      </c>
      <c r="K1222" s="88">
        <f t="shared" si="93"/>
        <v>0</v>
      </c>
      <c r="L1222" s="3">
        <f t="shared" si="94"/>
        <v>0</v>
      </c>
    </row>
    <row r="1223" spans="8:12" x14ac:dyDescent="0.5">
      <c r="H1223" s="88">
        <f t="shared" ref="H1223:H1286" si="95">IF(COUNT($C1223,D1223)&lt;&gt;2,0,ROUND(MAX(IF($B1223="No - non-arm's length",0,MIN((0.75*D1223),847)),MIN(D1223,(0.75*$C1223),847)),2))</f>
        <v>0</v>
      </c>
      <c r="I1223" s="88">
        <f t="shared" ref="I1223:I1286" si="96">IF(COUNT($C1223,E1223)&lt;&gt;2,0,ROUND(MAX(IF($B1223="No - non-arm's length",0,MIN((0.75*E1223),847)),MIN(E1223,(0.75*$C1223),847)),2))</f>
        <v>0</v>
      </c>
      <c r="J1223" s="88">
        <f t="shared" ref="J1223:J1286" si="97">IF(COUNT($C1223,F1223)&lt;&gt;2,0,ROUND(MAX(IF($B1223="No - non-arm's length",0,MIN((0.75*F1223),847)),MIN(F1223,(0.75*$C1223),847)),2))</f>
        <v>0</v>
      </c>
      <c r="K1223" s="88">
        <f t="shared" ref="K1223:K1286" si="98">IF(COUNT($C1223,G1223)&lt;&gt;2,0,ROUND(MAX(IF($B1223="No - non-arm's length",0,MIN((0.75*G1223),847)),MIN(G1223,(0.75*$C1223),847)),2))</f>
        <v>0</v>
      </c>
      <c r="L1223" s="3">
        <f t="shared" ref="L1223:L1286" si="99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5">
      <c r="H1224" s="88">
        <f t="shared" si="95"/>
        <v>0</v>
      </c>
      <c r="I1224" s="88">
        <f t="shared" si="96"/>
        <v>0</v>
      </c>
      <c r="J1224" s="88">
        <f t="shared" si="97"/>
        <v>0</v>
      </c>
      <c r="K1224" s="88">
        <f t="shared" si="98"/>
        <v>0</v>
      </c>
      <c r="L1224" s="3">
        <f t="shared" si="99"/>
        <v>0</v>
      </c>
    </row>
    <row r="1225" spans="8:12" x14ac:dyDescent="0.5">
      <c r="H1225" s="88">
        <f t="shared" si="95"/>
        <v>0</v>
      </c>
      <c r="I1225" s="88">
        <f t="shared" si="96"/>
        <v>0</v>
      </c>
      <c r="J1225" s="88">
        <f t="shared" si="97"/>
        <v>0</v>
      </c>
      <c r="K1225" s="88">
        <f t="shared" si="98"/>
        <v>0</v>
      </c>
      <c r="L1225" s="3">
        <f t="shared" si="99"/>
        <v>0</v>
      </c>
    </row>
    <row r="1226" spans="8:12" x14ac:dyDescent="0.5">
      <c r="H1226" s="88">
        <f t="shared" si="95"/>
        <v>0</v>
      </c>
      <c r="I1226" s="88">
        <f t="shared" si="96"/>
        <v>0</v>
      </c>
      <c r="J1226" s="88">
        <f t="shared" si="97"/>
        <v>0</v>
      </c>
      <c r="K1226" s="88">
        <f t="shared" si="98"/>
        <v>0</v>
      </c>
      <c r="L1226" s="3">
        <f t="shared" si="99"/>
        <v>0</v>
      </c>
    </row>
    <row r="1227" spans="8:12" x14ac:dyDescent="0.5">
      <c r="H1227" s="88">
        <f t="shared" si="95"/>
        <v>0</v>
      </c>
      <c r="I1227" s="88">
        <f t="shared" si="96"/>
        <v>0</v>
      </c>
      <c r="J1227" s="88">
        <f t="shared" si="97"/>
        <v>0</v>
      </c>
      <c r="K1227" s="88">
        <f t="shared" si="98"/>
        <v>0</v>
      </c>
      <c r="L1227" s="3">
        <f t="shared" si="99"/>
        <v>0</v>
      </c>
    </row>
    <row r="1228" spans="8:12" x14ac:dyDescent="0.5">
      <c r="H1228" s="88">
        <f t="shared" si="95"/>
        <v>0</v>
      </c>
      <c r="I1228" s="88">
        <f t="shared" si="96"/>
        <v>0</v>
      </c>
      <c r="J1228" s="88">
        <f t="shared" si="97"/>
        <v>0</v>
      </c>
      <c r="K1228" s="88">
        <f t="shared" si="98"/>
        <v>0</v>
      </c>
      <c r="L1228" s="3">
        <f t="shared" si="99"/>
        <v>0</v>
      </c>
    </row>
    <row r="1229" spans="8:12" x14ac:dyDescent="0.5">
      <c r="H1229" s="88">
        <f t="shared" si="95"/>
        <v>0</v>
      </c>
      <c r="I1229" s="88">
        <f t="shared" si="96"/>
        <v>0</v>
      </c>
      <c r="J1229" s="88">
        <f t="shared" si="97"/>
        <v>0</v>
      </c>
      <c r="K1229" s="88">
        <f t="shared" si="98"/>
        <v>0</v>
      </c>
      <c r="L1229" s="3">
        <f t="shared" si="99"/>
        <v>0</v>
      </c>
    </row>
    <row r="1230" spans="8:12" x14ac:dyDescent="0.5">
      <c r="H1230" s="88">
        <f t="shared" si="95"/>
        <v>0</v>
      </c>
      <c r="I1230" s="88">
        <f t="shared" si="96"/>
        <v>0</v>
      </c>
      <c r="J1230" s="88">
        <f t="shared" si="97"/>
        <v>0</v>
      </c>
      <c r="K1230" s="88">
        <f t="shared" si="98"/>
        <v>0</v>
      </c>
      <c r="L1230" s="3">
        <f t="shared" si="99"/>
        <v>0</v>
      </c>
    </row>
    <row r="1231" spans="8:12" x14ac:dyDescent="0.5">
      <c r="H1231" s="88">
        <f t="shared" si="95"/>
        <v>0</v>
      </c>
      <c r="I1231" s="88">
        <f t="shared" si="96"/>
        <v>0</v>
      </c>
      <c r="J1231" s="88">
        <f t="shared" si="97"/>
        <v>0</v>
      </c>
      <c r="K1231" s="88">
        <f t="shared" si="98"/>
        <v>0</v>
      </c>
      <c r="L1231" s="3">
        <f t="shared" si="99"/>
        <v>0</v>
      </c>
    </row>
    <row r="1232" spans="8:12" x14ac:dyDescent="0.5">
      <c r="H1232" s="88">
        <f t="shared" si="95"/>
        <v>0</v>
      </c>
      <c r="I1232" s="88">
        <f t="shared" si="96"/>
        <v>0</v>
      </c>
      <c r="J1232" s="88">
        <f t="shared" si="97"/>
        <v>0</v>
      </c>
      <c r="K1232" s="88">
        <f t="shared" si="98"/>
        <v>0</v>
      </c>
      <c r="L1232" s="3">
        <f t="shared" si="99"/>
        <v>0</v>
      </c>
    </row>
    <row r="1233" spans="8:12" x14ac:dyDescent="0.5">
      <c r="H1233" s="88">
        <f t="shared" si="95"/>
        <v>0</v>
      </c>
      <c r="I1233" s="88">
        <f t="shared" si="96"/>
        <v>0</v>
      </c>
      <c r="J1233" s="88">
        <f t="shared" si="97"/>
        <v>0</v>
      </c>
      <c r="K1233" s="88">
        <f t="shared" si="98"/>
        <v>0</v>
      </c>
      <c r="L1233" s="3">
        <f t="shared" si="99"/>
        <v>0</v>
      </c>
    </row>
    <row r="1234" spans="8:12" x14ac:dyDescent="0.5">
      <c r="H1234" s="88">
        <f t="shared" si="95"/>
        <v>0</v>
      </c>
      <c r="I1234" s="88">
        <f t="shared" si="96"/>
        <v>0</v>
      </c>
      <c r="J1234" s="88">
        <f t="shared" si="97"/>
        <v>0</v>
      </c>
      <c r="K1234" s="88">
        <f t="shared" si="98"/>
        <v>0</v>
      </c>
      <c r="L1234" s="3">
        <f t="shared" si="99"/>
        <v>0</v>
      </c>
    </row>
    <row r="1235" spans="8:12" x14ac:dyDescent="0.5">
      <c r="H1235" s="88">
        <f t="shared" si="95"/>
        <v>0</v>
      </c>
      <c r="I1235" s="88">
        <f t="shared" si="96"/>
        <v>0</v>
      </c>
      <c r="J1235" s="88">
        <f t="shared" si="97"/>
        <v>0</v>
      </c>
      <c r="K1235" s="88">
        <f t="shared" si="98"/>
        <v>0</v>
      </c>
      <c r="L1235" s="3">
        <f t="shared" si="99"/>
        <v>0</v>
      </c>
    </row>
    <row r="1236" spans="8:12" x14ac:dyDescent="0.5">
      <c r="H1236" s="88">
        <f t="shared" si="95"/>
        <v>0</v>
      </c>
      <c r="I1236" s="88">
        <f t="shared" si="96"/>
        <v>0</v>
      </c>
      <c r="J1236" s="88">
        <f t="shared" si="97"/>
        <v>0</v>
      </c>
      <c r="K1236" s="88">
        <f t="shared" si="98"/>
        <v>0</v>
      </c>
      <c r="L1236" s="3">
        <f t="shared" si="99"/>
        <v>0</v>
      </c>
    </row>
    <row r="1237" spans="8:12" x14ac:dyDescent="0.5">
      <c r="H1237" s="88">
        <f t="shared" si="95"/>
        <v>0</v>
      </c>
      <c r="I1237" s="88">
        <f t="shared" si="96"/>
        <v>0</v>
      </c>
      <c r="J1237" s="88">
        <f t="shared" si="97"/>
        <v>0</v>
      </c>
      <c r="K1237" s="88">
        <f t="shared" si="98"/>
        <v>0</v>
      </c>
      <c r="L1237" s="3">
        <f t="shared" si="99"/>
        <v>0</v>
      </c>
    </row>
    <row r="1238" spans="8:12" x14ac:dyDescent="0.5">
      <c r="H1238" s="88">
        <f t="shared" si="95"/>
        <v>0</v>
      </c>
      <c r="I1238" s="88">
        <f t="shared" si="96"/>
        <v>0</v>
      </c>
      <c r="J1238" s="88">
        <f t="shared" si="97"/>
        <v>0</v>
      </c>
      <c r="K1238" s="88">
        <f t="shared" si="98"/>
        <v>0</v>
      </c>
      <c r="L1238" s="3">
        <f t="shared" si="99"/>
        <v>0</v>
      </c>
    </row>
    <row r="1239" spans="8:12" x14ac:dyDescent="0.5">
      <c r="H1239" s="88">
        <f t="shared" si="95"/>
        <v>0</v>
      </c>
      <c r="I1239" s="88">
        <f t="shared" si="96"/>
        <v>0</v>
      </c>
      <c r="J1239" s="88">
        <f t="shared" si="97"/>
        <v>0</v>
      </c>
      <c r="K1239" s="88">
        <f t="shared" si="98"/>
        <v>0</v>
      </c>
      <c r="L1239" s="3">
        <f t="shared" si="99"/>
        <v>0</v>
      </c>
    </row>
    <row r="1240" spans="8:12" x14ac:dyDescent="0.5">
      <c r="H1240" s="88">
        <f t="shared" si="95"/>
        <v>0</v>
      </c>
      <c r="I1240" s="88">
        <f t="shared" si="96"/>
        <v>0</v>
      </c>
      <c r="J1240" s="88">
        <f t="shared" si="97"/>
        <v>0</v>
      </c>
      <c r="K1240" s="88">
        <f t="shared" si="98"/>
        <v>0</v>
      </c>
      <c r="L1240" s="3">
        <f t="shared" si="99"/>
        <v>0</v>
      </c>
    </row>
    <row r="1241" spans="8:12" x14ac:dyDescent="0.5">
      <c r="H1241" s="88">
        <f t="shared" si="95"/>
        <v>0</v>
      </c>
      <c r="I1241" s="88">
        <f t="shared" si="96"/>
        <v>0</v>
      </c>
      <c r="J1241" s="88">
        <f t="shared" si="97"/>
        <v>0</v>
      </c>
      <c r="K1241" s="88">
        <f t="shared" si="98"/>
        <v>0</v>
      </c>
      <c r="L1241" s="3">
        <f t="shared" si="99"/>
        <v>0</v>
      </c>
    </row>
    <row r="1242" spans="8:12" x14ac:dyDescent="0.5">
      <c r="H1242" s="88">
        <f t="shared" si="95"/>
        <v>0</v>
      </c>
      <c r="I1242" s="88">
        <f t="shared" si="96"/>
        <v>0</v>
      </c>
      <c r="J1242" s="88">
        <f t="shared" si="97"/>
        <v>0</v>
      </c>
      <c r="K1242" s="88">
        <f t="shared" si="98"/>
        <v>0</v>
      </c>
      <c r="L1242" s="3">
        <f t="shared" si="99"/>
        <v>0</v>
      </c>
    </row>
    <row r="1243" spans="8:12" x14ac:dyDescent="0.5">
      <c r="H1243" s="88">
        <f t="shared" si="95"/>
        <v>0</v>
      </c>
      <c r="I1243" s="88">
        <f t="shared" si="96"/>
        <v>0</v>
      </c>
      <c r="J1243" s="88">
        <f t="shared" si="97"/>
        <v>0</v>
      </c>
      <c r="K1243" s="88">
        <f t="shared" si="98"/>
        <v>0</v>
      </c>
      <c r="L1243" s="3">
        <f t="shared" si="99"/>
        <v>0</v>
      </c>
    </row>
    <row r="1244" spans="8:12" x14ac:dyDescent="0.5">
      <c r="H1244" s="88">
        <f t="shared" si="95"/>
        <v>0</v>
      </c>
      <c r="I1244" s="88">
        <f t="shared" si="96"/>
        <v>0</v>
      </c>
      <c r="J1244" s="88">
        <f t="shared" si="97"/>
        <v>0</v>
      </c>
      <c r="K1244" s="88">
        <f t="shared" si="98"/>
        <v>0</v>
      </c>
      <c r="L1244" s="3">
        <f t="shared" si="99"/>
        <v>0</v>
      </c>
    </row>
    <row r="1245" spans="8:12" x14ac:dyDescent="0.5">
      <c r="H1245" s="88">
        <f t="shared" si="95"/>
        <v>0</v>
      </c>
      <c r="I1245" s="88">
        <f t="shared" si="96"/>
        <v>0</v>
      </c>
      <c r="J1245" s="88">
        <f t="shared" si="97"/>
        <v>0</v>
      </c>
      <c r="K1245" s="88">
        <f t="shared" si="98"/>
        <v>0</v>
      </c>
      <c r="L1245" s="3">
        <f t="shared" si="99"/>
        <v>0</v>
      </c>
    </row>
    <row r="1246" spans="8:12" x14ac:dyDescent="0.5">
      <c r="H1246" s="88">
        <f t="shared" si="95"/>
        <v>0</v>
      </c>
      <c r="I1246" s="88">
        <f t="shared" si="96"/>
        <v>0</v>
      </c>
      <c r="J1246" s="88">
        <f t="shared" si="97"/>
        <v>0</v>
      </c>
      <c r="K1246" s="88">
        <f t="shared" si="98"/>
        <v>0</v>
      </c>
      <c r="L1246" s="3">
        <f t="shared" si="99"/>
        <v>0</v>
      </c>
    </row>
    <row r="1247" spans="8:12" x14ac:dyDescent="0.5">
      <c r="H1247" s="88">
        <f t="shared" si="95"/>
        <v>0</v>
      </c>
      <c r="I1247" s="88">
        <f t="shared" si="96"/>
        <v>0</v>
      </c>
      <c r="J1247" s="88">
        <f t="shared" si="97"/>
        <v>0</v>
      </c>
      <c r="K1247" s="88">
        <f t="shared" si="98"/>
        <v>0</v>
      </c>
      <c r="L1247" s="3">
        <f t="shared" si="99"/>
        <v>0</v>
      </c>
    </row>
    <row r="1248" spans="8:12" x14ac:dyDescent="0.5">
      <c r="H1248" s="88">
        <f t="shared" si="95"/>
        <v>0</v>
      </c>
      <c r="I1248" s="88">
        <f t="shared" si="96"/>
        <v>0</v>
      </c>
      <c r="J1248" s="88">
        <f t="shared" si="97"/>
        <v>0</v>
      </c>
      <c r="K1248" s="88">
        <f t="shared" si="98"/>
        <v>0</v>
      </c>
      <c r="L1248" s="3">
        <f t="shared" si="99"/>
        <v>0</v>
      </c>
    </row>
    <row r="1249" spans="8:12" x14ac:dyDescent="0.5">
      <c r="H1249" s="88">
        <f t="shared" si="95"/>
        <v>0</v>
      </c>
      <c r="I1249" s="88">
        <f t="shared" si="96"/>
        <v>0</v>
      </c>
      <c r="J1249" s="88">
        <f t="shared" si="97"/>
        <v>0</v>
      </c>
      <c r="K1249" s="88">
        <f t="shared" si="98"/>
        <v>0</v>
      </c>
      <c r="L1249" s="3">
        <f t="shared" si="99"/>
        <v>0</v>
      </c>
    </row>
    <row r="1250" spans="8:12" x14ac:dyDescent="0.5">
      <c r="H1250" s="88">
        <f t="shared" si="95"/>
        <v>0</v>
      </c>
      <c r="I1250" s="88">
        <f t="shared" si="96"/>
        <v>0</v>
      </c>
      <c r="J1250" s="88">
        <f t="shared" si="97"/>
        <v>0</v>
      </c>
      <c r="K1250" s="88">
        <f t="shared" si="98"/>
        <v>0</v>
      </c>
      <c r="L1250" s="3">
        <f t="shared" si="99"/>
        <v>0</v>
      </c>
    </row>
    <row r="1251" spans="8:12" x14ac:dyDescent="0.5">
      <c r="H1251" s="88">
        <f t="shared" si="95"/>
        <v>0</v>
      </c>
      <c r="I1251" s="88">
        <f t="shared" si="96"/>
        <v>0</v>
      </c>
      <c r="J1251" s="88">
        <f t="shared" si="97"/>
        <v>0</v>
      </c>
      <c r="K1251" s="88">
        <f t="shared" si="98"/>
        <v>0</v>
      </c>
      <c r="L1251" s="3">
        <f t="shared" si="99"/>
        <v>0</v>
      </c>
    </row>
    <row r="1252" spans="8:12" x14ac:dyDescent="0.5">
      <c r="H1252" s="88">
        <f t="shared" si="95"/>
        <v>0</v>
      </c>
      <c r="I1252" s="88">
        <f t="shared" si="96"/>
        <v>0</v>
      </c>
      <c r="J1252" s="88">
        <f t="shared" si="97"/>
        <v>0</v>
      </c>
      <c r="K1252" s="88">
        <f t="shared" si="98"/>
        <v>0</v>
      </c>
      <c r="L1252" s="3">
        <f t="shared" si="99"/>
        <v>0</v>
      </c>
    </row>
    <row r="1253" spans="8:12" x14ac:dyDescent="0.5">
      <c r="H1253" s="88">
        <f t="shared" si="95"/>
        <v>0</v>
      </c>
      <c r="I1253" s="88">
        <f t="shared" si="96"/>
        <v>0</v>
      </c>
      <c r="J1253" s="88">
        <f t="shared" si="97"/>
        <v>0</v>
      </c>
      <c r="K1253" s="88">
        <f t="shared" si="98"/>
        <v>0</v>
      </c>
      <c r="L1253" s="3">
        <f t="shared" si="99"/>
        <v>0</v>
      </c>
    </row>
    <row r="1254" spans="8:12" x14ac:dyDescent="0.5">
      <c r="H1254" s="88">
        <f t="shared" si="95"/>
        <v>0</v>
      </c>
      <c r="I1254" s="88">
        <f t="shared" si="96"/>
        <v>0</v>
      </c>
      <c r="J1254" s="88">
        <f t="shared" si="97"/>
        <v>0</v>
      </c>
      <c r="K1254" s="88">
        <f t="shared" si="98"/>
        <v>0</v>
      </c>
      <c r="L1254" s="3">
        <f t="shared" si="99"/>
        <v>0</v>
      </c>
    </row>
    <row r="1255" spans="8:12" x14ac:dyDescent="0.5">
      <c r="H1255" s="88">
        <f t="shared" si="95"/>
        <v>0</v>
      </c>
      <c r="I1255" s="88">
        <f t="shared" si="96"/>
        <v>0</v>
      </c>
      <c r="J1255" s="88">
        <f t="shared" si="97"/>
        <v>0</v>
      </c>
      <c r="K1255" s="88">
        <f t="shared" si="98"/>
        <v>0</v>
      </c>
      <c r="L1255" s="3">
        <f t="shared" si="99"/>
        <v>0</v>
      </c>
    </row>
    <row r="1256" spans="8:12" x14ac:dyDescent="0.5">
      <c r="H1256" s="88">
        <f t="shared" si="95"/>
        <v>0</v>
      </c>
      <c r="I1256" s="88">
        <f t="shared" si="96"/>
        <v>0</v>
      </c>
      <c r="J1256" s="88">
        <f t="shared" si="97"/>
        <v>0</v>
      </c>
      <c r="K1256" s="88">
        <f t="shared" si="98"/>
        <v>0</v>
      </c>
      <c r="L1256" s="3">
        <f t="shared" si="99"/>
        <v>0</v>
      </c>
    </row>
    <row r="1257" spans="8:12" x14ac:dyDescent="0.5">
      <c r="H1257" s="88">
        <f t="shared" si="95"/>
        <v>0</v>
      </c>
      <c r="I1257" s="88">
        <f t="shared" si="96"/>
        <v>0</v>
      </c>
      <c r="J1257" s="88">
        <f t="shared" si="97"/>
        <v>0</v>
      </c>
      <c r="K1257" s="88">
        <f t="shared" si="98"/>
        <v>0</v>
      </c>
      <c r="L1257" s="3">
        <f t="shared" si="99"/>
        <v>0</v>
      </c>
    </row>
    <row r="1258" spans="8:12" x14ac:dyDescent="0.5">
      <c r="H1258" s="88">
        <f t="shared" si="95"/>
        <v>0</v>
      </c>
      <c r="I1258" s="88">
        <f t="shared" si="96"/>
        <v>0</v>
      </c>
      <c r="J1258" s="88">
        <f t="shared" si="97"/>
        <v>0</v>
      </c>
      <c r="K1258" s="88">
        <f t="shared" si="98"/>
        <v>0</v>
      </c>
      <c r="L1258" s="3">
        <f t="shared" si="99"/>
        <v>0</v>
      </c>
    </row>
    <row r="1259" spans="8:12" x14ac:dyDescent="0.5">
      <c r="H1259" s="88">
        <f t="shared" si="95"/>
        <v>0</v>
      </c>
      <c r="I1259" s="88">
        <f t="shared" si="96"/>
        <v>0</v>
      </c>
      <c r="J1259" s="88">
        <f t="shared" si="97"/>
        <v>0</v>
      </c>
      <c r="K1259" s="88">
        <f t="shared" si="98"/>
        <v>0</v>
      </c>
      <c r="L1259" s="3">
        <f t="shared" si="99"/>
        <v>0</v>
      </c>
    </row>
    <row r="1260" spans="8:12" x14ac:dyDescent="0.5">
      <c r="H1260" s="88">
        <f t="shared" si="95"/>
        <v>0</v>
      </c>
      <c r="I1260" s="88">
        <f t="shared" si="96"/>
        <v>0</v>
      </c>
      <c r="J1260" s="88">
        <f t="shared" si="97"/>
        <v>0</v>
      </c>
      <c r="K1260" s="88">
        <f t="shared" si="98"/>
        <v>0</v>
      </c>
      <c r="L1260" s="3">
        <f t="shared" si="99"/>
        <v>0</v>
      </c>
    </row>
    <row r="1261" spans="8:12" x14ac:dyDescent="0.5">
      <c r="H1261" s="88">
        <f t="shared" si="95"/>
        <v>0</v>
      </c>
      <c r="I1261" s="88">
        <f t="shared" si="96"/>
        <v>0</v>
      </c>
      <c r="J1261" s="88">
        <f t="shared" si="97"/>
        <v>0</v>
      </c>
      <c r="K1261" s="88">
        <f t="shared" si="98"/>
        <v>0</v>
      </c>
      <c r="L1261" s="3">
        <f t="shared" si="99"/>
        <v>0</v>
      </c>
    </row>
    <row r="1262" spans="8:12" x14ac:dyDescent="0.5">
      <c r="H1262" s="88">
        <f t="shared" si="95"/>
        <v>0</v>
      </c>
      <c r="I1262" s="88">
        <f t="shared" si="96"/>
        <v>0</v>
      </c>
      <c r="J1262" s="88">
        <f t="shared" si="97"/>
        <v>0</v>
      </c>
      <c r="K1262" s="88">
        <f t="shared" si="98"/>
        <v>0</v>
      </c>
      <c r="L1262" s="3">
        <f t="shared" si="99"/>
        <v>0</v>
      </c>
    </row>
    <row r="1263" spans="8:12" x14ac:dyDescent="0.5">
      <c r="H1263" s="88">
        <f t="shared" si="95"/>
        <v>0</v>
      </c>
      <c r="I1263" s="88">
        <f t="shared" si="96"/>
        <v>0</v>
      </c>
      <c r="J1263" s="88">
        <f t="shared" si="97"/>
        <v>0</v>
      </c>
      <c r="K1263" s="88">
        <f t="shared" si="98"/>
        <v>0</v>
      </c>
      <c r="L1263" s="3">
        <f t="shared" si="99"/>
        <v>0</v>
      </c>
    </row>
    <row r="1264" spans="8:12" x14ac:dyDescent="0.5">
      <c r="H1264" s="88">
        <f t="shared" si="95"/>
        <v>0</v>
      </c>
      <c r="I1264" s="88">
        <f t="shared" si="96"/>
        <v>0</v>
      </c>
      <c r="J1264" s="88">
        <f t="shared" si="97"/>
        <v>0</v>
      </c>
      <c r="K1264" s="88">
        <f t="shared" si="98"/>
        <v>0</v>
      </c>
      <c r="L1264" s="3">
        <f t="shared" si="99"/>
        <v>0</v>
      </c>
    </row>
    <row r="1265" spans="8:12" x14ac:dyDescent="0.5">
      <c r="H1265" s="88">
        <f t="shared" si="95"/>
        <v>0</v>
      </c>
      <c r="I1265" s="88">
        <f t="shared" si="96"/>
        <v>0</v>
      </c>
      <c r="J1265" s="88">
        <f t="shared" si="97"/>
        <v>0</v>
      </c>
      <c r="K1265" s="88">
        <f t="shared" si="98"/>
        <v>0</v>
      </c>
      <c r="L1265" s="3">
        <f t="shared" si="99"/>
        <v>0</v>
      </c>
    </row>
    <row r="1266" spans="8:12" x14ac:dyDescent="0.5">
      <c r="H1266" s="88">
        <f t="shared" si="95"/>
        <v>0</v>
      </c>
      <c r="I1266" s="88">
        <f t="shared" si="96"/>
        <v>0</v>
      </c>
      <c r="J1266" s="88">
        <f t="shared" si="97"/>
        <v>0</v>
      </c>
      <c r="K1266" s="88">
        <f t="shared" si="98"/>
        <v>0</v>
      </c>
      <c r="L1266" s="3">
        <f t="shared" si="99"/>
        <v>0</v>
      </c>
    </row>
    <row r="1267" spans="8:12" x14ac:dyDescent="0.5">
      <c r="H1267" s="88">
        <f t="shared" si="95"/>
        <v>0</v>
      </c>
      <c r="I1267" s="88">
        <f t="shared" si="96"/>
        <v>0</v>
      </c>
      <c r="J1267" s="88">
        <f t="shared" si="97"/>
        <v>0</v>
      </c>
      <c r="K1267" s="88">
        <f t="shared" si="98"/>
        <v>0</v>
      </c>
      <c r="L1267" s="3">
        <f t="shared" si="99"/>
        <v>0</v>
      </c>
    </row>
    <row r="1268" spans="8:12" x14ac:dyDescent="0.5">
      <c r="H1268" s="88">
        <f t="shared" si="95"/>
        <v>0</v>
      </c>
      <c r="I1268" s="88">
        <f t="shared" si="96"/>
        <v>0</v>
      </c>
      <c r="J1268" s="88">
        <f t="shared" si="97"/>
        <v>0</v>
      </c>
      <c r="K1268" s="88">
        <f t="shared" si="98"/>
        <v>0</v>
      </c>
      <c r="L1268" s="3">
        <f t="shared" si="99"/>
        <v>0</v>
      </c>
    </row>
    <row r="1269" spans="8:12" x14ac:dyDescent="0.5">
      <c r="H1269" s="88">
        <f t="shared" si="95"/>
        <v>0</v>
      </c>
      <c r="I1269" s="88">
        <f t="shared" si="96"/>
        <v>0</v>
      </c>
      <c r="J1269" s="88">
        <f t="shared" si="97"/>
        <v>0</v>
      </c>
      <c r="K1269" s="88">
        <f t="shared" si="98"/>
        <v>0</v>
      </c>
      <c r="L1269" s="3">
        <f t="shared" si="99"/>
        <v>0</v>
      </c>
    </row>
    <row r="1270" spans="8:12" x14ac:dyDescent="0.5">
      <c r="H1270" s="88">
        <f t="shared" si="95"/>
        <v>0</v>
      </c>
      <c r="I1270" s="88">
        <f t="shared" si="96"/>
        <v>0</v>
      </c>
      <c r="J1270" s="88">
        <f t="shared" si="97"/>
        <v>0</v>
      </c>
      <c r="K1270" s="88">
        <f t="shared" si="98"/>
        <v>0</v>
      </c>
      <c r="L1270" s="3">
        <f t="shared" si="99"/>
        <v>0</v>
      </c>
    </row>
    <row r="1271" spans="8:12" x14ac:dyDescent="0.5">
      <c r="H1271" s="88">
        <f t="shared" si="95"/>
        <v>0</v>
      </c>
      <c r="I1271" s="88">
        <f t="shared" si="96"/>
        <v>0</v>
      </c>
      <c r="J1271" s="88">
        <f t="shared" si="97"/>
        <v>0</v>
      </c>
      <c r="K1271" s="88">
        <f t="shared" si="98"/>
        <v>0</v>
      </c>
      <c r="L1271" s="3">
        <f t="shared" si="99"/>
        <v>0</v>
      </c>
    </row>
    <row r="1272" spans="8:12" x14ac:dyDescent="0.5">
      <c r="H1272" s="88">
        <f t="shared" si="95"/>
        <v>0</v>
      </c>
      <c r="I1272" s="88">
        <f t="shared" si="96"/>
        <v>0</v>
      </c>
      <c r="J1272" s="88">
        <f t="shared" si="97"/>
        <v>0</v>
      </c>
      <c r="K1272" s="88">
        <f t="shared" si="98"/>
        <v>0</v>
      </c>
      <c r="L1272" s="3">
        <f t="shared" si="99"/>
        <v>0</v>
      </c>
    </row>
    <row r="1273" spans="8:12" x14ac:dyDescent="0.5">
      <c r="H1273" s="88">
        <f t="shared" si="95"/>
        <v>0</v>
      </c>
      <c r="I1273" s="88">
        <f t="shared" si="96"/>
        <v>0</v>
      </c>
      <c r="J1273" s="88">
        <f t="shared" si="97"/>
        <v>0</v>
      </c>
      <c r="K1273" s="88">
        <f t="shared" si="98"/>
        <v>0</v>
      </c>
      <c r="L1273" s="3">
        <f t="shared" si="99"/>
        <v>0</v>
      </c>
    </row>
    <row r="1274" spans="8:12" x14ac:dyDescent="0.5">
      <c r="H1274" s="88">
        <f t="shared" si="95"/>
        <v>0</v>
      </c>
      <c r="I1274" s="88">
        <f t="shared" si="96"/>
        <v>0</v>
      </c>
      <c r="J1274" s="88">
        <f t="shared" si="97"/>
        <v>0</v>
      </c>
      <c r="K1274" s="88">
        <f t="shared" si="98"/>
        <v>0</v>
      </c>
      <c r="L1274" s="3">
        <f t="shared" si="99"/>
        <v>0</v>
      </c>
    </row>
    <row r="1275" spans="8:12" x14ac:dyDescent="0.5">
      <c r="H1275" s="88">
        <f t="shared" si="95"/>
        <v>0</v>
      </c>
      <c r="I1275" s="88">
        <f t="shared" si="96"/>
        <v>0</v>
      </c>
      <c r="J1275" s="88">
        <f t="shared" si="97"/>
        <v>0</v>
      </c>
      <c r="K1275" s="88">
        <f t="shared" si="98"/>
        <v>0</v>
      </c>
      <c r="L1275" s="3">
        <f t="shared" si="99"/>
        <v>0</v>
      </c>
    </row>
    <row r="1276" spans="8:12" x14ac:dyDescent="0.5">
      <c r="H1276" s="88">
        <f t="shared" si="95"/>
        <v>0</v>
      </c>
      <c r="I1276" s="88">
        <f t="shared" si="96"/>
        <v>0</v>
      </c>
      <c r="J1276" s="88">
        <f t="shared" si="97"/>
        <v>0</v>
      </c>
      <c r="K1276" s="88">
        <f t="shared" si="98"/>
        <v>0</v>
      </c>
      <c r="L1276" s="3">
        <f t="shared" si="99"/>
        <v>0</v>
      </c>
    </row>
    <row r="1277" spans="8:12" x14ac:dyDescent="0.5">
      <c r="H1277" s="88">
        <f t="shared" si="95"/>
        <v>0</v>
      </c>
      <c r="I1277" s="88">
        <f t="shared" si="96"/>
        <v>0</v>
      </c>
      <c r="J1277" s="88">
        <f t="shared" si="97"/>
        <v>0</v>
      </c>
      <c r="K1277" s="88">
        <f t="shared" si="98"/>
        <v>0</v>
      </c>
      <c r="L1277" s="3">
        <f t="shared" si="99"/>
        <v>0</v>
      </c>
    </row>
    <row r="1278" spans="8:12" x14ac:dyDescent="0.5">
      <c r="H1278" s="88">
        <f t="shared" si="95"/>
        <v>0</v>
      </c>
      <c r="I1278" s="88">
        <f t="shared" si="96"/>
        <v>0</v>
      </c>
      <c r="J1278" s="88">
        <f t="shared" si="97"/>
        <v>0</v>
      </c>
      <c r="K1278" s="88">
        <f t="shared" si="98"/>
        <v>0</v>
      </c>
      <c r="L1278" s="3">
        <f t="shared" si="99"/>
        <v>0</v>
      </c>
    </row>
    <row r="1279" spans="8:12" x14ac:dyDescent="0.5">
      <c r="H1279" s="88">
        <f t="shared" si="95"/>
        <v>0</v>
      </c>
      <c r="I1279" s="88">
        <f t="shared" si="96"/>
        <v>0</v>
      </c>
      <c r="J1279" s="88">
        <f t="shared" si="97"/>
        <v>0</v>
      </c>
      <c r="K1279" s="88">
        <f t="shared" si="98"/>
        <v>0</v>
      </c>
      <c r="L1279" s="3">
        <f t="shared" si="99"/>
        <v>0</v>
      </c>
    </row>
    <row r="1280" spans="8:12" x14ac:dyDescent="0.5">
      <c r="H1280" s="88">
        <f t="shared" si="95"/>
        <v>0</v>
      </c>
      <c r="I1280" s="88">
        <f t="shared" si="96"/>
        <v>0</v>
      </c>
      <c r="J1280" s="88">
        <f t="shared" si="97"/>
        <v>0</v>
      </c>
      <c r="K1280" s="88">
        <f t="shared" si="98"/>
        <v>0</v>
      </c>
      <c r="L1280" s="3">
        <f t="shared" si="99"/>
        <v>0</v>
      </c>
    </row>
    <row r="1281" spans="8:12" x14ac:dyDescent="0.5">
      <c r="H1281" s="88">
        <f t="shared" si="95"/>
        <v>0</v>
      </c>
      <c r="I1281" s="88">
        <f t="shared" si="96"/>
        <v>0</v>
      </c>
      <c r="J1281" s="88">
        <f t="shared" si="97"/>
        <v>0</v>
      </c>
      <c r="K1281" s="88">
        <f t="shared" si="98"/>
        <v>0</v>
      </c>
      <c r="L1281" s="3">
        <f t="shared" si="99"/>
        <v>0</v>
      </c>
    </row>
    <row r="1282" spans="8:12" x14ac:dyDescent="0.5">
      <c r="H1282" s="88">
        <f t="shared" si="95"/>
        <v>0</v>
      </c>
      <c r="I1282" s="88">
        <f t="shared" si="96"/>
        <v>0</v>
      </c>
      <c r="J1282" s="88">
        <f t="shared" si="97"/>
        <v>0</v>
      </c>
      <c r="K1282" s="88">
        <f t="shared" si="98"/>
        <v>0</v>
      </c>
      <c r="L1282" s="3">
        <f t="shared" si="99"/>
        <v>0</v>
      </c>
    </row>
    <row r="1283" spans="8:12" x14ac:dyDescent="0.5">
      <c r="H1283" s="88">
        <f t="shared" si="95"/>
        <v>0</v>
      </c>
      <c r="I1283" s="88">
        <f t="shared" si="96"/>
        <v>0</v>
      </c>
      <c r="J1283" s="88">
        <f t="shared" si="97"/>
        <v>0</v>
      </c>
      <c r="K1283" s="88">
        <f t="shared" si="98"/>
        <v>0</v>
      </c>
      <c r="L1283" s="3">
        <f t="shared" si="99"/>
        <v>0</v>
      </c>
    </row>
    <row r="1284" spans="8:12" x14ac:dyDescent="0.5">
      <c r="H1284" s="88">
        <f t="shared" si="95"/>
        <v>0</v>
      </c>
      <c r="I1284" s="88">
        <f t="shared" si="96"/>
        <v>0</v>
      </c>
      <c r="J1284" s="88">
        <f t="shared" si="97"/>
        <v>0</v>
      </c>
      <c r="K1284" s="88">
        <f t="shared" si="98"/>
        <v>0</v>
      </c>
      <c r="L1284" s="3">
        <f t="shared" si="99"/>
        <v>0</v>
      </c>
    </row>
    <row r="1285" spans="8:12" x14ac:dyDescent="0.5">
      <c r="H1285" s="88">
        <f t="shared" si="95"/>
        <v>0</v>
      </c>
      <c r="I1285" s="88">
        <f t="shared" si="96"/>
        <v>0</v>
      </c>
      <c r="J1285" s="88">
        <f t="shared" si="97"/>
        <v>0</v>
      </c>
      <c r="K1285" s="88">
        <f t="shared" si="98"/>
        <v>0</v>
      </c>
      <c r="L1285" s="3">
        <f t="shared" si="99"/>
        <v>0</v>
      </c>
    </row>
    <row r="1286" spans="8:12" x14ac:dyDescent="0.5">
      <c r="H1286" s="88">
        <f t="shared" si="95"/>
        <v>0</v>
      </c>
      <c r="I1286" s="88">
        <f t="shared" si="96"/>
        <v>0</v>
      </c>
      <c r="J1286" s="88">
        <f t="shared" si="97"/>
        <v>0</v>
      </c>
      <c r="K1286" s="88">
        <f t="shared" si="98"/>
        <v>0</v>
      </c>
      <c r="L1286" s="3">
        <f t="shared" si="99"/>
        <v>0</v>
      </c>
    </row>
    <row r="1287" spans="8:12" x14ac:dyDescent="0.5">
      <c r="H1287" s="88">
        <f t="shared" ref="H1287:H1350" si="100">IF(COUNT($C1287,D1287)&lt;&gt;2,0,ROUND(MAX(IF($B1287="No - non-arm's length",0,MIN((0.75*D1287),847)),MIN(D1287,(0.75*$C1287),847)),2))</f>
        <v>0</v>
      </c>
      <c r="I1287" s="88">
        <f t="shared" ref="I1287:I1350" si="101">IF(COUNT($C1287,E1287)&lt;&gt;2,0,ROUND(MAX(IF($B1287="No - non-arm's length",0,MIN((0.75*E1287),847)),MIN(E1287,(0.75*$C1287),847)),2))</f>
        <v>0</v>
      </c>
      <c r="J1287" s="88">
        <f t="shared" ref="J1287:J1350" si="102">IF(COUNT($C1287,F1287)&lt;&gt;2,0,ROUND(MAX(IF($B1287="No - non-arm's length",0,MIN((0.75*F1287),847)),MIN(F1287,(0.75*$C1287),847)),2))</f>
        <v>0</v>
      </c>
      <c r="K1287" s="88">
        <f t="shared" ref="K1287:K1350" si="103">IF(COUNT($C1287,G1287)&lt;&gt;2,0,ROUND(MAX(IF($B1287="No - non-arm's length",0,MIN((0.75*G1287),847)),MIN(G1287,(0.75*$C1287),847)),2))</f>
        <v>0</v>
      </c>
      <c r="L1287" s="3">
        <f t="shared" ref="L1287:L1350" si="104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5">
      <c r="H1288" s="88">
        <f t="shared" si="100"/>
        <v>0</v>
      </c>
      <c r="I1288" s="88">
        <f t="shared" si="101"/>
        <v>0</v>
      </c>
      <c r="J1288" s="88">
        <f t="shared" si="102"/>
        <v>0</v>
      </c>
      <c r="K1288" s="88">
        <f t="shared" si="103"/>
        <v>0</v>
      </c>
      <c r="L1288" s="3">
        <f t="shared" si="104"/>
        <v>0</v>
      </c>
    </row>
    <row r="1289" spans="8:12" x14ac:dyDescent="0.5">
      <c r="H1289" s="88">
        <f t="shared" si="100"/>
        <v>0</v>
      </c>
      <c r="I1289" s="88">
        <f t="shared" si="101"/>
        <v>0</v>
      </c>
      <c r="J1289" s="88">
        <f t="shared" si="102"/>
        <v>0</v>
      </c>
      <c r="K1289" s="88">
        <f t="shared" si="103"/>
        <v>0</v>
      </c>
      <c r="L1289" s="3">
        <f t="shared" si="104"/>
        <v>0</v>
      </c>
    </row>
    <row r="1290" spans="8:12" x14ac:dyDescent="0.5">
      <c r="H1290" s="88">
        <f t="shared" si="100"/>
        <v>0</v>
      </c>
      <c r="I1290" s="88">
        <f t="shared" si="101"/>
        <v>0</v>
      </c>
      <c r="J1290" s="88">
        <f t="shared" si="102"/>
        <v>0</v>
      </c>
      <c r="K1290" s="88">
        <f t="shared" si="103"/>
        <v>0</v>
      </c>
      <c r="L1290" s="3">
        <f t="shared" si="104"/>
        <v>0</v>
      </c>
    </row>
    <row r="1291" spans="8:12" x14ac:dyDescent="0.5">
      <c r="H1291" s="88">
        <f t="shared" si="100"/>
        <v>0</v>
      </c>
      <c r="I1291" s="88">
        <f t="shared" si="101"/>
        <v>0</v>
      </c>
      <c r="J1291" s="88">
        <f t="shared" si="102"/>
        <v>0</v>
      </c>
      <c r="K1291" s="88">
        <f t="shared" si="103"/>
        <v>0</v>
      </c>
      <c r="L1291" s="3">
        <f t="shared" si="104"/>
        <v>0</v>
      </c>
    </row>
    <row r="1292" spans="8:12" x14ac:dyDescent="0.5">
      <c r="H1292" s="88">
        <f t="shared" si="100"/>
        <v>0</v>
      </c>
      <c r="I1292" s="88">
        <f t="shared" si="101"/>
        <v>0</v>
      </c>
      <c r="J1292" s="88">
        <f t="shared" si="102"/>
        <v>0</v>
      </c>
      <c r="K1292" s="88">
        <f t="shared" si="103"/>
        <v>0</v>
      </c>
      <c r="L1292" s="3">
        <f t="shared" si="104"/>
        <v>0</v>
      </c>
    </row>
    <row r="1293" spans="8:12" x14ac:dyDescent="0.5">
      <c r="H1293" s="88">
        <f t="shared" si="100"/>
        <v>0</v>
      </c>
      <c r="I1293" s="88">
        <f t="shared" si="101"/>
        <v>0</v>
      </c>
      <c r="J1293" s="88">
        <f t="shared" si="102"/>
        <v>0</v>
      </c>
      <c r="K1293" s="88">
        <f t="shared" si="103"/>
        <v>0</v>
      </c>
      <c r="L1293" s="3">
        <f t="shared" si="104"/>
        <v>0</v>
      </c>
    </row>
    <row r="1294" spans="8:12" x14ac:dyDescent="0.5">
      <c r="H1294" s="88">
        <f t="shared" si="100"/>
        <v>0</v>
      </c>
      <c r="I1294" s="88">
        <f t="shared" si="101"/>
        <v>0</v>
      </c>
      <c r="J1294" s="88">
        <f t="shared" si="102"/>
        <v>0</v>
      </c>
      <c r="K1294" s="88">
        <f t="shared" si="103"/>
        <v>0</v>
      </c>
      <c r="L1294" s="3">
        <f t="shared" si="104"/>
        <v>0</v>
      </c>
    </row>
    <row r="1295" spans="8:12" x14ac:dyDescent="0.5">
      <c r="H1295" s="88">
        <f t="shared" si="100"/>
        <v>0</v>
      </c>
      <c r="I1295" s="88">
        <f t="shared" si="101"/>
        <v>0</v>
      </c>
      <c r="J1295" s="88">
        <f t="shared" si="102"/>
        <v>0</v>
      </c>
      <c r="K1295" s="88">
        <f t="shared" si="103"/>
        <v>0</v>
      </c>
      <c r="L1295" s="3">
        <f t="shared" si="104"/>
        <v>0</v>
      </c>
    </row>
    <row r="1296" spans="8:12" x14ac:dyDescent="0.5">
      <c r="H1296" s="88">
        <f t="shared" si="100"/>
        <v>0</v>
      </c>
      <c r="I1296" s="88">
        <f t="shared" si="101"/>
        <v>0</v>
      </c>
      <c r="J1296" s="88">
        <f t="shared" si="102"/>
        <v>0</v>
      </c>
      <c r="K1296" s="88">
        <f t="shared" si="103"/>
        <v>0</v>
      </c>
      <c r="L1296" s="3">
        <f t="shared" si="104"/>
        <v>0</v>
      </c>
    </row>
    <row r="1297" spans="8:12" x14ac:dyDescent="0.5">
      <c r="H1297" s="88">
        <f t="shared" si="100"/>
        <v>0</v>
      </c>
      <c r="I1297" s="88">
        <f t="shared" si="101"/>
        <v>0</v>
      </c>
      <c r="J1297" s="88">
        <f t="shared" si="102"/>
        <v>0</v>
      </c>
      <c r="K1297" s="88">
        <f t="shared" si="103"/>
        <v>0</v>
      </c>
      <c r="L1297" s="3">
        <f t="shared" si="104"/>
        <v>0</v>
      </c>
    </row>
    <row r="1298" spans="8:12" x14ac:dyDescent="0.5">
      <c r="H1298" s="88">
        <f t="shared" si="100"/>
        <v>0</v>
      </c>
      <c r="I1298" s="88">
        <f t="shared" si="101"/>
        <v>0</v>
      </c>
      <c r="J1298" s="88">
        <f t="shared" si="102"/>
        <v>0</v>
      </c>
      <c r="K1298" s="88">
        <f t="shared" si="103"/>
        <v>0</v>
      </c>
      <c r="L1298" s="3">
        <f t="shared" si="104"/>
        <v>0</v>
      </c>
    </row>
    <row r="1299" spans="8:12" x14ac:dyDescent="0.5">
      <c r="H1299" s="88">
        <f t="shared" si="100"/>
        <v>0</v>
      </c>
      <c r="I1299" s="88">
        <f t="shared" si="101"/>
        <v>0</v>
      </c>
      <c r="J1299" s="88">
        <f t="shared" si="102"/>
        <v>0</v>
      </c>
      <c r="K1299" s="88">
        <f t="shared" si="103"/>
        <v>0</v>
      </c>
      <c r="L1299" s="3">
        <f t="shared" si="104"/>
        <v>0</v>
      </c>
    </row>
    <row r="1300" spans="8:12" x14ac:dyDescent="0.5">
      <c r="H1300" s="88">
        <f t="shared" si="100"/>
        <v>0</v>
      </c>
      <c r="I1300" s="88">
        <f t="shared" si="101"/>
        <v>0</v>
      </c>
      <c r="J1300" s="88">
        <f t="shared" si="102"/>
        <v>0</v>
      </c>
      <c r="K1300" s="88">
        <f t="shared" si="103"/>
        <v>0</v>
      </c>
      <c r="L1300" s="3">
        <f t="shared" si="104"/>
        <v>0</v>
      </c>
    </row>
    <row r="1301" spans="8:12" x14ac:dyDescent="0.5">
      <c r="H1301" s="88">
        <f t="shared" si="100"/>
        <v>0</v>
      </c>
      <c r="I1301" s="88">
        <f t="shared" si="101"/>
        <v>0</v>
      </c>
      <c r="J1301" s="88">
        <f t="shared" si="102"/>
        <v>0</v>
      </c>
      <c r="K1301" s="88">
        <f t="shared" si="103"/>
        <v>0</v>
      </c>
      <c r="L1301" s="3">
        <f t="shared" si="104"/>
        <v>0</v>
      </c>
    </row>
    <row r="1302" spans="8:12" x14ac:dyDescent="0.5">
      <c r="H1302" s="88">
        <f t="shared" si="100"/>
        <v>0</v>
      </c>
      <c r="I1302" s="88">
        <f t="shared" si="101"/>
        <v>0</v>
      </c>
      <c r="J1302" s="88">
        <f t="shared" si="102"/>
        <v>0</v>
      </c>
      <c r="K1302" s="88">
        <f t="shared" si="103"/>
        <v>0</v>
      </c>
      <c r="L1302" s="3">
        <f t="shared" si="104"/>
        <v>0</v>
      </c>
    </row>
    <row r="1303" spans="8:12" x14ac:dyDescent="0.5">
      <c r="H1303" s="88">
        <f t="shared" si="100"/>
        <v>0</v>
      </c>
      <c r="I1303" s="88">
        <f t="shared" si="101"/>
        <v>0</v>
      </c>
      <c r="J1303" s="88">
        <f t="shared" si="102"/>
        <v>0</v>
      </c>
      <c r="K1303" s="88">
        <f t="shared" si="103"/>
        <v>0</v>
      </c>
      <c r="L1303" s="3">
        <f t="shared" si="104"/>
        <v>0</v>
      </c>
    </row>
    <row r="1304" spans="8:12" x14ac:dyDescent="0.5">
      <c r="H1304" s="88">
        <f t="shared" si="100"/>
        <v>0</v>
      </c>
      <c r="I1304" s="88">
        <f t="shared" si="101"/>
        <v>0</v>
      </c>
      <c r="J1304" s="88">
        <f t="shared" si="102"/>
        <v>0</v>
      </c>
      <c r="K1304" s="88">
        <f t="shared" si="103"/>
        <v>0</v>
      </c>
      <c r="L1304" s="3">
        <f t="shared" si="104"/>
        <v>0</v>
      </c>
    </row>
    <row r="1305" spans="8:12" x14ac:dyDescent="0.5">
      <c r="H1305" s="88">
        <f t="shared" si="100"/>
        <v>0</v>
      </c>
      <c r="I1305" s="88">
        <f t="shared" si="101"/>
        <v>0</v>
      </c>
      <c r="J1305" s="88">
        <f t="shared" si="102"/>
        <v>0</v>
      </c>
      <c r="K1305" s="88">
        <f t="shared" si="103"/>
        <v>0</v>
      </c>
      <c r="L1305" s="3">
        <f t="shared" si="104"/>
        <v>0</v>
      </c>
    </row>
    <row r="1306" spans="8:12" x14ac:dyDescent="0.5">
      <c r="H1306" s="88">
        <f t="shared" si="100"/>
        <v>0</v>
      </c>
      <c r="I1306" s="88">
        <f t="shared" si="101"/>
        <v>0</v>
      </c>
      <c r="J1306" s="88">
        <f t="shared" si="102"/>
        <v>0</v>
      </c>
      <c r="K1306" s="88">
        <f t="shared" si="103"/>
        <v>0</v>
      </c>
      <c r="L1306" s="3">
        <f t="shared" si="104"/>
        <v>0</v>
      </c>
    </row>
    <row r="1307" spans="8:12" x14ac:dyDescent="0.5">
      <c r="H1307" s="88">
        <f t="shared" si="100"/>
        <v>0</v>
      </c>
      <c r="I1307" s="88">
        <f t="shared" si="101"/>
        <v>0</v>
      </c>
      <c r="J1307" s="88">
        <f t="shared" si="102"/>
        <v>0</v>
      </c>
      <c r="K1307" s="88">
        <f t="shared" si="103"/>
        <v>0</v>
      </c>
      <c r="L1307" s="3">
        <f t="shared" si="104"/>
        <v>0</v>
      </c>
    </row>
    <row r="1308" spans="8:12" x14ac:dyDescent="0.5">
      <c r="H1308" s="88">
        <f t="shared" si="100"/>
        <v>0</v>
      </c>
      <c r="I1308" s="88">
        <f t="shared" si="101"/>
        <v>0</v>
      </c>
      <c r="J1308" s="88">
        <f t="shared" si="102"/>
        <v>0</v>
      </c>
      <c r="K1308" s="88">
        <f t="shared" si="103"/>
        <v>0</v>
      </c>
      <c r="L1308" s="3">
        <f t="shared" si="104"/>
        <v>0</v>
      </c>
    </row>
    <row r="1309" spans="8:12" x14ac:dyDescent="0.5">
      <c r="H1309" s="88">
        <f t="shared" si="100"/>
        <v>0</v>
      </c>
      <c r="I1309" s="88">
        <f t="shared" si="101"/>
        <v>0</v>
      </c>
      <c r="J1309" s="88">
        <f t="shared" si="102"/>
        <v>0</v>
      </c>
      <c r="K1309" s="88">
        <f t="shared" si="103"/>
        <v>0</v>
      </c>
      <c r="L1309" s="3">
        <f t="shared" si="104"/>
        <v>0</v>
      </c>
    </row>
    <row r="1310" spans="8:12" x14ac:dyDescent="0.5">
      <c r="H1310" s="88">
        <f t="shared" si="100"/>
        <v>0</v>
      </c>
      <c r="I1310" s="88">
        <f t="shared" si="101"/>
        <v>0</v>
      </c>
      <c r="J1310" s="88">
        <f t="shared" si="102"/>
        <v>0</v>
      </c>
      <c r="K1310" s="88">
        <f t="shared" si="103"/>
        <v>0</v>
      </c>
      <c r="L1310" s="3">
        <f t="shared" si="104"/>
        <v>0</v>
      </c>
    </row>
    <row r="1311" spans="8:12" x14ac:dyDescent="0.5">
      <c r="H1311" s="88">
        <f t="shared" si="100"/>
        <v>0</v>
      </c>
      <c r="I1311" s="88">
        <f t="shared" si="101"/>
        <v>0</v>
      </c>
      <c r="J1311" s="88">
        <f t="shared" si="102"/>
        <v>0</v>
      </c>
      <c r="K1311" s="88">
        <f t="shared" si="103"/>
        <v>0</v>
      </c>
      <c r="L1311" s="3">
        <f t="shared" si="104"/>
        <v>0</v>
      </c>
    </row>
    <row r="1312" spans="8:12" x14ac:dyDescent="0.5">
      <c r="H1312" s="88">
        <f t="shared" si="100"/>
        <v>0</v>
      </c>
      <c r="I1312" s="88">
        <f t="shared" si="101"/>
        <v>0</v>
      </c>
      <c r="J1312" s="88">
        <f t="shared" si="102"/>
        <v>0</v>
      </c>
      <c r="K1312" s="88">
        <f t="shared" si="103"/>
        <v>0</v>
      </c>
      <c r="L1312" s="3">
        <f t="shared" si="104"/>
        <v>0</v>
      </c>
    </row>
    <row r="1313" spans="8:12" x14ac:dyDescent="0.5">
      <c r="H1313" s="88">
        <f t="shared" si="100"/>
        <v>0</v>
      </c>
      <c r="I1313" s="88">
        <f t="shared" si="101"/>
        <v>0</v>
      </c>
      <c r="J1313" s="88">
        <f t="shared" si="102"/>
        <v>0</v>
      </c>
      <c r="K1313" s="88">
        <f t="shared" si="103"/>
        <v>0</v>
      </c>
      <c r="L1313" s="3">
        <f t="shared" si="104"/>
        <v>0</v>
      </c>
    </row>
    <row r="1314" spans="8:12" x14ac:dyDescent="0.5">
      <c r="H1314" s="88">
        <f t="shared" si="100"/>
        <v>0</v>
      </c>
      <c r="I1314" s="88">
        <f t="shared" si="101"/>
        <v>0</v>
      </c>
      <c r="J1314" s="88">
        <f t="shared" si="102"/>
        <v>0</v>
      </c>
      <c r="K1314" s="88">
        <f t="shared" si="103"/>
        <v>0</v>
      </c>
      <c r="L1314" s="3">
        <f t="shared" si="104"/>
        <v>0</v>
      </c>
    </row>
    <row r="1315" spans="8:12" x14ac:dyDescent="0.5">
      <c r="H1315" s="88">
        <f t="shared" si="100"/>
        <v>0</v>
      </c>
      <c r="I1315" s="88">
        <f t="shared" si="101"/>
        <v>0</v>
      </c>
      <c r="J1315" s="88">
        <f t="shared" si="102"/>
        <v>0</v>
      </c>
      <c r="K1315" s="88">
        <f t="shared" si="103"/>
        <v>0</v>
      </c>
      <c r="L1315" s="3">
        <f t="shared" si="104"/>
        <v>0</v>
      </c>
    </row>
    <row r="1316" spans="8:12" x14ac:dyDescent="0.5">
      <c r="H1316" s="88">
        <f t="shared" si="100"/>
        <v>0</v>
      </c>
      <c r="I1316" s="88">
        <f t="shared" si="101"/>
        <v>0</v>
      </c>
      <c r="J1316" s="88">
        <f t="shared" si="102"/>
        <v>0</v>
      </c>
      <c r="K1316" s="88">
        <f t="shared" si="103"/>
        <v>0</v>
      </c>
      <c r="L1316" s="3">
        <f t="shared" si="104"/>
        <v>0</v>
      </c>
    </row>
    <row r="1317" spans="8:12" x14ac:dyDescent="0.5">
      <c r="H1317" s="88">
        <f t="shared" si="100"/>
        <v>0</v>
      </c>
      <c r="I1317" s="88">
        <f t="shared" si="101"/>
        <v>0</v>
      </c>
      <c r="J1317" s="88">
        <f t="shared" si="102"/>
        <v>0</v>
      </c>
      <c r="K1317" s="88">
        <f t="shared" si="103"/>
        <v>0</v>
      </c>
      <c r="L1317" s="3">
        <f t="shared" si="104"/>
        <v>0</v>
      </c>
    </row>
    <row r="1318" spans="8:12" x14ac:dyDescent="0.5">
      <c r="H1318" s="88">
        <f t="shared" si="100"/>
        <v>0</v>
      </c>
      <c r="I1318" s="88">
        <f t="shared" si="101"/>
        <v>0</v>
      </c>
      <c r="J1318" s="88">
        <f t="shared" si="102"/>
        <v>0</v>
      </c>
      <c r="K1318" s="88">
        <f t="shared" si="103"/>
        <v>0</v>
      </c>
      <c r="L1318" s="3">
        <f t="shared" si="104"/>
        <v>0</v>
      </c>
    </row>
    <row r="1319" spans="8:12" x14ac:dyDescent="0.5">
      <c r="H1319" s="88">
        <f t="shared" si="100"/>
        <v>0</v>
      </c>
      <c r="I1319" s="88">
        <f t="shared" si="101"/>
        <v>0</v>
      </c>
      <c r="J1319" s="88">
        <f t="shared" si="102"/>
        <v>0</v>
      </c>
      <c r="K1319" s="88">
        <f t="shared" si="103"/>
        <v>0</v>
      </c>
      <c r="L1319" s="3">
        <f t="shared" si="104"/>
        <v>0</v>
      </c>
    </row>
    <row r="1320" spans="8:12" x14ac:dyDescent="0.5">
      <c r="H1320" s="88">
        <f t="shared" si="100"/>
        <v>0</v>
      </c>
      <c r="I1320" s="88">
        <f t="shared" si="101"/>
        <v>0</v>
      </c>
      <c r="J1320" s="88">
        <f t="shared" si="102"/>
        <v>0</v>
      </c>
      <c r="K1320" s="88">
        <f t="shared" si="103"/>
        <v>0</v>
      </c>
      <c r="L1320" s="3">
        <f t="shared" si="104"/>
        <v>0</v>
      </c>
    </row>
    <row r="1321" spans="8:12" x14ac:dyDescent="0.5">
      <c r="H1321" s="88">
        <f t="shared" si="100"/>
        <v>0</v>
      </c>
      <c r="I1321" s="88">
        <f t="shared" si="101"/>
        <v>0</v>
      </c>
      <c r="J1321" s="88">
        <f t="shared" si="102"/>
        <v>0</v>
      </c>
      <c r="K1321" s="88">
        <f t="shared" si="103"/>
        <v>0</v>
      </c>
      <c r="L1321" s="3">
        <f t="shared" si="104"/>
        <v>0</v>
      </c>
    </row>
    <row r="1322" spans="8:12" x14ac:dyDescent="0.5">
      <c r="H1322" s="88">
        <f t="shared" si="100"/>
        <v>0</v>
      </c>
      <c r="I1322" s="88">
        <f t="shared" si="101"/>
        <v>0</v>
      </c>
      <c r="J1322" s="88">
        <f t="shared" si="102"/>
        <v>0</v>
      </c>
      <c r="K1322" s="88">
        <f t="shared" si="103"/>
        <v>0</v>
      </c>
      <c r="L1322" s="3">
        <f t="shared" si="104"/>
        <v>0</v>
      </c>
    </row>
    <row r="1323" spans="8:12" x14ac:dyDescent="0.5">
      <c r="H1323" s="88">
        <f t="shared" si="100"/>
        <v>0</v>
      </c>
      <c r="I1323" s="88">
        <f t="shared" si="101"/>
        <v>0</v>
      </c>
      <c r="J1323" s="88">
        <f t="shared" si="102"/>
        <v>0</v>
      </c>
      <c r="K1323" s="88">
        <f t="shared" si="103"/>
        <v>0</v>
      </c>
      <c r="L1323" s="3">
        <f t="shared" si="104"/>
        <v>0</v>
      </c>
    </row>
    <row r="1324" spans="8:12" x14ac:dyDescent="0.5">
      <c r="H1324" s="88">
        <f t="shared" si="100"/>
        <v>0</v>
      </c>
      <c r="I1324" s="88">
        <f t="shared" si="101"/>
        <v>0</v>
      </c>
      <c r="J1324" s="88">
        <f t="shared" si="102"/>
        <v>0</v>
      </c>
      <c r="K1324" s="88">
        <f t="shared" si="103"/>
        <v>0</v>
      </c>
      <c r="L1324" s="3">
        <f t="shared" si="104"/>
        <v>0</v>
      </c>
    </row>
    <row r="1325" spans="8:12" x14ac:dyDescent="0.5">
      <c r="H1325" s="88">
        <f t="shared" si="100"/>
        <v>0</v>
      </c>
      <c r="I1325" s="88">
        <f t="shared" si="101"/>
        <v>0</v>
      </c>
      <c r="J1325" s="88">
        <f t="shared" si="102"/>
        <v>0</v>
      </c>
      <c r="K1325" s="88">
        <f t="shared" si="103"/>
        <v>0</v>
      </c>
      <c r="L1325" s="3">
        <f t="shared" si="104"/>
        <v>0</v>
      </c>
    </row>
    <row r="1326" spans="8:12" x14ac:dyDescent="0.5">
      <c r="H1326" s="88">
        <f t="shared" si="100"/>
        <v>0</v>
      </c>
      <c r="I1326" s="88">
        <f t="shared" si="101"/>
        <v>0</v>
      </c>
      <c r="J1326" s="88">
        <f t="shared" si="102"/>
        <v>0</v>
      </c>
      <c r="K1326" s="88">
        <f t="shared" si="103"/>
        <v>0</v>
      </c>
      <c r="L1326" s="3">
        <f t="shared" si="104"/>
        <v>0</v>
      </c>
    </row>
    <row r="1327" spans="8:12" x14ac:dyDescent="0.5">
      <c r="H1327" s="88">
        <f t="shared" si="100"/>
        <v>0</v>
      </c>
      <c r="I1327" s="88">
        <f t="shared" si="101"/>
        <v>0</v>
      </c>
      <c r="J1327" s="88">
        <f t="shared" si="102"/>
        <v>0</v>
      </c>
      <c r="K1327" s="88">
        <f t="shared" si="103"/>
        <v>0</v>
      </c>
      <c r="L1327" s="3">
        <f t="shared" si="104"/>
        <v>0</v>
      </c>
    </row>
    <row r="1328" spans="8:12" x14ac:dyDescent="0.5">
      <c r="H1328" s="88">
        <f t="shared" si="100"/>
        <v>0</v>
      </c>
      <c r="I1328" s="88">
        <f t="shared" si="101"/>
        <v>0</v>
      </c>
      <c r="J1328" s="88">
        <f t="shared" si="102"/>
        <v>0</v>
      </c>
      <c r="K1328" s="88">
        <f t="shared" si="103"/>
        <v>0</v>
      </c>
      <c r="L1328" s="3">
        <f t="shared" si="104"/>
        <v>0</v>
      </c>
    </row>
    <row r="1329" spans="8:12" x14ac:dyDescent="0.5">
      <c r="H1329" s="88">
        <f t="shared" si="100"/>
        <v>0</v>
      </c>
      <c r="I1329" s="88">
        <f t="shared" si="101"/>
        <v>0</v>
      </c>
      <c r="J1329" s="88">
        <f t="shared" si="102"/>
        <v>0</v>
      </c>
      <c r="K1329" s="88">
        <f t="shared" si="103"/>
        <v>0</v>
      </c>
      <c r="L1329" s="3">
        <f t="shared" si="104"/>
        <v>0</v>
      </c>
    </row>
    <row r="1330" spans="8:12" x14ac:dyDescent="0.5">
      <c r="H1330" s="88">
        <f t="shared" si="100"/>
        <v>0</v>
      </c>
      <c r="I1330" s="88">
        <f t="shared" si="101"/>
        <v>0</v>
      </c>
      <c r="J1330" s="88">
        <f t="shared" si="102"/>
        <v>0</v>
      </c>
      <c r="K1330" s="88">
        <f t="shared" si="103"/>
        <v>0</v>
      </c>
      <c r="L1330" s="3">
        <f t="shared" si="104"/>
        <v>0</v>
      </c>
    </row>
    <row r="1331" spans="8:12" x14ac:dyDescent="0.5">
      <c r="H1331" s="88">
        <f t="shared" si="100"/>
        <v>0</v>
      </c>
      <c r="I1331" s="88">
        <f t="shared" si="101"/>
        <v>0</v>
      </c>
      <c r="J1331" s="88">
        <f t="shared" si="102"/>
        <v>0</v>
      </c>
      <c r="K1331" s="88">
        <f t="shared" si="103"/>
        <v>0</v>
      </c>
      <c r="L1331" s="3">
        <f t="shared" si="104"/>
        <v>0</v>
      </c>
    </row>
    <row r="1332" spans="8:12" x14ac:dyDescent="0.5">
      <c r="H1332" s="88">
        <f t="shared" si="100"/>
        <v>0</v>
      </c>
      <c r="I1332" s="88">
        <f t="shared" si="101"/>
        <v>0</v>
      </c>
      <c r="J1332" s="88">
        <f t="shared" si="102"/>
        <v>0</v>
      </c>
      <c r="K1332" s="88">
        <f t="shared" si="103"/>
        <v>0</v>
      </c>
      <c r="L1332" s="3">
        <f t="shared" si="104"/>
        <v>0</v>
      </c>
    </row>
    <row r="1333" spans="8:12" x14ac:dyDescent="0.5">
      <c r="H1333" s="88">
        <f t="shared" si="100"/>
        <v>0</v>
      </c>
      <c r="I1333" s="88">
        <f t="shared" si="101"/>
        <v>0</v>
      </c>
      <c r="J1333" s="88">
        <f t="shared" si="102"/>
        <v>0</v>
      </c>
      <c r="K1333" s="88">
        <f t="shared" si="103"/>
        <v>0</v>
      </c>
      <c r="L1333" s="3">
        <f t="shared" si="104"/>
        <v>0</v>
      </c>
    </row>
    <row r="1334" spans="8:12" x14ac:dyDescent="0.5">
      <c r="H1334" s="88">
        <f t="shared" si="100"/>
        <v>0</v>
      </c>
      <c r="I1334" s="88">
        <f t="shared" si="101"/>
        <v>0</v>
      </c>
      <c r="J1334" s="88">
        <f t="shared" si="102"/>
        <v>0</v>
      </c>
      <c r="K1334" s="88">
        <f t="shared" si="103"/>
        <v>0</v>
      </c>
      <c r="L1334" s="3">
        <f t="shared" si="104"/>
        <v>0</v>
      </c>
    </row>
    <row r="1335" spans="8:12" x14ac:dyDescent="0.5">
      <c r="H1335" s="88">
        <f t="shared" si="100"/>
        <v>0</v>
      </c>
      <c r="I1335" s="88">
        <f t="shared" si="101"/>
        <v>0</v>
      </c>
      <c r="J1335" s="88">
        <f t="shared" si="102"/>
        <v>0</v>
      </c>
      <c r="K1335" s="88">
        <f t="shared" si="103"/>
        <v>0</v>
      </c>
      <c r="L1335" s="3">
        <f t="shared" si="104"/>
        <v>0</v>
      </c>
    </row>
    <row r="1336" spans="8:12" x14ac:dyDescent="0.5">
      <c r="H1336" s="88">
        <f t="shared" si="100"/>
        <v>0</v>
      </c>
      <c r="I1336" s="88">
        <f t="shared" si="101"/>
        <v>0</v>
      </c>
      <c r="J1336" s="88">
        <f t="shared" si="102"/>
        <v>0</v>
      </c>
      <c r="K1336" s="88">
        <f t="shared" si="103"/>
        <v>0</v>
      </c>
      <c r="L1336" s="3">
        <f t="shared" si="104"/>
        <v>0</v>
      </c>
    </row>
    <row r="1337" spans="8:12" x14ac:dyDescent="0.5">
      <c r="H1337" s="88">
        <f t="shared" si="100"/>
        <v>0</v>
      </c>
      <c r="I1337" s="88">
        <f t="shared" si="101"/>
        <v>0</v>
      </c>
      <c r="J1337" s="88">
        <f t="shared" si="102"/>
        <v>0</v>
      </c>
      <c r="K1337" s="88">
        <f t="shared" si="103"/>
        <v>0</v>
      </c>
      <c r="L1337" s="3">
        <f t="shared" si="104"/>
        <v>0</v>
      </c>
    </row>
    <row r="1338" spans="8:12" x14ac:dyDescent="0.5">
      <c r="H1338" s="88">
        <f t="shared" si="100"/>
        <v>0</v>
      </c>
      <c r="I1338" s="88">
        <f t="shared" si="101"/>
        <v>0</v>
      </c>
      <c r="J1338" s="88">
        <f t="shared" si="102"/>
        <v>0</v>
      </c>
      <c r="K1338" s="88">
        <f t="shared" si="103"/>
        <v>0</v>
      </c>
      <c r="L1338" s="3">
        <f t="shared" si="104"/>
        <v>0</v>
      </c>
    </row>
    <row r="1339" spans="8:12" x14ac:dyDescent="0.5">
      <c r="H1339" s="88">
        <f t="shared" si="100"/>
        <v>0</v>
      </c>
      <c r="I1339" s="88">
        <f t="shared" si="101"/>
        <v>0</v>
      </c>
      <c r="J1339" s="88">
        <f t="shared" si="102"/>
        <v>0</v>
      </c>
      <c r="K1339" s="88">
        <f t="shared" si="103"/>
        <v>0</v>
      </c>
      <c r="L1339" s="3">
        <f t="shared" si="104"/>
        <v>0</v>
      </c>
    </row>
    <row r="1340" spans="8:12" x14ac:dyDescent="0.5">
      <c r="H1340" s="88">
        <f t="shared" si="100"/>
        <v>0</v>
      </c>
      <c r="I1340" s="88">
        <f t="shared" si="101"/>
        <v>0</v>
      </c>
      <c r="J1340" s="88">
        <f t="shared" si="102"/>
        <v>0</v>
      </c>
      <c r="K1340" s="88">
        <f t="shared" si="103"/>
        <v>0</v>
      </c>
      <c r="L1340" s="3">
        <f t="shared" si="104"/>
        <v>0</v>
      </c>
    </row>
    <row r="1341" spans="8:12" x14ac:dyDescent="0.5">
      <c r="H1341" s="88">
        <f t="shared" si="100"/>
        <v>0</v>
      </c>
      <c r="I1341" s="88">
        <f t="shared" si="101"/>
        <v>0</v>
      </c>
      <c r="J1341" s="88">
        <f t="shared" si="102"/>
        <v>0</v>
      </c>
      <c r="K1341" s="88">
        <f t="shared" si="103"/>
        <v>0</v>
      </c>
      <c r="L1341" s="3">
        <f t="shared" si="104"/>
        <v>0</v>
      </c>
    </row>
    <row r="1342" spans="8:12" x14ac:dyDescent="0.5">
      <c r="H1342" s="88">
        <f t="shared" si="100"/>
        <v>0</v>
      </c>
      <c r="I1342" s="88">
        <f t="shared" si="101"/>
        <v>0</v>
      </c>
      <c r="J1342" s="88">
        <f t="shared" si="102"/>
        <v>0</v>
      </c>
      <c r="K1342" s="88">
        <f t="shared" si="103"/>
        <v>0</v>
      </c>
      <c r="L1342" s="3">
        <f t="shared" si="104"/>
        <v>0</v>
      </c>
    </row>
    <row r="1343" spans="8:12" x14ac:dyDescent="0.5">
      <c r="H1343" s="88">
        <f t="shared" si="100"/>
        <v>0</v>
      </c>
      <c r="I1343" s="88">
        <f t="shared" si="101"/>
        <v>0</v>
      </c>
      <c r="J1343" s="88">
        <f t="shared" si="102"/>
        <v>0</v>
      </c>
      <c r="K1343" s="88">
        <f t="shared" si="103"/>
        <v>0</v>
      </c>
      <c r="L1343" s="3">
        <f t="shared" si="104"/>
        <v>0</v>
      </c>
    </row>
    <row r="1344" spans="8:12" x14ac:dyDescent="0.5">
      <c r="H1344" s="88">
        <f t="shared" si="100"/>
        <v>0</v>
      </c>
      <c r="I1344" s="88">
        <f t="shared" si="101"/>
        <v>0</v>
      </c>
      <c r="J1344" s="88">
        <f t="shared" si="102"/>
        <v>0</v>
      </c>
      <c r="K1344" s="88">
        <f t="shared" si="103"/>
        <v>0</v>
      </c>
      <c r="L1344" s="3">
        <f t="shared" si="104"/>
        <v>0</v>
      </c>
    </row>
    <row r="1345" spans="8:12" x14ac:dyDescent="0.5">
      <c r="H1345" s="88">
        <f t="shared" si="100"/>
        <v>0</v>
      </c>
      <c r="I1345" s="88">
        <f t="shared" si="101"/>
        <v>0</v>
      </c>
      <c r="J1345" s="88">
        <f t="shared" si="102"/>
        <v>0</v>
      </c>
      <c r="K1345" s="88">
        <f t="shared" si="103"/>
        <v>0</v>
      </c>
      <c r="L1345" s="3">
        <f t="shared" si="104"/>
        <v>0</v>
      </c>
    </row>
    <row r="1346" spans="8:12" x14ac:dyDescent="0.5">
      <c r="H1346" s="88">
        <f t="shared" si="100"/>
        <v>0</v>
      </c>
      <c r="I1346" s="88">
        <f t="shared" si="101"/>
        <v>0</v>
      </c>
      <c r="J1346" s="88">
        <f t="shared" si="102"/>
        <v>0</v>
      </c>
      <c r="K1346" s="88">
        <f t="shared" si="103"/>
        <v>0</v>
      </c>
      <c r="L1346" s="3">
        <f t="shared" si="104"/>
        <v>0</v>
      </c>
    </row>
    <row r="1347" spans="8:12" x14ac:dyDescent="0.5">
      <c r="H1347" s="88">
        <f t="shared" si="100"/>
        <v>0</v>
      </c>
      <c r="I1347" s="88">
        <f t="shared" si="101"/>
        <v>0</v>
      </c>
      <c r="J1347" s="88">
        <f t="shared" si="102"/>
        <v>0</v>
      </c>
      <c r="K1347" s="88">
        <f t="shared" si="103"/>
        <v>0</v>
      </c>
      <c r="L1347" s="3">
        <f t="shared" si="104"/>
        <v>0</v>
      </c>
    </row>
    <row r="1348" spans="8:12" x14ac:dyDescent="0.5">
      <c r="H1348" s="88">
        <f t="shared" si="100"/>
        <v>0</v>
      </c>
      <c r="I1348" s="88">
        <f t="shared" si="101"/>
        <v>0</v>
      </c>
      <c r="J1348" s="88">
        <f t="shared" si="102"/>
        <v>0</v>
      </c>
      <c r="K1348" s="88">
        <f t="shared" si="103"/>
        <v>0</v>
      </c>
      <c r="L1348" s="3">
        <f t="shared" si="104"/>
        <v>0</v>
      </c>
    </row>
    <row r="1349" spans="8:12" x14ac:dyDescent="0.5">
      <c r="H1349" s="88">
        <f t="shared" si="100"/>
        <v>0</v>
      </c>
      <c r="I1349" s="88">
        <f t="shared" si="101"/>
        <v>0</v>
      </c>
      <c r="J1349" s="88">
        <f t="shared" si="102"/>
        <v>0</v>
      </c>
      <c r="K1349" s="88">
        <f t="shared" si="103"/>
        <v>0</v>
      </c>
      <c r="L1349" s="3">
        <f t="shared" si="104"/>
        <v>0</v>
      </c>
    </row>
    <row r="1350" spans="8:12" x14ac:dyDescent="0.5">
      <c r="H1350" s="88">
        <f t="shared" si="100"/>
        <v>0</v>
      </c>
      <c r="I1350" s="88">
        <f t="shared" si="101"/>
        <v>0</v>
      </c>
      <c r="J1350" s="88">
        <f t="shared" si="102"/>
        <v>0</v>
      </c>
      <c r="K1350" s="88">
        <f t="shared" si="103"/>
        <v>0</v>
      </c>
      <c r="L1350" s="3">
        <f t="shared" si="104"/>
        <v>0</v>
      </c>
    </row>
    <row r="1351" spans="8:12" x14ac:dyDescent="0.5">
      <c r="H1351" s="88">
        <f t="shared" ref="H1351:H1414" si="105">IF(COUNT($C1351,D1351)&lt;&gt;2,0,ROUND(MAX(IF($B1351="No - non-arm's length",0,MIN((0.75*D1351),847)),MIN(D1351,(0.75*$C1351),847)),2))</f>
        <v>0</v>
      </c>
      <c r="I1351" s="88">
        <f t="shared" ref="I1351:I1414" si="106">IF(COUNT($C1351,E1351)&lt;&gt;2,0,ROUND(MAX(IF($B1351="No - non-arm's length",0,MIN((0.75*E1351),847)),MIN(E1351,(0.75*$C1351),847)),2))</f>
        <v>0</v>
      </c>
      <c r="J1351" s="88">
        <f t="shared" ref="J1351:J1414" si="107">IF(COUNT($C1351,F1351)&lt;&gt;2,0,ROUND(MAX(IF($B1351="No - non-arm's length",0,MIN((0.75*F1351),847)),MIN(F1351,(0.75*$C1351),847)),2))</f>
        <v>0</v>
      </c>
      <c r="K1351" s="88">
        <f t="shared" ref="K1351:K1414" si="108">IF(COUNT($C1351,G1351)&lt;&gt;2,0,ROUND(MAX(IF($B1351="No - non-arm's length",0,MIN((0.75*G1351),847)),MIN(G1351,(0.75*$C1351),847)),2))</f>
        <v>0</v>
      </c>
      <c r="L1351" s="3">
        <f t="shared" ref="L1351:L1414" si="109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5">
      <c r="H1352" s="88">
        <f t="shared" si="105"/>
        <v>0</v>
      </c>
      <c r="I1352" s="88">
        <f t="shared" si="106"/>
        <v>0</v>
      </c>
      <c r="J1352" s="88">
        <f t="shared" si="107"/>
        <v>0</v>
      </c>
      <c r="K1352" s="88">
        <f t="shared" si="108"/>
        <v>0</v>
      </c>
      <c r="L1352" s="3">
        <f t="shared" si="109"/>
        <v>0</v>
      </c>
    </row>
    <row r="1353" spans="8:12" x14ac:dyDescent="0.5">
      <c r="H1353" s="88">
        <f t="shared" si="105"/>
        <v>0</v>
      </c>
      <c r="I1353" s="88">
        <f t="shared" si="106"/>
        <v>0</v>
      </c>
      <c r="J1353" s="88">
        <f t="shared" si="107"/>
        <v>0</v>
      </c>
      <c r="K1353" s="88">
        <f t="shared" si="108"/>
        <v>0</v>
      </c>
      <c r="L1353" s="3">
        <f t="shared" si="109"/>
        <v>0</v>
      </c>
    </row>
    <row r="1354" spans="8:12" x14ac:dyDescent="0.5">
      <c r="H1354" s="88">
        <f t="shared" si="105"/>
        <v>0</v>
      </c>
      <c r="I1354" s="88">
        <f t="shared" si="106"/>
        <v>0</v>
      </c>
      <c r="J1354" s="88">
        <f t="shared" si="107"/>
        <v>0</v>
      </c>
      <c r="K1354" s="88">
        <f t="shared" si="108"/>
        <v>0</v>
      </c>
      <c r="L1354" s="3">
        <f t="shared" si="109"/>
        <v>0</v>
      </c>
    </row>
    <row r="1355" spans="8:12" x14ac:dyDescent="0.5">
      <c r="H1355" s="88">
        <f t="shared" si="105"/>
        <v>0</v>
      </c>
      <c r="I1355" s="88">
        <f t="shared" si="106"/>
        <v>0</v>
      </c>
      <c r="J1355" s="88">
        <f t="shared" si="107"/>
        <v>0</v>
      </c>
      <c r="K1355" s="88">
        <f t="shared" si="108"/>
        <v>0</v>
      </c>
      <c r="L1355" s="3">
        <f t="shared" si="109"/>
        <v>0</v>
      </c>
    </row>
    <row r="1356" spans="8:12" x14ac:dyDescent="0.5">
      <c r="H1356" s="88">
        <f t="shared" si="105"/>
        <v>0</v>
      </c>
      <c r="I1356" s="88">
        <f t="shared" si="106"/>
        <v>0</v>
      </c>
      <c r="J1356" s="88">
        <f t="shared" si="107"/>
        <v>0</v>
      </c>
      <c r="K1356" s="88">
        <f t="shared" si="108"/>
        <v>0</v>
      </c>
      <c r="L1356" s="3">
        <f t="shared" si="109"/>
        <v>0</v>
      </c>
    </row>
    <row r="1357" spans="8:12" x14ac:dyDescent="0.5">
      <c r="H1357" s="88">
        <f t="shared" si="105"/>
        <v>0</v>
      </c>
      <c r="I1357" s="88">
        <f t="shared" si="106"/>
        <v>0</v>
      </c>
      <c r="J1357" s="88">
        <f t="shared" si="107"/>
        <v>0</v>
      </c>
      <c r="K1357" s="88">
        <f t="shared" si="108"/>
        <v>0</v>
      </c>
      <c r="L1357" s="3">
        <f t="shared" si="109"/>
        <v>0</v>
      </c>
    </row>
    <row r="1358" spans="8:12" x14ac:dyDescent="0.5">
      <c r="H1358" s="88">
        <f t="shared" si="105"/>
        <v>0</v>
      </c>
      <c r="I1358" s="88">
        <f t="shared" si="106"/>
        <v>0</v>
      </c>
      <c r="J1358" s="88">
        <f t="shared" si="107"/>
        <v>0</v>
      </c>
      <c r="K1358" s="88">
        <f t="shared" si="108"/>
        <v>0</v>
      </c>
      <c r="L1358" s="3">
        <f t="shared" si="109"/>
        <v>0</v>
      </c>
    </row>
    <row r="1359" spans="8:12" x14ac:dyDescent="0.5">
      <c r="H1359" s="88">
        <f t="shared" si="105"/>
        <v>0</v>
      </c>
      <c r="I1359" s="88">
        <f t="shared" si="106"/>
        <v>0</v>
      </c>
      <c r="J1359" s="88">
        <f t="shared" si="107"/>
        <v>0</v>
      </c>
      <c r="K1359" s="88">
        <f t="shared" si="108"/>
        <v>0</v>
      </c>
      <c r="L1359" s="3">
        <f t="shared" si="109"/>
        <v>0</v>
      </c>
    </row>
    <row r="1360" spans="8:12" x14ac:dyDescent="0.5">
      <c r="H1360" s="88">
        <f t="shared" si="105"/>
        <v>0</v>
      </c>
      <c r="I1360" s="88">
        <f t="shared" si="106"/>
        <v>0</v>
      </c>
      <c r="J1360" s="88">
        <f t="shared" si="107"/>
        <v>0</v>
      </c>
      <c r="K1360" s="88">
        <f t="shared" si="108"/>
        <v>0</v>
      </c>
      <c r="L1360" s="3">
        <f t="shared" si="109"/>
        <v>0</v>
      </c>
    </row>
    <row r="1361" spans="8:12" x14ac:dyDescent="0.5">
      <c r="H1361" s="88">
        <f t="shared" si="105"/>
        <v>0</v>
      </c>
      <c r="I1361" s="88">
        <f t="shared" si="106"/>
        <v>0</v>
      </c>
      <c r="J1361" s="88">
        <f t="shared" si="107"/>
        <v>0</v>
      </c>
      <c r="K1361" s="88">
        <f t="shared" si="108"/>
        <v>0</v>
      </c>
      <c r="L1361" s="3">
        <f t="shared" si="109"/>
        <v>0</v>
      </c>
    </row>
    <row r="1362" spans="8:12" x14ac:dyDescent="0.5">
      <c r="H1362" s="88">
        <f t="shared" si="105"/>
        <v>0</v>
      </c>
      <c r="I1362" s="88">
        <f t="shared" si="106"/>
        <v>0</v>
      </c>
      <c r="J1362" s="88">
        <f t="shared" si="107"/>
        <v>0</v>
      </c>
      <c r="K1362" s="88">
        <f t="shared" si="108"/>
        <v>0</v>
      </c>
      <c r="L1362" s="3">
        <f t="shared" si="109"/>
        <v>0</v>
      </c>
    </row>
    <row r="1363" spans="8:12" x14ac:dyDescent="0.5">
      <c r="H1363" s="88">
        <f t="shared" si="105"/>
        <v>0</v>
      </c>
      <c r="I1363" s="88">
        <f t="shared" si="106"/>
        <v>0</v>
      </c>
      <c r="J1363" s="88">
        <f t="shared" si="107"/>
        <v>0</v>
      </c>
      <c r="K1363" s="88">
        <f t="shared" si="108"/>
        <v>0</v>
      </c>
      <c r="L1363" s="3">
        <f t="shared" si="109"/>
        <v>0</v>
      </c>
    </row>
    <row r="1364" spans="8:12" x14ac:dyDescent="0.5">
      <c r="H1364" s="88">
        <f t="shared" si="105"/>
        <v>0</v>
      </c>
      <c r="I1364" s="88">
        <f t="shared" si="106"/>
        <v>0</v>
      </c>
      <c r="J1364" s="88">
        <f t="shared" si="107"/>
        <v>0</v>
      </c>
      <c r="K1364" s="88">
        <f t="shared" si="108"/>
        <v>0</v>
      </c>
      <c r="L1364" s="3">
        <f t="shared" si="109"/>
        <v>0</v>
      </c>
    </row>
    <row r="1365" spans="8:12" x14ac:dyDescent="0.5">
      <c r="H1365" s="88">
        <f t="shared" si="105"/>
        <v>0</v>
      </c>
      <c r="I1365" s="88">
        <f t="shared" si="106"/>
        <v>0</v>
      </c>
      <c r="J1365" s="88">
        <f t="shared" si="107"/>
        <v>0</v>
      </c>
      <c r="K1365" s="88">
        <f t="shared" si="108"/>
        <v>0</v>
      </c>
      <c r="L1365" s="3">
        <f t="shared" si="109"/>
        <v>0</v>
      </c>
    </row>
    <row r="1366" spans="8:12" x14ac:dyDescent="0.5">
      <c r="H1366" s="88">
        <f t="shared" si="105"/>
        <v>0</v>
      </c>
      <c r="I1366" s="88">
        <f t="shared" si="106"/>
        <v>0</v>
      </c>
      <c r="J1366" s="88">
        <f t="shared" si="107"/>
        <v>0</v>
      </c>
      <c r="K1366" s="88">
        <f t="shared" si="108"/>
        <v>0</v>
      </c>
      <c r="L1366" s="3">
        <f t="shared" si="109"/>
        <v>0</v>
      </c>
    </row>
    <row r="1367" spans="8:12" x14ac:dyDescent="0.5">
      <c r="H1367" s="88">
        <f t="shared" si="105"/>
        <v>0</v>
      </c>
      <c r="I1367" s="88">
        <f t="shared" si="106"/>
        <v>0</v>
      </c>
      <c r="J1367" s="88">
        <f t="shared" si="107"/>
        <v>0</v>
      </c>
      <c r="K1367" s="88">
        <f t="shared" si="108"/>
        <v>0</v>
      </c>
      <c r="L1367" s="3">
        <f t="shared" si="109"/>
        <v>0</v>
      </c>
    </row>
    <row r="1368" spans="8:12" x14ac:dyDescent="0.5">
      <c r="H1368" s="88">
        <f t="shared" si="105"/>
        <v>0</v>
      </c>
      <c r="I1368" s="88">
        <f t="shared" si="106"/>
        <v>0</v>
      </c>
      <c r="J1368" s="88">
        <f t="shared" si="107"/>
        <v>0</v>
      </c>
      <c r="K1368" s="88">
        <f t="shared" si="108"/>
        <v>0</v>
      </c>
      <c r="L1368" s="3">
        <f t="shared" si="109"/>
        <v>0</v>
      </c>
    </row>
    <row r="1369" spans="8:12" x14ac:dyDescent="0.5">
      <c r="H1369" s="88">
        <f t="shared" si="105"/>
        <v>0</v>
      </c>
      <c r="I1369" s="88">
        <f t="shared" si="106"/>
        <v>0</v>
      </c>
      <c r="J1369" s="88">
        <f t="shared" si="107"/>
        <v>0</v>
      </c>
      <c r="K1369" s="88">
        <f t="shared" si="108"/>
        <v>0</v>
      </c>
      <c r="L1369" s="3">
        <f t="shared" si="109"/>
        <v>0</v>
      </c>
    </row>
    <row r="1370" spans="8:12" x14ac:dyDescent="0.5">
      <c r="H1370" s="88">
        <f t="shared" si="105"/>
        <v>0</v>
      </c>
      <c r="I1370" s="88">
        <f t="shared" si="106"/>
        <v>0</v>
      </c>
      <c r="J1370" s="88">
        <f t="shared" si="107"/>
        <v>0</v>
      </c>
      <c r="K1370" s="88">
        <f t="shared" si="108"/>
        <v>0</v>
      </c>
      <c r="L1370" s="3">
        <f t="shared" si="109"/>
        <v>0</v>
      </c>
    </row>
    <row r="1371" spans="8:12" x14ac:dyDescent="0.5">
      <c r="H1371" s="88">
        <f t="shared" si="105"/>
        <v>0</v>
      </c>
      <c r="I1371" s="88">
        <f t="shared" si="106"/>
        <v>0</v>
      </c>
      <c r="J1371" s="88">
        <f t="shared" si="107"/>
        <v>0</v>
      </c>
      <c r="K1371" s="88">
        <f t="shared" si="108"/>
        <v>0</v>
      </c>
      <c r="L1371" s="3">
        <f t="shared" si="109"/>
        <v>0</v>
      </c>
    </row>
    <row r="1372" spans="8:12" x14ac:dyDescent="0.5">
      <c r="H1372" s="88">
        <f t="shared" si="105"/>
        <v>0</v>
      </c>
      <c r="I1372" s="88">
        <f t="shared" si="106"/>
        <v>0</v>
      </c>
      <c r="J1372" s="88">
        <f t="shared" si="107"/>
        <v>0</v>
      </c>
      <c r="K1372" s="88">
        <f t="shared" si="108"/>
        <v>0</v>
      </c>
      <c r="L1372" s="3">
        <f t="shared" si="109"/>
        <v>0</v>
      </c>
    </row>
    <row r="1373" spans="8:12" x14ac:dyDescent="0.5">
      <c r="H1373" s="88">
        <f t="shared" si="105"/>
        <v>0</v>
      </c>
      <c r="I1373" s="88">
        <f t="shared" si="106"/>
        <v>0</v>
      </c>
      <c r="J1373" s="88">
        <f t="shared" si="107"/>
        <v>0</v>
      </c>
      <c r="K1373" s="88">
        <f t="shared" si="108"/>
        <v>0</v>
      </c>
      <c r="L1373" s="3">
        <f t="shared" si="109"/>
        <v>0</v>
      </c>
    </row>
    <row r="1374" spans="8:12" x14ac:dyDescent="0.5">
      <c r="H1374" s="88">
        <f t="shared" si="105"/>
        <v>0</v>
      </c>
      <c r="I1374" s="88">
        <f t="shared" si="106"/>
        <v>0</v>
      </c>
      <c r="J1374" s="88">
        <f t="shared" si="107"/>
        <v>0</v>
      </c>
      <c r="K1374" s="88">
        <f t="shared" si="108"/>
        <v>0</v>
      </c>
      <c r="L1374" s="3">
        <f t="shared" si="109"/>
        <v>0</v>
      </c>
    </row>
    <row r="1375" spans="8:12" x14ac:dyDescent="0.5">
      <c r="H1375" s="88">
        <f t="shared" si="105"/>
        <v>0</v>
      </c>
      <c r="I1375" s="88">
        <f t="shared" si="106"/>
        <v>0</v>
      </c>
      <c r="J1375" s="88">
        <f t="shared" si="107"/>
        <v>0</v>
      </c>
      <c r="K1375" s="88">
        <f t="shared" si="108"/>
        <v>0</v>
      </c>
      <c r="L1375" s="3">
        <f t="shared" si="109"/>
        <v>0</v>
      </c>
    </row>
    <row r="1376" spans="8:12" x14ac:dyDescent="0.5">
      <c r="H1376" s="88">
        <f t="shared" si="105"/>
        <v>0</v>
      </c>
      <c r="I1376" s="88">
        <f t="shared" si="106"/>
        <v>0</v>
      </c>
      <c r="J1376" s="88">
        <f t="shared" si="107"/>
        <v>0</v>
      </c>
      <c r="K1376" s="88">
        <f t="shared" si="108"/>
        <v>0</v>
      </c>
      <c r="L1376" s="3">
        <f t="shared" si="109"/>
        <v>0</v>
      </c>
    </row>
    <row r="1377" spans="8:12" x14ac:dyDescent="0.5">
      <c r="H1377" s="88">
        <f t="shared" si="105"/>
        <v>0</v>
      </c>
      <c r="I1377" s="88">
        <f t="shared" si="106"/>
        <v>0</v>
      </c>
      <c r="J1377" s="88">
        <f t="shared" si="107"/>
        <v>0</v>
      </c>
      <c r="K1377" s="88">
        <f t="shared" si="108"/>
        <v>0</v>
      </c>
      <c r="L1377" s="3">
        <f t="shared" si="109"/>
        <v>0</v>
      </c>
    </row>
    <row r="1378" spans="8:12" x14ac:dyDescent="0.5">
      <c r="H1378" s="88">
        <f t="shared" si="105"/>
        <v>0</v>
      </c>
      <c r="I1378" s="88">
        <f t="shared" si="106"/>
        <v>0</v>
      </c>
      <c r="J1378" s="88">
        <f t="shared" si="107"/>
        <v>0</v>
      </c>
      <c r="K1378" s="88">
        <f t="shared" si="108"/>
        <v>0</v>
      </c>
      <c r="L1378" s="3">
        <f t="shared" si="109"/>
        <v>0</v>
      </c>
    </row>
    <row r="1379" spans="8:12" x14ac:dyDescent="0.5">
      <c r="H1379" s="88">
        <f t="shared" si="105"/>
        <v>0</v>
      </c>
      <c r="I1379" s="88">
        <f t="shared" si="106"/>
        <v>0</v>
      </c>
      <c r="J1379" s="88">
        <f t="shared" si="107"/>
        <v>0</v>
      </c>
      <c r="K1379" s="88">
        <f t="shared" si="108"/>
        <v>0</v>
      </c>
      <c r="L1379" s="3">
        <f t="shared" si="109"/>
        <v>0</v>
      </c>
    </row>
    <row r="1380" spans="8:12" x14ac:dyDescent="0.5">
      <c r="H1380" s="88">
        <f t="shared" si="105"/>
        <v>0</v>
      </c>
      <c r="I1380" s="88">
        <f t="shared" si="106"/>
        <v>0</v>
      </c>
      <c r="J1380" s="88">
        <f t="shared" si="107"/>
        <v>0</v>
      </c>
      <c r="K1380" s="88">
        <f t="shared" si="108"/>
        <v>0</v>
      </c>
      <c r="L1380" s="3">
        <f t="shared" si="109"/>
        <v>0</v>
      </c>
    </row>
    <row r="1381" spans="8:12" x14ac:dyDescent="0.5">
      <c r="H1381" s="88">
        <f t="shared" si="105"/>
        <v>0</v>
      </c>
      <c r="I1381" s="88">
        <f t="shared" si="106"/>
        <v>0</v>
      </c>
      <c r="J1381" s="88">
        <f t="shared" si="107"/>
        <v>0</v>
      </c>
      <c r="K1381" s="88">
        <f t="shared" si="108"/>
        <v>0</v>
      </c>
      <c r="L1381" s="3">
        <f t="shared" si="109"/>
        <v>0</v>
      </c>
    </row>
    <row r="1382" spans="8:12" x14ac:dyDescent="0.5">
      <c r="H1382" s="88">
        <f t="shared" si="105"/>
        <v>0</v>
      </c>
      <c r="I1382" s="88">
        <f t="shared" si="106"/>
        <v>0</v>
      </c>
      <c r="J1382" s="88">
        <f t="shared" si="107"/>
        <v>0</v>
      </c>
      <c r="K1382" s="88">
        <f t="shared" si="108"/>
        <v>0</v>
      </c>
      <c r="L1382" s="3">
        <f t="shared" si="109"/>
        <v>0</v>
      </c>
    </row>
    <row r="1383" spans="8:12" x14ac:dyDescent="0.5">
      <c r="H1383" s="88">
        <f t="shared" si="105"/>
        <v>0</v>
      </c>
      <c r="I1383" s="88">
        <f t="shared" si="106"/>
        <v>0</v>
      </c>
      <c r="J1383" s="88">
        <f t="shared" si="107"/>
        <v>0</v>
      </c>
      <c r="K1383" s="88">
        <f t="shared" si="108"/>
        <v>0</v>
      </c>
      <c r="L1383" s="3">
        <f t="shared" si="109"/>
        <v>0</v>
      </c>
    </row>
    <row r="1384" spans="8:12" x14ac:dyDescent="0.5">
      <c r="H1384" s="88">
        <f t="shared" si="105"/>
        <v>0</v>
      </c>
      <c r="I1384" s="88">
        <f t="shared" si="106"/>
        <v>0</v>
      </c>
      <c r="J1384" s="88">
        <f t="shared" si="107"/>
        <v>0</v>
      </c>
      <c r="K1384" s="88">
        <f t="shared" si="108"/>
        <v>0</v>
      </c>
      <c r="L1384" s="3">
        <f t="shared" si="109"/>
        <v>0</v>
      </c>
    </row>
    <row r="1385" spans="8:12" x14ac:dyDescent="0.5">
      <c r="H1385" s="88">
        <f t="shared" si="105"/>
        <v>0</v>
      </c>
      <c r="I1385" s="88">
        <f t="shared" si="106"/>
        <v>0</v>
      </c>
      <c r="J1385" s="88">
        <f t="shared" si="107"/>
        <v>0</v>
      </c>
      <c r="K1385" s="88">
        <f t="shared" si="108"/>
        <v>0</v>
      </c>
      <c r="L1385" s="3">
        <f t="shared" si="109"/>
        <v>0</v>
      </c>
    </row>
    <row r="1386" spans="8:12" x14ac:dyDescent="0.5">
      <c r="H1386" s="88">
        <f t="shared" si="105"/>
        <v>0</v>
      </c>
      <c r="I1386" s="88">
        <f t="shared" si="106"/>
        <v>0</v>
      </c>
      <c r="J1386" s="88">
        <f t="shared" si="107"/>
        <v>0</v>
      </c>
      <c r="K1386" s="88">
        <f t="shared" si="108"/>
        <v>0</v>
      </c>
      <c r="L1386" s="3">
        <f t="shared" si="109"/>
        <v>0</v>
      </c>
    </row>
    <row r="1387" spans="8:12" x14ac:dyDescent="0.5">
      <c r="H1387" s="88">
        <f t="shared" si="105"/>
        <v>0</v>
      </c>
      <c r="I1387" s="88">
        <f t="shared" si="106"/>
        <v>0</v>
      </c>
      <c r="J1387" s="88">
        <f t="shared" si="107"/>
        <v>0</v>
      </c>
      <c r="K1387" s="88">
        <f t="shared" si="108"/>
        <v>0</v>
      </c>
      <c r="L1387" s="3">
        <f t="shared" si="109"/>
        <v>0</v>
      </c>
    </row>
    <row r="1388" spans="8:12" x14ac:dyDescent="0.5">
      <c r="H1388" s="88">
        <f t="shared" si="105"/>
        <v>0</v>
      </c>
      <c r="I1388" s="88">
        <f t="shared" si="106"/>
        <v>0</v>
      </c>
      <c r="J1388" s="88">
        <f t="shared" si="107"/>
        <v>0</v>
      </c>
      <c r="K1388" s="88">
        <f t="shared" si="108"/>
        <v>0</v>
      </c>
      <c r="L1388" s="3">
        <f t="shared" si="109"/>
        <v>0</v>
      </c>
    </row>
    <row r="1389" spans="8:12" x14ac:dyDescent="0.5">
      <c r="H1389" s="88">
        <f t="shared" si="105"/>
        <v>0</v>
      </c>
      <c r="I1389" s="88">
        <f t="shared" si="106"/>
        <v>0</v>
      </c>
      <c r="J1389" s="88">
        <f t="shared" si="107"/>
        <v>0</v>
      </c>
      <c r="K1389" s="88">
        <f t="shared" si="108"/>
        <v>0</v>
      </c>
      <c r="L1389" s="3">
        <f t="shared" si="109"/>
        <v>0</v>
      </c>
    </row>
    <row r="1390" spans="8:12" x14ac:dyDescent="0.5">
      <c r="H1390" s="88">
        <f t="shared" si="105"/>
        <v>0</v>
      </c>
      <c r="I1390" s="88">
        <f t="shared" si="106"/>
        <v>0</v>
      </c>
      <c r="J1390" s="88">
        <f t="shared" si="107"/>
        <v>0</v>
      </c>
      <c r="K1390" s="88">
        <f t="shared" si="108"/>
        <v>0</v>
      </c>
      <c r="L1390" s="3">
        <f t="shared" si="109"/>
        <v>0</v>
      </c>
    </row>
    <row r="1391" spans="8:12" x14ac:dyDescent="0.5">
      <c r="H1391" s="88">
        <f t="shared" si="105"/>
        <v>0</v>
      </c>
      <c r="I1391" s="88">
        <f t="shared" si="106"/>
        <v>0</v>
      </c>
      <c r="J1391" s="88">
        <f t="shared" si="107"/>
        <v>0</v>
      </c>
      <c r="K1391" s="88">
        <f t="shared" si="108"/>
        <v>0</v>
      </c>
      <c r="L1391" s="3">
        <f t="shared" si="109"/>
        <v>0</v>
      </c>
    </row>
    <row r="1392" spans="8:12" x14ac:dyDescent="0.5">
      <c r="H1392" s="88">
        <f t="shared" si="105"/>
        <v>0</v>
      </c>
      <c r="I1392" s="88">
        <f t="shared" si="106"/>
        <v>0</v>
      </c>
      <c r="J1392" s="88">
        <f t="shared" si="107"/>
        <v>0</v>
      </c>
      <c r="K1392" s="88">
        <f t="shared" si="108"/>
        <v>0</v>
      </c>
      <c r="L1392" s="3">
        <f t="shared" si="109"/>
        <v>0</v>
      </c>
    </row>
    <row r="1393" spans="8:12" x14ac:dyDescent="0.5">
      <c r="H1393" s="88">
        <f t="shared" si="105"/>
        <v>0</v>
      </c>
      <c r="I1393" s="88">
        <f t="shared" si="106"/>
        <v>0</v>
      </c>
      <c r="J1393" s="88">
        <f t="shared" si="107"/>
        <v>0</v>
      </c>
      <c r="K1393" s="88">
        <f t="shared" si="108"/>
        <v>0</v>
      </c>
      <c r="L1393" s="3">
        <f t="shared" si="109"/>
        <v>0</v>
      </c>
    </row>
    <row r="1394" spans="8:12" x14ac:dyDescent="0.5">
      <c r="H1394" s="88">
        <f t="shared" si="105"/>
        <v>0</v>
      </c>
      <c r="I1394" s="88">
        <f t="shared" si="106"/>
        <v>0</v>
      </c>
      <c r="J1394" s="88">
        <f t="shared" si="107"/>
        <v>0</v>
      </c>
      <c r="K1394" s="88">
        <f t="shared" si="108"/>
        <v>0</v>
      </c>
      <c r="L1394" s="3">
        <f t="shared" si="109"/>
        <v>0</v>
      </c>
    </row>
    <row r="1395" spans="8:12" x14ac:dyDescent="0.5">
      <c r="H1395" s="88">
        <f t="shared" si="105"/>
        <v>0</v>
      </c>
      <c r="I1395" s="88">
        <f t="shared" si="106"/>
        <v>0</v>
      </c>
      <c r="J1395" s="88">
        <f t="shared" si="107"/>
        <v>0</v>
      </c>
      <c r="K1395" s="88">
        <f t="shared" si="108"/>
        <v>0</v>
      </c>
      <c r="L1395" s="3">
        <f t="shared" si="109"/>
        <v>0</v>
      </c>
    </row>
    <row r="1396" spans="8:12" x14ac:dyDescent="0.5">
      <c r="H1396" s="88">
        <f t="shared" si="105"/>
        <v>0</v>
      </c>
      <c r="I1396" s="88">
        <f t="shared" si="106"/>
        <v>0</v>
      </c>
      <c r="J1396" s="88">
        <f t="shared" si="107"/>
        <v>0</v>
      </c>
      <c r="K1396" s="88">
        <f t="shared" si="108"/>
        <v>0</v>
      </c>
      <c r="L1396" s="3">
        <f t="shared" si="109"/>
        <v>0</v>
      </c>
    </row>
    <row r="1397" spans="8:12" x14ac:dyDescent="0.5">
      <c r="H1397" s="88">
        <f t="shared" si="105"/>
        <v>0</v>
      </c>
      <c r="I1397" s="88">
        <f t="shared" si="106"/>
        <v>0</v>
      </c>
      <c r="J1397" s="88">
        <f t="shared" si="107"/>
        <v>0</v>
      </c>
      <c r="K1397" s="88">
        <f t="shared" si="108"/>
        <v>0</v>
      </c>
      <c r="L1397" s="3">
        <f t="shared" si="109"/>
        <v>0</v>
      </c>
    </row>
    <row r="1398" spans="8:12" x14ac:dyDescent="0.5">
      <c r="H1398" s="88">
        <f t="shared" si="105"/>
        <v>0</v>
      </c>
      <c r="I1398" s="88">
        <f t="shared" si="106"/>
        <v>0</v>
      </c>
      <c r="J1398" s="88">
        <f t="shared" si="107"/>
        <v>0</v>
      </c>
      <c r="K1398" s="88">
        <f t="shared" si="108"/>
        <v>0</v>
      </c>
      <c r="L1398" s="3">
        <f t="shared" si="109"/>
        <v>0</v>
      </c>
    </row>
    <row r="1399" spans="8:12" x14ac:dyDescent="0.5">
      <c r="H1399" s="88">
        <f t="shared" si="105"/>
        <v>0</v>
      </c>
      <c r="I1399" s="88">
        <f t="shared" si="106"/>
        <v>0</v>
      </c>
      <c r="J1399" s="88">
        <f t="shared" si="107"/>
        <v>0</v>
      </c>
      <c r="K1399" s="88">
        <f t="shared" si="108"/>
        <v>0</v>
      </c>
      <c r="L1399" s="3">
        <f t="shared" si="109"/>
        <v>0</v>
      </c>
    </row>
    <row r="1400" spans="8:12" x14ac:dyDescent="0.5">
      <c r="H1400" s="88">
        <f t="shared" si="105"/>
        <v>0</v>
      </c>
      <c r="I1400" s="88">
        <f t="shared" si="106"/>
        <v>0</v>
      </c>
      <c r="J1400" s="88">
        <f t="shared" si="107"/>
        <v>0</v>
      </c>
      <c r="K1400" s="88">
        <f t="shared" si="108"/>
        <v>0</v>
      </c>
      <c r="L1400" s="3">
        <f t="shared" si="109"/>
        <v>0</v>
      </c>
    </row>
    <row r="1401" spans="8:12" x14ac:dyDescent="0.5">
      <c r="H1401" s="88">
        <f t="shared" si="105"/>
        <v>0</v>
      </c>
      <c r="I1401" s="88">
        <f t="shared" si="106"/>
        <v>0</v>
      </c>
      <c r="J1401" s="88">
        <f t="shared" si="107"/>
        <v>0</v>
      </c>
      <c r="K1401" s="88">
        <f t="shared" si="108"/>
        <v>0</v>
      </c>
      <c r="L1401" s="3">
        <f t="shared" si="109"/>
        <v>0</v>
      </c>
    </row>
    <row r="1402" spans="8:12" x14ac:dyDescent="0.5">
      <c r="H1402" s="88">
        <f t="shared" si="105"/>
        <v>0</v>
      </c>
      <c r="I1402" s="88">
        <f t="shared" si="106"/>
        <v>0</v>
      </c>
      <c r="J1402" s="88">
        <f t="shared" si="107"/>
        <v>0</v>
      </c>
      <c r="K1402" s="88">
        <f t="shared" si="108"/>
        <v>0</v>
      </c>
      <c r="L1402" s="3">
        <f t="shared" si="109"/>
        <v>0</v>
      </c>
    </row>
    <row r="1403" spans="8:12" x14ac:dyDescent="0.5">
      <c r="H1403" s="88">
        <f t="shared" si="105"/>
        <v>0</v>
      </c>
      <c r="I1403" s="88">
        <f t="shared" si="106"/>
        <v>0</v>
      </c>
      <c r="J1403" s="88">
        <f t="shared" si="107"/>
        <v>0</v>
      </c>
      <c r="K1403" s="88">
        <f t="shared" si="108"/>
        <v>0</v>
      </c>
      <c r="L1403" s="3">
        <f t="shared" si="109"/>
        <v>0</v>
      </c>
    </row>
    <row r="1404" spans="8:12" x14ac:dyDescent="0.5">
      <c r="H1404" s="88">
        <f t="shared" si="105"/>
        <v>0</v>
      </c>
      <c r="I1404" s="88">
        <f t="shared" si="106"/>
        <v>0</v>
      </c>
      <c r="J1404" s="88">
        <f t="shared" si="107"/>
        <v>0</v>
      </c>
      <c r="K1404" s="88">
        <f t="shared" si="108"/>
        <v>0</v>
      </c>
      <c r="L1404" s="3">
        <f t="shared" si="109"/>
        <v>0</v>
      </c>
    </row>
    <row r="1405" spans="8:12" x14ac:dyDescent="0.5">
      <c r="H1405" s="88">
        <f t="shared" si="105"/>
        <v>0</v>
      </c>
      <c r="I1405" s="88">
        <f t="shared" si="106"/>
        <v>0</v>
      </c>
      <c r="J1405" s="88">
        <f t="shared" si="107"/>
        <v>0</v>
      </c>
      <c r="K1405" s="88">
        <f t="shared" si="108"/>
        <v>0</v>
      </c>
      <c r="L1405" s="3">
        <f t="shared" si="109"/>
        <v>0</v>
      </c>
    </row>
    <row r="1406" spans="8:12" x14ac:dyDescent="0.5">
      <c r="H1406" s="88">
        <f t="shared" si="105"/>
        <v>0</v>
      </c>
      <c r="I1406" s="88">
        <f t="shared" si="106"/>
        <v>0</v>
      </c>
      <c r="J1406" s="88">
        <f t="shared" si="107"/>
        <v>0</v>
      </c>
      <c r="K1406" s="88">
        <f t="shared" si="108"/>
        <v>0</v>
      </c>
      <c r="L1406" s="3">
        <f t="shared" si="109"/>
        <v>0</v>
      </c>
    </row>
    <row r="1407" spans="8:12" x14ac:dyDescent="0.5">
      <c r="H1407" s="88">
        <f t="shared" si="105"/>
        <v>0</v>
      </c>
      <c r="I1407" s="88">
        <f t="shared" si="106"/>
        <v>0</v>
      </c>
      <c r="J1407" s="88">
        <f t="shared" si="107"/>
        <v>0</v>
      </c>
      <c r="K1407" s="88">
        <f t="shared" si="108"/>
        <v>0</v>
      </c>
      <c r="L1407" s="3">
        <f t="shared" si="109"/>
        <v>0</v>
      </c>
    </row>
    <row r="1408" spans="8:12" x14ac:dyDescent="0.5">
      <c r="H1408" s="88">
        <f t="shared" si="105"/>
        <v>0</v>
      </c>
      <c r="I1408" s="88">
        <f t="shared" si="106"/>
        <v>0</v>
      </c>
      <c r="J1408" s="88">
        <f t="shared" si="107"/>
        <v>0</v>
      </c>
      <c r="K1408" s="88">
        <f t="shared" si="108"/>
        <v>0</v>
      </c>
      <c r="L1408" s="3">
        <f t="shared" si="109"/>
        <v>0</v>
      </c>
    </row>
    <row r="1409" spans="8:12" x14ac:dyDescent="0.5">
      <c r="H1409" s="88">
        <f t="shared" si="105"/>
        <v>0</v>
      </c>
      <c r="I1409" s="88">
        <f t="shared" si="106"/>
        <v>0</v>
      </c>
      <c r="J1409" s="88">
        <f t="shared" si="107"/>
        <v>0</v>
      </c>
      <c r="K1409" s="88">
        <f t="shared" si="108"/>
        <v>0</v>
      </c>
      <c r="L1409" s="3">
        <f t="shared" si="109"/>
        <v>0</v>
      </c>
    </row>
    <row r="1410" spans="8:12" x14ac:dyDescent="0.5">
      <c r="H1410" s="88">
        <f t="shared" si="105"/>
        <v>0</v>
      </c>
      <c r="I1410" s="88">
        <f t="shared" si="106"/>
        <v>0</v>
      </c>
      <c r="J1410" s="88">
        <f t="shared" si="107"/>
        <v>0</v>
      </c>
      <c r="K1410" s="88">
        <f t="shared" si="108"/>
        <v>0</v>
      </c>
      <c r="L1410" s="3">
        <f t="shared" si="109"/>
        <v>0</v>
      </c>
    </row>
    <row r="1411" spans="8:12" x14ac:dyDescent="0.5">
      <c r="H1411" s="88">
        <f t="shared" si="105"/>
        <v>0</v>
      </c>
      <c r="I1411" s="88">
        <f t="shared" si="106"/>
        <v>0</v>
      </c>
      <c r="J1411" s="88">
        <f t="shared" si="107"/>
        <v>0</v>
      </c>
      <c r="K1411" s="88">
        <f t="shared" si="108"/>
        <v>0</v>
      </c>
      <c r="L1411" s="3">
        <f t="shared" si="109"/>
        <v>0</v>
      </c>
    </row>
    <row r="1412" spans="8:12" x14ac:dyDescent="0.5">
      <c r="H1412" s="88">
        <f t="shared" si="105"/>
        <v>0</v>
      </c>
      <c r="I1412" s="88">
        <f t="shared" si="106"/>
        <v>0</v>
      </c>
      <c r="J1412" s="88">
        <f t="shared" si="107"/>
        <v>0</v>
      </c>
      <c r="K1412" s="88">
        <f t="shared" si="108"/>
        <v>0</v>
      </c>
      <c r="L1412" s="3">
        <f t="shared" si="109"/>
        <v>0</v>
      </c>
    </row>
    <row r="1413" spans="8:12" x14ac:dyDescent="0.5">
      <c r="H1413" s="88">
        <f t="shared" si="105"/>
        <v>0</v>
      </c>
      <c r="I1413" s="88">
        <f t="shared" si="106"/>
        <v>0</v>
      </c>
      <c r="J1413" s="88">
        <f t="shared" si="107"/>
        <v>0</v>
      </c>
      <c r="K1413" s="88">
        <f t="shared" si="108"/>
        <v>0</v>
      </c>
      <c r="L1413" s="3">
        <f t="shared" si="109"/>
        <v>0</v>
      </c>
    </row>
    <row r="1414" spans="8:12" x14ac:dyDescent="0.5">
      <c r="H1414" s="88">
        <f t="shared" si="105"/>
        <v>0</v>
      </c>
      <c r="I1414" s="88">
        <f t="shared" si="106"/>
        <v>0</v>
      </c>
      <c r="J1414" s="88">
        <f t="shared" si="107"/>
        <v>0</v>
      </c>
      <c r="K1414" s="88">
        <f t="shared" si="108"/>
        <v>0</v>
      </c>
      <c r="L1414" s="3">
        <f t="shared" si="109"/>
        <v>0</v>
      </c>
    </row>
    <row r="1415" spans="8:12" x14ac:dyDescent="0.5">
      <c r="H1415" s="88">
        <f t="shared" ref="H1415:H1478" si="110">IF(COUNT($C1415,D1415)&lt;&gt;2,0,ROUND(MAX(IF($B1415="No - non-arm's length",0,MIN((0.75*D1415),847)),MIN(D1415,(0.75*$C1415),847)),2))</f>
        <v>0</v>
      </c>
      <c r="I1415" s="88">
        <f t="shared" ref="I1415:I1478" si="111">IF(COUNT($C1415,E1415)&lt;&gt;2,0,ROUND(MAX(IF($B1415="No - non-arm's length",0,MIN((0.75*E1415),847)),MIN(E1415,(0.75*$C1415),847)),2))</f>
        <v>0</v>
      </c>
      <c r="J1415" s="88">
        <f t="shared" ref="J1415:J1478" si="112">IF(COUNT($C1415,F1415)&lt;&gt;2,0,ROUND(MAX(IF($B1415="No - non-arm's length",0,MIN((0.75*F1415),847)),MIN(F1415,(0.75*$C1415),847)),2))</f>
        <v>0</v>
      </c>
      <c r="K1415" s="88">
        <f t="shared" ref="K1415:K1478" si="113">IF(COUNT($C1415,G1415)&lt;&gt;2,0,ROUND(MAX(IF($B1415="No - non-arm's length",0,MIN((0.75*G1415),847)),MIN(G1415,(0.75*$C1415),847)),2))</f>
        <v>0</v>
      </c>
      <c r="L1415" s="3">
        <f t="shared" ref="L1415:L1478" si="114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5">
      <c r="H1416" s="88">
        <f t="shared" si="110"/>
        <v>0</v>
      </c>
      <c r="I1416" s="88">
        <f t="shared" si="111"/>
        <v>0</v>
      </c>
      <c r="J1416" s="88">
        <f t="shared" si="112"/>
        <v>0</v>
      </c>
      <c r="K1416" s="88">
        <f t="shared" si="113"/>
        <v>0</v>
      </c>
      <c r="L1416" s="3">
        <f t="shared" si="114"/>
        <v>0</v>
      </c>
    </row>
    <row r="1417" spans="8:12" x14ac:dyDescent="0.5">
      <c r="H1417" s="88">
        <f t="shared" si="110"/>
        <v>0</v>
      </c>
      <c r="I1417" s="88">
        <f t="shared" si="111"/>
        <v>0</v>
      </c>
      <c r="J1417" s="88">
        <f t="shared" si="112"/>
        <v>0</v>
      </c>
      <c r="K1417" s="88">
        <f t="shared" si="113"/>
        <v>0</v>
      </c>
      <c r="L1417" s="3">
        <f t="shared" si="114"/>
        <v>0</v>
      </c>
    </row>
    <row r="1418" spans="8:12" x14ac:dyDescent="0.5">
      <c r="H1418" s="88">
        <f t="shared" si="110"/>
        <v>0</v>
      </c>
      <c r="I1418" s="88">
        <f t="shared" si="111"/>
        <v>0</v>
      </c>
      <c r="J1418" s="88">
        <f t="shared" si="112"/>
        <v>0</v>
      </c>
      <c r="K1418" s="88">
        <f t="shared" si="113"/>
        <v>0</v>
      </c>
      <c r="L1418" s="3">
        <f t="shared" si="114"/>
        <v>0</v>
      </c>
    </row>
    <row r="1419" spans="8:12" x14ac:dyDescent="0.5">
      <c r="H1419" s="88">
        <f t="shared" si="110"/>
        <v>0</v>
      </c>
      <c r="I1419" s="88">
        <f t="shared" si="111"/>
        <v>0</v>
      </c>
      <c r="J1419" s="88">
        <f t="shared" si="112"/>
        <v>0</v>
      </c>
      <c r="K1419" s="88">
        <f t="shared" si="113"/>
        <v>0</v>
      </c>
      <c r="L1419" s="3">
        <f t="shared" si="114"/>
        <v>0</v>
      </c>
    </row>
    <row r="1420" spans="8:12" x14ac:dyDescent="0.5">
      <c r="H1420" s="88">
        <f t="shared" si="110"/>
        <v>0</v>
      </c>
      <c r="I1420" s="88">
        <f t="shared" si="111"/>
        <v>0</v>
      </c>
      <c r="J1420" s="88">
        <f t="shared" si="112"/>
        <v>0</v>
      </c>
      <c r="K1420" s="88">
        <f t="shared" si="113"/>
        <v>0</v>
      </c>
      <c r="L1420" s="3">
        <f t="shared" si="114"/>
        <v>0</v>
      </c>
    </row>
    <row r="1421" spans="8:12" x14ac:dyDescent="0.5">
      <c r="H1421" s="88">
        <f t="shared" si="110"/>
        <v>0</v>
      </c>
      <c r="I1421" s="88">
        <f t="shared" si="111"/>
        <v>0</v>
      </c>
      <c r="J1421" s="88">
        <f t="shared" si="112"/>
        <v>0</v>
      </c>
      <c r="K1421" s="88">
        <f t="shared" si="113"/>
        <v>0</v>
      </c>
      <c r="L1421" s="3">
        <f t="shared" si="114"/>
        <v>0</v>
      </c>
    </row>
    <row r="1422" spans="8:12" x14ac:dyDescent="0.5">
      <c r="H1422" s="88">
        <f t="shared" si="110"/>
        <v>0</v>
      </c>
      <c r="I1422" s="88">
        <f t="shared" si="111"/>
        <v>0</v>
      </c>
      <c r="J1422" s="88">
        <f t="shared" si="112"/>
        <v>0</v>
      </c>
      <c r="K1422" s="88">
        <f t="shared" si="113"/>
        <v>0</v>
      </c>
      <c r="L1422" s="3">
        <f t="shared" si="114"/>
        <v>0</v>
      </c>
    </row>
    <row r="1423" spans="8:12" x14ac:dyDescent="0.5">
      <c r="H1423" s="88">
        <f t="shared" si="110"/>
        <v>0</v>
      </c>
      <c r="I1423" s="88">
        <f t="shared" si="111"/>
        <v>0</v>
      </c>
      <c r="J1423" s="88">
        <f t="shared" si="112"/>
        <v>0</v>
      </c>
      <c r="K1423" s="88">
        <f t="shared" si="113"/>
        <v>0</v>
      </c>
      <c r="L1423" s="3">
        <f t="shared" si="114"/>
        <v>0</v>
      </c>
    </row>
    <row r="1424" spans="8:12" x14ac:dyDescent="0.5">
      <c r="H1424" s="88">
        <f t="shared" si="110"/>
        <v>0</v>
      </c>
      <c r="I1424" s="88">
        <f t="shared" si="111"/>
        <v>0</v>
      </c>
      <c r="J1424" s="88">
        <f t="shared" si="112"/>
        <v>0</v>
      </c>
      <c r="K1424" s="88">
        <f t="shared" si="113"/>
        <v>0</v>
      </c>
      <c r="L1424" s="3">
        <f t="shared" si="114"/>
        <v>0</v>
      </c>
    </row>
    <row r="1425" spans="8:12" x14ac:dyDescent="0.5">
      <c r="H1425" s="88">
        <f t="shared" si="110"/>
        <v>0</v>
      </c>
      <c r="I1425" s="88">
        <f t="shared" si="111"/>
        <v>0</v>
      </c>
      <c r="J1425" s="88">
        <f t="shared" si="112"/>
        <v>0</v>
      </c>
      <c r="K1425" s="88">
        <f t="shared" si="113"/>
        <v>0</v>
      </c>
      <c r="L1425" s="3">
        <f t="shared" si="114"/>
        <v>0</v>
      </c>
    </row>
    <row r="1426" spans="8:12" x14ac:dyDescent="0.5">
      <c r="H1426" s="88">
        <f t="shared" si="110"/>
        <v>0</v>
      </c>
      <c r="I1426" s="88">
        <f t="shared" si="111"/>
        <v>0</v>
      </c>
      <c r="J1426" s="88">
        <f t="shared" si="112"/>
        <v>0</v>
      </c>
      <c r="K1426" s="88">
        <f t="shared" si="113"/>
        <v>0</v>
      </c>
      <c r="L1426" s="3">
        <f t="shared" si="114"/>
        <v>0</v>
      </c>
    </row>
    <row r="1427" spans="8:12" x14ac:dyDescent="0.5">
      <c r="H1427" s="88">
        <f t="shared" si="110"/>
        <v>0</v>
      </c>
      <c r="I1427" s="88">
        <f t="shared" si="111"/>
        <v>0</v>
      </c>
      <c r="J1427" s="88">
        <f t="shared" si="112"/>
        <v>0</v>
      </c>
      <c r="K1427" s="88">
        <f t="shared" si="113"/>
        <v>0</v>
      </c>
      <c r="L1427" s="3">
        <f t="shared" si="114"/>
        <v>0</v>
      </c>
    </row>
    <row r="1428" spans="8:12" x14ac:dyDescent="0.5">
      <c r="H1428" s="88">
        <f t="shared" si="110"/>
        <v>0</v>
      </c>
      <c r="I1428" s="88">
        <f t="shared" si="111"/>
        <v>0</v>
      </c>
      <c r="J1428" s="88">
        <f t="shared" si="112"/>
        <v>0</v>
      </c>
      <c r="K1428" s="88">
        <f t="shared" si="113"/>
        <v>0</v>
      </c>
      <c r="L1428" s="3">
        <f t="shared" si="114"/>
        <v>0</v>
      </c>
    </row>
    <row r="1429" spans="8:12" x14ac:dyDescent="0.5">
      <c r="H1429" s="88">
        <f t="shared" si="110"/>
        <v>0</v>
      </c>
      <c r="I1429" s="88">
        <f t="shared" si="111"/>
        <v>0</v>
      </c>
      <c r="J1429" s="88">
        <f t="shared" si="112"/>
        <v>0</v>
      </c>
      <c r="K1429" s="88">
        <f t="shared" si="113"/>
        <v>0</v>
      </c>
      <c r="L1429" s="3">
        <f t="shared" si="114"/>
        <v>0</v>
      </c>
    </row>
    <row r="1430" spans="8:12" x14ac:dyDescent="0.5">
      <c r="H1430" s="88">
        <f t="shared" si="110"/>
        <v>0</v>
      </c>
      <c r="I1430" s="88">
        <f t="shared" si="111"/>
        <v>0</v>
      </c>
      <c r="J1430" s="88">
        <f t="shared" si="112"/>
        <v>0</v>
      </c>
      <c r="K1430" s="88">
        <f t="shared" si="113"/>
        <v>0</v>
      </c>
      <c r="L1430" s="3">
        <f t="shared" si="114"/>
        <v>0</v>
      </c>
    </row>
    <row r="1431" spans="8:12" x14ac:dyDescent="0.5">
      <c r="H1431" s="88">
        <f t="shared" si="110"/>
        <v>0</v>
      </c>
      <c r="I1431" s="88">
        <f t="shared" si="111"/>
        <v>0</v>
      </c>
      <c r="J1431" s="88">
        <f t="shared" si="112"/>
        <v>0</v>
      </c>
      <c r="K1431" s="88">
        <f t="shared" si="113"/>
        <v>0</v>
      </c>
      <c r="L1431" s="3">
        <f t="shared" si="114"/>
        <v>0</v>
      </c>
    </row>
    <row r="1432" spans="8:12" x14ac:dyDescent="0.5">
      <c r="H1432" s="88">
        <f t="shared" si="110"/>
        <v>0</v>
      </c>
      <c r="I1432" s="88">
        <f t="shared" si="111"/>
        <v>0</v>
      </c>
      <c r="J1432" s="88">
        <f t="shared" si="112"/>
        <v>0</v>
      </c>
      <c r="K1432" s="88">
        <f t="shared" si="113"/>
        <v>0</v>
      </c>
      <c r="L1432" s="3">
        <f t="shared" si="114"/>
        <v>0</v>
      </c>
    </row>
    <row r="1433" spans="8:12" x14ac:dyDescent="0.5">
      <c r="H1433" s="88">
        <f t="shared" si="110"/>
        <v>0</v>
      </c>
      <c r="I1433" s="88">
        <f t="shared" si="111"/>
        <v>0</v>
      </c>
      <c r="J1433" s="88">
        <f t="shared" si="112"/>
        <v>0</v>
      </c>
      <c r="K1433" s="88">
        <f t="shared" si="113"/>
        <v>0</v>
      </c>
      <c r="L1433" s="3">
        <f t="shared" si="114"/>
        <v>0</v>
      </c>
    </row>
    <row r="1434" spans="8:12" x14ac:dyDescent="0.5">
      <c r="H1434" s="88">
        <f t="shared" si="110"/>
        <v>0</v>
      </c>
      <c r="I1434" s="88">
        <f t="shared" si="111"/>
        <v>0</v>
      </c>
      <c r="J1434" s="88">
        <f t="shared" si="112"/>
        <v>0</v>
      </c>
      <c r="K1434" s="88">
        <f t="shared" si="113"/>
        <v>0</v>
      </c>
      <c r="L1434" s="3">
        <f t="shared" si="114"/>
        <v>0</v>
      </c>
    </row>
    <row r="1435" spans="8:12" x14ac:dyDescent="0.5">
      <c r="H1435" s="88">
        <f t="shared" si="110"/>
        <v>0</v>
      </c>
      <c r="I1435" s="88">
        <f t="shared" si="111"/>
        <v>0</v>
      </c>
      <c r="J1435" s="88">
        <f t="shared" si="112"/>
        <v>0</v>
      </c>
      <c r="K1435" s="88">
        <f t="shared" si="113"/>
        <v>0</v>
      </c>
      <c r="L1435" s="3">
        <f t="shared" si="114"/>
        <v>0</v>
      </c>
    </row>
    <row r="1436" spans="8:12" x14ac:dyDescent="0.5">
      <c r="H1436" s="88">
        <f t="shared" si="110"/>
        <v>0</v>
      </c>
      <c r="I1436" s="88">
        <f t="shared" si="111"/>
        <v>0</v>
      </c>
      <c r="J1436" s="88">
        <f t="shared" si="112"/>
        <v>0</v>
      </c>
      <c r="K1436" s="88">
        <f t="shared" si="113"/>
        <v>0</v>
      </c>
      <c r="L1436" s="3">
        <f t="shared" si="114"/>
        <v>0</v>
      </c>
    </row>
    <row r="1437" spans="8:12" x14ac:dyDescent="0.5">
      <c r="H1437" s="88">
        <f t="shared" si="110"/>
        <v>0</v>
      </c>
      <c r="I1437" s="88">
        <f t="shared" si="111"/>
        <v>0</v>
      </c>
      <c r="J1437" s="88">
        <f t="shared" si="112"/>
        <v>0</v>
      </c>
      <c r="K1437" s="88">
        <f t="shared" si="113"/>
        <v>0</v>
      </c>
      <c r="L1437" s="3">
        <f t="shared" si="114"/>
        <v>0</v>
      </c>
    </row>
    <row r="1438" spans="8:12" x14ac:dyDescent="0.5">
      <c r="H1438" s="88">
        <f t="shared" si="110"/>
        <v>0</v>
      </c>
      <c r="I1438" s="88">
        <f t="shared" si="111"/>
        <v>0</v>
      </c>
      <c r="J1438" s="88">
        <f t="shared" si="112"/>
        <v>0</v>
      </c>
      <c r="K1438" s="88">
        <f t="shared" si="113"/>
        <v>0</v>
      </c>
      <c r="L1438" s="3">
        <f t="shared" si="114"/>
        <v>0</v>
      </c>
    </row>
    <row r="1439" spans="8:12" x14ac:dyDescent="0.5">
      <c r="H1439" s="88">
        <f t="shared" si="110"/>
        <v>0</v>
      </c>
      <c r="I1439" s="88">
        <f t="shared" si="111"/>
        <v>0</v>
      </c>
      <c r="J1439" s="88">
        <f t="shared" si="112"/>
        <v>0</v>
      </c>
      <c r="K1439" s="88">
        <f t="shared" si="113"/>
        <v>0</v>
      </c>
      <c r="L1439" s="3">
        <f t="shared" si="114"/>
        <v>0</v>
      </c>
    </row>
    <row r="1440" spans="8:12" x14ac:dyDescent="0.5">
      <c r="H1440" s="88">
        <f t="shared" si="110"/>
        <v>0</v>
      </c>
      <c r="I1440" s="88">
        <f t="shared" si="111"/>
        <v>0</v>
      </c>
      <c r="J1440" s="88">
        <f t="shared" si="112"/>
        <v>0</v>
      </c>
      <c r="K1440" s="88">
        <f t="shared" si="113"/>
        <v>0</v>
      </c>
      <c r="L1440" s="3">
        <f t="shared" si="114"/>
        <v>0</v>
      </c>
    </row>
    <row r="1441" spans="8:12" x14ac:dyDescent="0.5">
      <c r="H1441" s="88">
        <f t="shared" si="110"/>
        <v>0</v>
      </c>
      <c r="I1441" s="88">
        <f t="shared" si="111"/>
        <v>0</v>
      </c>
      <c r="J1441" s="88">
        <f t="shared" si="112"/>
        <v>0</v>
      </c>
      <c r="K1441" s="88">
        <f t="shared" si="113"/>
        <v>0</v>
      </c>
      <c r="L1441" s="3">
        <f t="shared" si="114"/>
        <v>0</v>
      </c>
    </row>
    <row r="1442" spans="8:12" x14ac:dyDescent="0.5">
      <c r="H1442" s="88">
        <f t="shared" si="110"/>
        <v>0</v>
      </c>
      <c r="I1442" s="88">
        <f t="shared" si="111"/>
        <v>0</v>
      </c>
      <c r="J1442" s="88">
        <f t="shared" si="112"/>
        <v>0</v>
      </c>
      <c r="K1442" s="88">
        <f t="shared" si="113"/>
        <v>0</v>
      </c>
      <c r="L1442" s="3">
        <f t="shared" si="114"/>
        <v>0</v>
      </c>
    </row>
    <row r="1443" spans="8:12" x14ac:dyDescent="0.5">
      <c r="H1443" s="88">
        <f t="shared" si="110"/>
        <v>0</v>
      </c>
      <c r="I1443" s="88">
        <f t="shared" si="111"/>
        <v>0</v>
      </c>
      <c r="J1443" s="88">
        <f t="shared" si="112"/>
        <v>0</v>
      </c>
      <c r="K1443" s="88">
        <f t="shared" si="113"/>
        <v>0</v>
      </c>
      <c r="L1443" s="3">
        <f t="shared" si="114"/>
        <v>0</v>
      </c>
    </row>
    <row r="1444" spans="8:12" x14ac:dyDescent="0.5">
      <c r="H1444" s="88">
        <f t="shared" si="110"/>
        <v>0</v>
      </c>
      <c r="I1444" s="88">
        <f t="shared" si="111"/>
        <v>0</v>
      </c>
      <c r="J1444" s="88">
        <f t="shared" si="112"/>
        <v>0</v>
      </c>
      <c r="K1444" s="88">
        <f t="shared" si="113"/>
        <v>0</v>
      </c>
      <c r="L1444" s="3">
        <f t="shared" si="114"/>
        <v>0</v>
      </c>
    </row>
    <row r="1445" spans="8:12" x14ac:dyDescent="0.5">
      <c r="H1445" s="88">
        <f t="shared" si="110"/>
        <v>0</v>
      </c>
      <c r="I1445" s="88">
        <f t="shared" si="111"/>
        <v>0</v>
      </c>
      <c r="J1445" s="88">
        <f t="shared" si="112"/>
        <v>0</v>
      </c>
      <c r="K1445" s="88">
        <f t="shared" si="113"/>
        <v>0</v>
      </c>
      <c r="L1445" s="3">
        <f t="shared" si="114"/>
        <v>0</v>
      </c>
    </row>
    <row r="1446" spans="8:12" x14ac:dyDescent="0.5">
      <c r="H1446" s="88">
        <f t="shared" si="110"/>
        <v>0</v>
      </c>
      <c r="I1446" s="88">
        <f t="shared" si="111"/>
        <v>0</v>
      </c>
      <c r="J1446" s="88">
        <f t="shared" si="112"/>
        <v>0</v>
      </c>
      <c r="K1446" s="88">
        <f t="shared" si="113"/>
        <v>0</v>
      </c>
      <c r="L1446" s="3">
        <f t="shared" si="114"/>
        <v>0</v>
      </c>
    </row>
    <row r="1447" spans="8:12" x14ac:dyDescent="0.5">
      <c r="H1447" s="88">
        <f t="shared" si="110"/>
        <v>0</v>
      </c>
      <c r="I1447" s="88">
        <f t="shared" si="111"/>
        <v>0</v>
      </c>
      <c r="J1447" s="88">
        <f t="shared" si="112"/>
        <v>0</v>
      </c>
      <c r="K1447" s="88">
        <f t="shared" si="113"/>
        <v>0</v>
      </c>
      <c r="L1447" s="3">
        <f t="shared" si="114"/>
        <v>0</v>
      </c>
    </row>
    <row r="1448" spans="8:12" x14ac:dyDescent="0.5">
      <c r="H1448" s="88">
        <f t="shared" si="110"/>
        <v>0</v>
      </c>
      <c r="I1448" s="88">
        <f t="shared" si="111"/>
        <v>0</v>
      </c>
      <c r="J1448" s="88">
        <f t="shared" si="112"/>
        <v>0</v>
      </c>
      <c r="K1448" s="88">
        <f t="shared" si="113"/>
        <v>0</v>
      </c>
      <c r="L1448" s="3">
        <f t="shared" si="114"/>
        <v>0</v>
      </c>
    </row>
    <row r="1449" spans="8:12" x14ac:dyDescent="0.5">
      <c r="H1449" s="88">
        <f t="shared" si="110"/>
        <v>0</v>
      </c>
      <c r="I1449" s="88">
        <f t="shared" si="111"/>
        <v>0</v>
      </c>
      <c r="J1449" s="88">
        <f t="shared" si="112"/>
        <v>0</v>
      </c>
      <c r="K1449" s="88">
        <f t="shared" si="113"/>
        <v>0</v>
      </c>
      <c r="L1449" s="3">
        <f t="shared" si="114"/>
        <v>0</v>
      </c>
    </row>
    <row r="1450" spans="8:12" x14ac:dyDescent="0.5">
      <c r="H1450" s="88">
        <f t="shared" si="110"/>
        <v>0</v>
      </c>
      <c r="I1450" s="88">
        <f t="shared" si="111"/>
        <v>0</v>
      </c>
      <c r="J1450" s="88">
        <f t="shared" si="112"/>
        <v>0</v>
      </c>
      <c r="K1450" s="88">
        <f t="shared" si="113"/>
        <v>0</v>
      </c>
      <c r="L1450" s="3">
        <f t="shared" si="114"/>
        <v>0</v>
      </c>
    </row>
    <row r="1451" spans="8:12" x14ac:dyDescent="0.5">
      <c r="H1451" s="88">
        <f t="shared" si="110"/>
        <v>0</v>
      </c>
      <c r="I1451" s="88">
        <f t="shared" si="111"/>
        <v>0</v>
      </c>
      <c r="J1451" s="88">
        <f t="shared" si="112"/>
        <v>0</v>
      </c>
      <c r="K1451" s="88">
        <f t="shared" si="113"/>
        <v>0</v>
      </c>
      <c r="L1451" s="3">
        <f t="shared" si="114"/>
        <v>0</v>
      </c>
    </row>
    <row r="1452" spans="8:12" x14ac:dyDescent="0.5">
      <c r="H1452" s="88">
        <f t="shared" si="110"/>
        <v>0</v>
      </c>
      <c r="I1452" s="88">
        <f t="shared" si="111"/>
        <v>0</v>
      </c>
      <c r="J1452" s="88">
        <f t="shared" si="112"/>
        <v>0</v>
      </c>
      <c r="K1452" s="88">
        <f t="shared" si="113"/>
        <v>0</v>
      </c>
      <c r="L1452" s="3">
        <f t="shared" si="114"/>
        <v>0</v>
      </c>
    </row>
    <row r="1453" spans="8:12" x14ac:dyDescent="0.5">
      <c r="H1453" s="88">
        <f t="shared" si="110"/>
        <v>0</v>
      </c>
      <c r="I1453" s="88">
        <f t="shared" si="111"/>
        <v>0</v>
      </c>
      <c r="J1453" s="88">
        <f t="shared" si="112"/>
        <v>0</v>
      </c>
      <c r="K1453" s="88">
        <f t="shared" si="113"/>
        <v>0</v>
      </c>
      <c r="L1453" s="3">
        <f t="shared" si="114"/>
        <v>0</v>
      </c>
    </row>
    <row r="1454" spans="8:12" x14ac:dyDescent="0.5">
      <c r="H1454" s="88">
        <f t="shared" si="110"/>
        <v>0</v>
      </c>
      <c r="I1454" s="88">
        <f t="shared" si="111"/>
        <v>0</v>
      </c>
      <c r="J1454" s="88">
        <f t="shared" si="112"/>
        <v>0</v>
      </c>
      <c r="K1454" s="88">
        <f t="shared" si="113"/>
        <v>0</v>
      </c>
      <c r="L1454" s="3">
        <f t="shared" si="114"/>
        <v>0</v>
      </c>
    </row>
    <row r="1455" spans="8:12" x14ac:dyDescent="0.5">
      <c r="H1455" s="88">
        <f t="shared" si="110"/>
        <v>0</v>
      </c>
      <c r="I1455" s="88">
        <f t="shared" si="111"/>
        <v>0</v>
      </c>
      <c r="J1455" s="88">
        <f t="shared" si="112"/>
        <v>0</v>
      </c>
      <c r="K1455" s="88">
        <f t="shared" si="113"/>
        <v>0</v>
      </c>
      <c r="L1455" s="3">
        <f t="shared" si="114"/>
        <v>0</v>
      </c>
    </row>
    <row r="1456" spans="8:12" x14ac:dyDescent="0.5">
      <c r="H1456" s="88">
        <f t="shared" si="110"/>
        <v>0</v>
      </c>
      <c r="I1456" s="88">
        <f t="shared" si="111"/>
        <v>0</v>
      </c>
      <c r="J1456" s="88">
        <f t="shared" si="112"/>
        <v>0</v>
      </c>
      <c r="K1456" s="88">
        <f t="shared" si="113"/>
        <v>0</v>
      </c>
      <c r="L1456" s="3">
        <f t="shared" si="114"/>
        <v>0</v>
      </c>
    </row>
    <row r="1457" spans="8:12" x14ac:dyDescent="0.5">
      <c r="H1457" s="88">
        <f t="shared" si="110"/>
        <v>0</v>
      </c>
      <c r="I1457" s="88">
        <f t="shared" si="111"/>
        <v>0</v>
      </c>
      <c r="J1457" s="88">
        <f t="shared" si="112"/>
        <v>0</v>
      </c>
      <c r="K1457" s="88">
        <f t="shared" si="113"/>
        <v>0</v>
      </c>
      <c r="L1457" s="3">
        <f t="shared" si="114"/>
        <v>0</v>
      </c>
    </row>
    <row r="1458" spans="8:12" x14ac:dyDescent="0.5">
      <c r="H1458" s="88">
        <f t="shared" si="110"/>
        <v>0</v>
      </c>
      <c r="I1458" s="88">
        <f t="shared" si="111"/>
        <v>0</v>
      </c>
      <c r="J1458" s="88">
        <f t="shared" si="112"/>
        <v>0</v>
      </c>
      <c r="K1458" s="88">
        <f t="shared" si="113"/>
        <v>0</v>
      </c>
      <c r="L1458" s="3">
        <f t="shared" si="114"/>
        <v>0</v>
      </c>
    </row>
    <row r="1459" spans="8:12" x14ac:dyDescent="0.5">
      <c r="H1459" s="88">
        <f t="shared" si="110"/>
        <v>0</v>
      </c>
      <c r="I1459" s="88">
        <f t="shared" si="111"/>
        <v>0</v>
      </c>
      <c r="J1459" s="88">
        <f t="shared" si="112"/>
        <v>0</v>
      </c>
      <c r="K1459" s="88">
        <f t="shared" si="113"/>
        <v>0</v>
      </c>
      <c r="L1459" s="3">
        <f t="shared" si="114"/>
        <v>0</v>
      </c>
    </row>
    <row r="1460" spans="8:12" x14ac:dyDescent="0.5">
      <c r="H1460" s="88">
        <f t="shared" si="110"/>
        <v>0</v>
      </c>
      <c r="I1460" s="88">
        <f t="shared" si="111"/>
        <v>0</v>
      </c>
      <c r="J1460" s="88">
        <f t="shared" si="112"/>
        <v>0</v>
      </c>
      <c r="K1460" s="88">
        <f t="shared" si="113"/>
        <v>0</v>
      </c>
      <c r="L1460" s="3">
        <f t="shared" si="114"/>
        <v>0</v>
      </c>
    </row>
    <row r="1461" spans="8:12" x14ac:dyDescent="0.5">
      <c r="H1461" s="88">
        <f t="shared" si="110"/>
        <v>0</v>
      </c>
      <c r="I1461" s="88">
        <f t="shared" si="111"/>
        <v>0</v>
      </c>
      <c r="J1461" s="88">
        <f t="shared" si="112"/>
        <v>0</v>
      </c>
      <c r="K1461" s="88">
        <f t="shared" si="113"/>
        <v>0</v>
      </c>
      <c r="L1461" s="3">
        <f t="shared" si="114"/>
        <v>0</v>
      </c>
    </row>
    <row r="1462" spans="8:12" x14ac:dyDescent="0.5">
      <c r="H1462" s="88">
        <f t="shared" si="110"/>
        <v>0</v>
      </c>
      <c r="I1462" s="88">
        <f t="shared" si="111"/>
        <v>0</v>
      </c>
      <c r="J1462" s="88">
        <f t="shared" si="112"/>
        <v>0</v>
      </c>
      <c r="K1462" s="88">
        <f t="shared" si="113"/>
        <v>0</v>
      </c>
      <c r="L1462" s="3">
        <f t="shared" si="114"/>
        <v>0</v>
      </c>
    </row>
    <row r="1463" spans="8:12" x14ac:dyDescent="0.5">
      <c r="H1463" s="88">
        <f t="shared" si="110"/>
        <v>0</v>
      </c>
      <c r="I1463" s="88">
        <f t="shared" si="111"/>
        <v>0</v>
      </c>
      <c r="J1463" s="88">
        <f t="shared" si="112"/>
        <v>0</v>
      </c>
      <c r="K1463" s="88">
        <f t="shared" si="113"/>
        <v>0</v>
      </c>
      <c r="L1463" s="3">
        <f t="shared" si="114"/>
        <v>0</v>
      </c>
    </row>
    <row r="1464" spans="8:12" x14ac:dyDescent="0.5">
      <c r="H1464" s="88">
        <f t="shared" si="110"/>
        <v>0</v>
      </c>
      <c r="I1464" s="88">
        <f t="shared" si="111"/>
        <v>0</v>
      </c>
      <c r="J1464" s="88">
        <f t="shared" si="112"/>
        <v>0</v>
      </c>
      <c r="K1464" s="88">
        <f t="shared" si="113"/>
        <v>0</v>
      </c>
      <c r="L1464" s="3">
        <f t="shared" si="114"/>
        <v>0</v>
      </c>
    </row>
    <row r="1465" spans="8:12" x14ac:dyDescent="0.5">
      <c r="H1465" s="88">
        <f t="shared" si="110"/>
        <v>0</v>
      </c>
      <c r="I1465" s="88">
        <f t="shared" si="111"/>
        <v>0</v>
      </c>
      <c r="J1465" s="88">
        <f t="shared" si="112"/>
        <v>0</v>
      </c>
      <c r="K1465" s="88">
        <f t="shared" si="113"/>
        <v>0</v>
      </c>
      <c r="L1465" s="3">
        <f t="shared" si="114"/>
        <v>0</v>
      </c>
    </row>
    <row r="1466" spans="8:12" x14ac:dyDescent="0.5">
      <c r="H1466" s="88">
        <f t="shared" si="110"/>
        <v>0</v>
      </c>
      <c r="I1466" s="88">
        <f t="shared" si="111"/>
        <v>0</v>
      </c>
      <c r="J1466" s="88">
        <f t="shared" si="112"/>
        <v>0</v>
      </c>
      <c r="K1466" s="88">
        <f t="shared" si="113"/>
        <v>0</v>
      </c>
      <c r="L1466" s="3">
        <f t="shared" si="114"/>
        <v>0</v>
      </c>
    </row>
    <row r="1467" spans="8:12" x14ac:dyDescent="0.5">
      <c r="H1467" s="88">
        <f t="shared" si="110"/>
        <v>0</v>
      </c>
      <c r="I1467" s="88">
        <f t="shared" si="111"/>
        <v>0</v>
      </c>
      <c r="J1467" s="88">
        <f t="shared" si="112"/>
        <v>0</v>
      </c>
      <c r="K1467" s="88">
        <f t="shared" si="113"/>
        <v>0</v>
      </c>
      <c r="L1467" s="3">
        <f t="shared" si="114"/>
        <v>0</v>
      </c>
    </row>
    <row r="1468" spans="8:12" x14ac:dyDescent="0.5">
      <c r="H1468" s="88">
        <f t="shared" si="110"/>
        <v>0</v>
      </c>
      <c r="I1468" s="88">
        <f t="shared" si="111"/>
        <v>0</v>
      </c>
      <c r="J1468" s="88">
        <f t="shared" si="112"/>
        <v>0</v>
      </c>
      <c r="K1468" s="88">
        <f t="shared" si="113"/>
        <v>0</v>
      </c>
      <c r="L1468" s="3">
        <f t="shared" si="114"/>
        <v>0</v>
      </c>
    </row>
    <row r="1469" spans="8:12" x14ac:dyDescent="0.5">
      <c r="H1469" s="88">
        <f t="shared" si="110"/>
        <v>0</v>
      </c>
      <c r="I1469" s="88">
        <f t="shared" si="111"/>
        <v>0</v>
      </c>
      <c r="J1469" s="88">
        <f t="shared" si="112"/>
        <v>0</v>
      </c>
      <c r="K1469" s="88">
        <f t="shared" si="113"/>
        <v>0</v>
      </c>
      <c r="L1469" s="3">
        <f t="shared" si="114"/>
        <v>0</v>
      </c>
    </row>
    <row r="1470" spans="8:12" x14ac:dyDescent="0.5">
      <c r="H1470" s="88">
        <f t="shared" si="110"/>
        <v>0</v>
      </c>
      <c r="I1470" s="88">
        <f t="shared" si="111"/>
        <v>0</v>
      </c>
      <c r="J1470" s="88">
        <f t="shared" si="112"/>
        <v>0</v>
      </c>
      <c r="K1470" s="88">
        <f t="shared" si="113"/>
        <v>0</v>
      </c>
      <c r="L1470" s="3">
        <f t="shared" si="114"/>
        <v>0</v>
      </c>
    </row>
    <row r="1471" spans="8:12" x14ac:dyDescent="0.5">
      <c r="H1471" s="88">
        <f t="shared" si="110"/>
        <v>0</v>
      </c>
      <c r="I1471" s="88">
        <f t="shared" si="111"/>
        <v>0</v>
      </c>
      <c r="J1471" s="88">
        <f t="shared" si="112"/>
        <v>0</v>
      </c>
      <c r="K1471" s="88">
        <f t="shared" si="113"/>
        <v>0</v>
      </c>
      <c r="L1471" s="3">
        <f t="shared" si="114"/>
        <v>0</v>
      </c>
    </row>
    <row r="1472" spans="8:12" x14ac:dyDescent="0.5">
      <c r="H1472" s="88">
        <f t="shared" si="110"/>
        <v>0</v>
      </c>
      <c r="I1472" s="88">
        <f t="shared" si="111"/>
        <v>0</v>
      </c>
      <c r="J1472" s="88">
        <f t="shared" si="112"/>
        <v>0</v>
      </c>
      <c r="K1472" s="88">
        <f t="shared" si="113"/>
        <v>0</v>
      </c>
      <c r="L1472" s="3">
        <f t="shared" si="114"/>
        <v>0</v>
      </c>
    </row>
    <row r="1473" spans="8:12" x14ac:dyDescent="0.5">
      <c r="H1473" s="88">
        <f t="shared" si="110"/>
        <v>0</v>
      </c>
      <c r="I1473" s="88">
        <f t="shared" si="111"/>
        <v>0</v>
      </c>
      <c r="J1473" s="88">
        <f t="shared" si="112"/>
        <v>0</v>
      </c>
      <c r="K1473" s="88">
        <f t="shared" si="113"/>
        <v>0</v>
      </c>
      <c r="L1473" s="3">
        <f t="shared" si="114"/>
        <v>0</v>
      </c>
    </row>
    <row r="1474" spans="8:12" x14ac:dyDescent="0.5">
      <c r="H1474" s="88">
        <f t="shared" si="110"/>
        <v>0</v>
      </c>
      <c r="I1474" s="88">
        <f t="shared" si="111"/>
        <v>0</v>
      </c>
      <c r="J1474" s="88">
        <f t="shared" si="112"/>
        <v>0</v>
      </c>
      <c r="K1474" s="88">
        <f t="shared" si="113"/>
        <v>0</v>
      </c>
      <c r="L1474" s="3">
        <f t="shared" si="114"/>
        <v>0</v>
      </c>
    </row>
    <row r="1475" spans="8:12" x14ac:dyDescent="0.5">
      <c r="H1475" s="88">
        <f t="shared" si="110"/>
        <v>0</v>
      </c>
      <c r="I1475" s="88">
        <f t="shared" si="111"/>
        <v>0</v>
      </c>
      <c r="J1475" s="88">
        <f t="shared" si="112"/>
        <v>0</v>
      </c>
      <c r="K1475" s="88">
        <f t="shared" si="113"/>
        <v>0</v>
      </c>
      <c r="L1475" s="3">
        <f t="shared" si="114"/>
        <v>0</v>
      </c>
    </row>
    <row r="1476" spans="8:12" x14ac:dyDescent="0.5">
      <c r="H1476" s="88">
        <f t="shared" si="110"/>
        <v>0</v>
      </c>
      <c r="I1476" s="88">
        <f t="shared" si="111"/>
        <v>0</v>
      </c>
      <c r="J1476" s="88">
        <f t="shared" si="112"/>
        <v>0</v>
      </c>
      <c r="K1476" s="88">
        <f t="shared" si="113"/>
        <v>0</v>
      </c>
      <c r="L1476" s="3">
        <f t="shared" si="114"/>
        <v>0</v>
      </c>
    </row>
    <row r="1477" spans="8:12" x14ac:dyDescent="0.5">
      <c r="H1477" s="88">
        <f t="shared" si="110"/>
        <v>0</v>
      </c>
      <c r="I1477" s="88">
        <f t="shared" si="111"/>
        <v>0</v>
      </c>
      <c r="J1477" s="88">
        <f t="shared" si="112"/>
        <v>0</v>
      </c>
      <c r="K1477" s="88">
        <f t="shared" si="113"/>
        <v>0</v>
      </c>
      <c r="L1477" s="3">
        <f t="shared" si="114"/>
        <v>0</v>
      </c>
    </row>
    <row r="1478" spans="8:12" x14ac:dyDescent="0.5">
      <c r="H1478" s="88">
        <f t="shared" si="110"/>
        <v>0</v>
      </c>
      <c r="I1478" s="88">
        <f t="shared" si="111"/>
        <v>0</v>
      </c>
      <c r="J1478" s="88">
        <f t="shared" si="112"/>
        <v>0</v>
      </c>
      <c r="K1478" s="88">
        <f t="shared" si="113"/>
        <v>0</v>
      </c>
      <c r="L1478" s="3">
        <f t="shared" si="114"/>
        <v>0</v>
      </c>
    </row>
    <row r="1479" spans="8:12" x14ac:dyDescent="0.5">
      <c r="H1479" s="88">
        <f t="shared" ref="H1479:H1542" si="115">IF(COUNT($C1479,D1479)&lt;&gt;2,0,ROUND(MAX(IF($B1479="No - non-arm's length",0,MIN((0.75*D1479),847)),MIN(D1479,(0.75*$C1479),847)),2))</f>
        <v>0</v>
      </c>
      <c r="I1479" s="88">
        <f t="shared" ref="I1479:I1542" si="116">IF(COUNT($C1479,E1479)&lt;&gt;2,0,ROUND(MAX(IF($B1479="No - non-arm's length",0,MIN((0.75*E1479),847)),MIN(E1479,(0.75*$C1479),847)),2))</f>
        <v>0</v>
      </c>
      <c r="J1479" s="88">
        <f t="shared" ref="J1479:J1542" si="117">IF(COUNT($C1479,F1479)&lt;&gt;2,0,ROUND(MAX(IF($B1479="No - non-arm's length",0,MIN((0.75*F1479),847)),MIN(F1479,(0.75*$C1479),847)),2))</f>
        <v>0</v>
      </c>
      <c r="K1479" s="88">
        <f t="shared" ref="K1479:K1542" si="118">IF(COUNT($C1479,G1479)&lt;&gt;2,0,ROUND(MAX(IF($B1479="No - non-arm's length",0,MIN((0.75*G1479),847)),MIN(G1479,(0.75*$C1479),847)),2))</f>
        <v>0</v>
      </c>
      <c r="L1479" s="3">
        <f t="shared" ref="L1479:L1542" si="119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5">
      <c r="H1480" s="88">
        <f t="shared" si="115"/>
        <v>0</v>
      </c>
      <c r="I1480" s="88">
        <f t="shared" si="116"/>
        <v>0</v>
      </c>
      <c r="J1480" s="88">
        <f t="shared" si="117"/>
        <v>0</v>
      </c>
      <c r="K1480" s="88">
        <f t="shared" si="118"/>
        <v>0</v>
      </c>
      <c r="L1480" s="3">
        <f t="shared" si="119"/>
        <v>0</v>
      </c>
    </row>
    <row r="1481" spans="8:12" x14ac:dyDescent="0.5">
      <c r="H1481" s="88">
        <f t="shared" si="115"/>
        <v>0</v>
      </c>
      <c r="I1481" s="88">
        <f t="shared" si="116"/>
        <v>0</v>
      </c>
      <c r="J1481" s="88">
        <f t="shared" si="117"/>
        <v>0</v>
      </c>
      <c r="K1481" s="88">
        <f t="shared" si="118"/>
        <v>0</v>
      </c>
      <c r="L1481" s="3">
        <f t="shared" si="119"/>
        <v>0</v>
      </c>
    </row>
    <row r="1482" spans="8:12" x14ac:dyDescent="0.5">
      <c r="H1482" s="88">
        <f t="shared" si="115"/>
        <v>0</v>
      </c>
      <c r="I1482" s="88">
        <f t="shared" si="116"/>
        <v>0</v>
      </c>
      <c r="J1482" s="88">
        <f t="shared" si="117"/>
        <v>0</v>
      </c>
      <c r="K1482" s="88">
        <f t="shared" si="118"/>
        <v>0</v>
      </c>
      <c r="L1482" s="3">
        <f t="shared" si="119"/>
        <v>0</v>
      </c>
    </row>
    <row r="1483" spans="8:12" x14ac:dyDescent="0.5">
      <c r="H1483" s="88">
        <f t="shared" si="115"/>
        <v>0</v>
      </c>
      <c r="I1483" s="88">
        <f t="shared" si="116"/>
        <v>0</v>
      </c>
      <c r="J1483" s="88">
        <f t="shared" si="117"/>
        <v>0</v>
      </c>
      <c r="K1483" s="88">
        <f t="shared" si="118"/>
        <v>0</v>
      </c>
      <c r="L1483" s="3">
        <f t="shared" si="119"/>
        <v>0</v>
      </c>
    </row>
    <row r="1484" spans="8:12" x14ac:dyDescent="0.5">
      <c r="H1484" s="88">
        <f t="shared" si="115"/>
        <v>0</v>
      </c>
      <c r="I1484" s="88">
        <f t="shared" si="116"/>
        <v>0</v>
      </c>
      <c r="J1484" s="88">
        <f t="shared" si="117"/>
        <v>0</v>
      </c>
      <c r="K1484" s="88">
        <f t="shared" si="118"/>
        <v>0</v>
      </c>
      <c r="L1484" s="3">
        <f t="shared" si="119"/>
        <v>0</v>
      </c>
    </row>
    <row r="1485" spans="8:12" x14ac:dyDescent="0.5">
      <c r="H1485" s="88">
        <f t="shared" si="115"/>
        <v>0</v>
      </c>
      <c r="I1485" s="88">
        <f t="shared" si="116"/>
        <v>0</v>
      </c>
      <c r="J1485" s="88">
        <f t="shared" si="117"/>
        <v>0</v>
      </c>
      <c r="K1485" s="88">
        <f t="shared" si="118"/>
        <v>0</v>
      </c>
      <c r="L1485" s="3">
        <f t="shared" si="119"/>
        <v>0</v>
      </c>
    </row>
    <row r="1486" spans="8:12" x14ac:dyDescent="0.5">
      <c r="H1486" s="88">
        <f t="shared" si="115"/>
        <v>0</v>
      </c>
      <c r="I1486" s="88">
        <f t="shared" si="116"/>
        <v>0</v>
      </c>
      <c r="J1486" s="88">
        <f t="shared" si="117"/>
        <v>0</v>
      </c>
      <c r="K1486" s="88">
        <f t="shared" si="118"/>
        <v>0</v>
      </c>
      <c r="L1486" s="3">
        <f t="shared" si="119"/>
        <v>0</v>
      </c>
    </row>
    <row r="1487" spans="8:12" x14ac:dyDescent="0.5">
      <c r="H1487" s="88">
        <f t="shared" si="115"/>
        <v>0</v>
      </c>
      <c r="I1487" s="88">
        <f t="shared" si="116"/>
        <v>0</v>
      </c>
      <c r="J1487" s="88">
        <f t="shared" si="117"/>
        <v>0</v>
      </c>
      <c r="K1487" s="88">
        <f t="shared" si="118"/>
        <v>0</v>
      </c>
      <c r="L1487" s="3">
        <f t="shared" si="119"/>
        <v>0</v>
      </c>
    </row>
    <row r="1488" spans="8:12" x14ac:dyDescent="0.5">
      <c r="H1488" s="88">
        <f t="shared" si="115"/>
        <v>0</v>
      </c>
      <c r="I1488" s="88">
        <f t="shared" si="116"/>
        <v>0</v>
      </c>
      <c r="J1488" s="88">
        <f t="shared" si="117"/>
        <v>0</v>
      </c>
      <c r="K1488" s="88">
        <f t="shared" si="118"/>
        <v>0</v>
      </c>
      <c r="L1488" s="3">
        <f t="shared" si="119"/>
        <v>0</v>
      </c>
    </row>
    <row r="1489" spans="8:12" x14ac:dyDescent="0.5">
      <c r="H1489" s="88">
        <f t="shared" si="115"/>
        <v>0</v>
      </c>
      <c r="I1489" s="88">
        <f t="shared" si="116"/>
        <v>0</v>
      </c>
      <c r="J1489" s="88">
        <f t="shared" si="117"/>
        <v>0</v>
      </c>
      <c r="K1489" s="88">
        <f t="shared" si="118"/>
        <v>0</v>
      </c>
      <c r="L1489" s="3">
        <f t="shared" si="119"/>
        <v>0</v>
      </c>
    </row>
    <row r="1490" spans="8:12" x14ac:dyDescent="0.5">
      <c r="H1490" s="88">
        <f t="shared" si="115"/>
        <v>0</v>
      </c>
      <c r="I1490" s="88">
        <f t="shared" si="116"/>
        <v>0</v>
      </c>
      <c r="J1490" s="88">
        <f t="shared" si="117"/>
        <v>0</v>
      </c>
      <c r="K1490" s="88">
        <f t="shared" si="118"/>
        <v>0</v>
      </c>
      <c r="L1490" s="3">
        <f t="shared" si="119"/>
        <v>0</v>
      </c>
    </row>
    <row r="1491" spans="8:12" x14ac:dyDescent="0.5">
      <c r="H1491" s="88">
        <f t="shared" si="115"/>
        <v>0</v>
      </c>
      <c r="I1491" s="88">
        <f t="shared" si="116"/>
        <v>0</v>
      </c>
      <c r="J1491" s="88">
        <f t="shared" si="117"/>
        <v>0</v>
      </c>
      <c r="K1491" s="88">
        <f t="shared" si="118"/>
        <v>0</v>
      </c>
      <c r="L1491" s="3">
        <f t="shared" si="119"/>
        <v>0</v>
      </c>
    </row>
    <row r="1492" spans="8:12" x14ac:dyDescent="0.5">
      <c r="H1492" s="88">
        <f t="shared" si="115"/>
        <v>0</v>
      </c>
      <c r="I1492" s="88">
        <f t="shared" si="116"/>
        <v>0</v>
      </c>
      <c r="J1492" s="88">
        <f t="shared" si="117"/>
        <v>0</v>
      </c>
      <c r="K1492" s="88">
        <f t="shared" si="118"/>
        <v>0</v>
      </c>
      <c r="L1492" s="3">
        <f t="shared" si="119"/>
        <v>0</v>
      </c>
    </row>
    <row r="1493" spans="8:12" x14ac:dyDescent="0.5">
      <c r="H1493" s="88">
        <f t="shared" si="115"/>
        <v>0</v>
      </c>
      <c r="I1493" s="88">
        <f t="shared" si="116"/>
        <v>0</v>
      </c>
      <c r="J1493" s="88">
        <f t="shared" si="117"/>
        <v>0</v>
      </c>
      <c r="K1493" s="88">
        <f t="shared" si="118"/>
        <v>0</v>
      </c>
      <c r="L1493" s="3">
        <f t="shared" si="119"/>
        <v>0</v>
      </c>
    </row>
    <row r="1494" spans="8:12" x14ac:dyDescent="0.5">
      <c r="H1494" s="88">
        <f t="shared" si="115"/>
        <v>0</v>
      </c>
      <c r="I1494" s="88">
        <f t="shared" si="116"/>
        <v>0</v>
      </c>
      <c r="J1494" s="88">
        <f t="shared" si="117"/>
        <v>0</v>
      </c>
      <c r="K1494" s="88">
        <f t="shared" si="118"/>
        <v>0</v>
      </c>
      <c r="L1494" s="3">
        <f t="shared" si="119"/>
        <v>0</v>
      </c>
    </row>
    <row r="1495" spans="8:12" x14ac:dyDescent="0.5">
      <c r="H1495" s="88">
        <f t="shared" si="115"/>
        <v>0</v>
      </c>
      <c r="I1495" s="88">
        <f t="shared" si="116"/>
        <v>0</v>
      </c>
      <c r="J1495" s="88">
        <f t="shared" si="117"/>
        <v>0</v>
      </c>
      <c r="K1495" s="88">
        <f t="shared" si="118"/>
        <v>0</v>
      </c>
      <c r="L1495" s="3">
        <f t="shared" si="119"/>
        <v>0</v>
      </c>
    </row>
    <row r="1496" spans="8:12" x14ac:dyDescent="0.5">
      <c r="H1496" s="88">
        <f t="shared" si="115"/>
        <v>0</v>
      </c>
      <c r="I1496" s="88">
        <f t="shared" si="116"/>
        <v>0</v>
      </c>
      <c r="J1496" s="88">
        <f t="shared" si="117"/>
        <v>0</v>
      </c>
      <c r="K1496" s="88">
        <f t="shared" si="118"/>
        <v>0</v>
      </c>
      <c r="L1496" s="3">
        <f t="shared" si="119"/>
        <v>0</v>
      </c>
    </row>
    <row r="1497" spans="8:12" x14ac:dyDescent="0.5">
      <c r="H1497" s="88">
        <f t="shared" si="115"/>
        <v>0</v>
      </c>
      <c r="I1497" s="88">
        <f t="shared" si="116"/>
        <v>0</v>
      </c>
      <c r="J1497" s="88">
        <f t="shared" si="117"/>
        <v>0</v>
      </c>
      <c r="K1497" s="88">
        <f t="shared" si="118"/>
        <v>0</v>
      </c>
      <c r="L1497" s="3">
        <f t="shared" si="119"/>
        <v>0</v>
      </c>
    </row>
    <row r="1498" spans="8:12" x14ac:dyDescent="0.5">
      <c r="H1498" s="88">
        <f t="shared" si="115"/>
        <v>0</v>
      </c>
      <c r="I1498" s="88">
        <f t="shared" si="116"/>
        <v>0</v>
      </c>
      <c r="J1498" s="88">
        <f t="shared" si="117"/>
        <v>0</v>
      </c>
      <c r="K1498" s="88">
        <f t="shared" si="118"/>
        <v>0</v>
      </c>
      <c r="L1498" s="3">
        <f t="shared" si="119"/>
        <v>0</v>
      </c>
    </row>
    <row r="1499" spans="8:12" x14ac:dyDescent="0.5">
      <c r="H1499" s="88">
        <f t="shared" si="115"/>
        <v>0</v>
      </c>
      <c r="I1499" s="88">
        <f t="shared" si="116"/>
        <v>0</v>
      </c>
      <c r="J1499" s="88">
        <f t="shared" si="117"/>
        <v>0</v>
      </c>
      <c r="K1499" s="88">
        <f t="shared" si="118"/>
        <v>0</v>
      </c>
      <c r="L1499" s="3">
        <f t="shared" si="119"/>
        <v>0</v>
      </c>
    </row>
    <row r="1500" spans="8:12" x14ac:dyDescent="0.5">
      <c r="H1500" s="88">
        <f t="shared" si="115"/>
        <v>0</v>
      </c>
      <c r="I1500" s="88">
        <f t="shared" si="116"/>
        <v>0</v>
      </c>
      <c r="J1500" s="88">
        <f t="shared" si="117"/>
        <v>0</v>
      </c>
      <c r="K1500" s="88">
        <f t="shared" si="118"/>
        <v>0</v>
      </c>
      <c r="L1500" s="3">
        <f t="shared" si="119"/>
        <v>0</v>
      </c>
    </row>
    <row r="1501" spans="8:12" x14ac:dyDescent="0.5">
      <c r="H1501" s="88">
        <f t="shared" si="115"/>
        <v>0</v>
      </c>
      <c r="I1501" s="88">
        <f t="shared" si="116"/>
        <v>0</v>
      </c>
      <c r="J1501" s="88">
        <f t="shared" si="117"/>
        <v>0</v>
      </c>
      <c r="K1501" s="88">
        <f t="shared" si="118"/>
        <v>0</v>
      </c>
      <c r="L1501" s="3">
        <f t="shared" si="119"/>
        <v>0</v>
      </c>
    </row>
    <row r="1502" spans="8:12" x14ac:dyDescent="0.5">
      <c r="H1502" s="88">
        <f t="shared" si="115"/>
        <v>0</v>
      </c>
      <c r="I1502" s="88">
        <f t="shared" si="116"/>
        <v>0</v>
      </c>
      <c r="J1502" s="88">
        <f t="shared" si="117"/>
        <v>0</v>
      </c>
      <c r="K1502" s="88">
        <f t="shared" si="118"/>
        <v>0</v>
      </c>
      <c r="L1502" s="3">
        <f t="shared" si="119"/>
        <v>0</v>
      </c>
    </row>
    <row r="1503" spans="8:12" x14ac:dyDescent="0.5">
      <c r="H1503" s="88">
        <f t="shared" si="115"/>
        <v>0</v>
      </c>
      <c r="I1503" s="88">
        <f t="shared" si="116"/>
        <v>0</v>
      </c>
      <c r="J1503" s="88">
        <f t="shared" si="117"/>
        <v>0</v>
      </c>
      <c r="K1503" s="88">
        <f t="shared" si="118"/>
        <v>0</v>
      </c>
      <c r="L1503" s="3">
        <f t="shared" si="119"/>
        <v>0</v>
      </c>
    </row>
    <row r="1504" spans="8:12" x14ac:dyDescent="0.5">
      <c r="H1504" s="88">
        <f t="shared" si="115"/>
        <v>0</v>
      </c>
      <c r="I1504" s="88">
        <f t="shared" si="116"/>
        <v>0</v>
      </c>
      <c r="J1504" s="88">
        <f t="shared" si="117"/>
        <v>0</v>
      </c>
      <c r="K1504" s="88">
        <f t="shared" si="118"/>
        <v>0</v>
      </c>
      <c r="L1504" s="3">
        <f t="shared" si="119"/>
        <v>0</v>
      </c>
    </row>
    <row r="1505" spans="8:12" x14ac:dyDescent="0.5">
      <c r="H1505" s="88">
        <f t="shared" si="115"/>
        <v>0</v>
      </c>
      <c r="I1505" s="88">
        <f t="shared" si="116"/>
        <v>0</v>
      </c>
      <c r="J1505" s="88">
        <f t="shared" si="117"/>
        <v>0</v>
      </c>
      <c r="K1505" s="88">
        <f t="shared" si="118"/>
        <v>0</v>
      </c>
      <c r="L1505" s="3">
        <f t="shared" si="119"/>
        <v>0</v>
      </c>
    </row>
    <row r="1506" spans="8:12" x14ac:dyDescent="0.5">
      <c r="H1506" s="88">
        <f t="shared" si="115"/>
        <v>0</v>
      </c>
      <c r="I1506" s="88">
        <f t="shared" si="116"/>
        <v>0</v>
      </c>
      <c r="J1506" s="88">
        <f t="shared" si="117"/>
        <v>0</v>
      </c>
      <c r="K1506" s="88">
        <f t="shared" si="118"/>
        <v>0</v>
      </c>
      <c r="L1506" s="3">
        <f t="shared" si="119"/>
        <v>0</v>
      </c>
    </row>
    <row r="1507" spans="8:12" x14ac:dyDescent="0.5">
      <c r="H1507" s="88">
        <f t="shared" si="115"/>
        <v>0</v>
      </c>
      <c r="I1507" s="88">
        <f t="shared" si="116"/>
        <v>0</v>
      </c>
      <c r="J1507" s="88">
        <f t="shared" si="117"/>
        <v>0</v>
      </c>
      <c r="K1507" s="88">
        <f t="shared" si="118"/>
        <v>0</v>
      </c>
      <c r="L1507" s="3">
        <f t="shared" si="119"/>
        <v>0</v>
      </c>
    </row>
    <row r="1508" spans="8:12" x14ac:dyDescent="0.5">
      <c r="H1508" s="88">
        <f t="shared" si="115"/>
        <v>0</v>
      </c>
      <c r="I1508" s="88">
        <f t="shared" si="116"/>
        <v>0</v>
      </c>
      <c r="J1508" s="88">
        <f t="shared" si="117"/>
        <v>0</v>
      </c>
      <c r="K1508" s="88">
        <f t="shared" si="118"/>
        <v>0</v>
      </c>
      <c r="L1508" s="3">
        <f t="shared" si="119"/>
        <v>0</v>
      </c>
    </row>
    <row r="1509" spans="8:12" x14ac:dyDescent="0.5">
      <c r="H1509" s="88">
        <f t="shared" si="115"/>
        <v>0</v>
      </c>
      <c r="I1509" s="88">
        <f t="shared" si="116"/>
        <v>0</v>
      </c>
      <c r="J1509" s="88">
        <f t="shared" si="117"/>
        <v>0</v>
      </c>
      <c r="K1509" s="88">
        <f t="shared" si="118"/>
        <v>0</v>
      </c>
      <c r="L1509" s="3">
        <f t="shared" si="119"/>
        <v>0</v>
      </c>
    </row>
    <row r="1510" spans="8:12" x14ac:dyDescent="0.5">
      <c r="H1510" s="88">
        <f t="shared" si="115"/>
        <v>0</v>
      </c>
      <c r="I1510" s="88">
        <f t="shared" si="116"/>
        <v>0</v>
      </c>
      <c r="J1510" s="88">
        <f t="shared" si="117"/>
        <v>0</v>
      </c>
      <c r="K1510" s="88">
        <f t="shared" si="118"/>
        <v>0</v>
      </c>
      <c r="L1510" s="3">
        <f t="shared" si="119"/>
        <v>0</v>
      </c>
    </row>
    <row r="1511" spans="8:12" x14ac:dyDescent="0.5">
      <c r="H1511" s="88">
        <f t="shared" si="115"/>
        <v>0</v>
      </c>
      <c r="I1511" s="88">
        <f t="shared" si="116"/>
        <v>0</v>
      </c>
      <c r="J1511" s="88">
        <f t="shared" si="117"/>
        <v>0</v>
      </c>
      <c r="K1511" s="88">
        <f t="shared" si="118"/>
        <v>0</v>
      </c>
      <c r="L1511" s="3">
        <f t="shared" si="119"/>
        <v>0</v>
      </c>
    </row>
    <row r="1512" spans="8:12" x14ac:dyDescent="0.5">
      <c r="H1512" s="88">
        <f t="shared" si="115"/>
        <v>0</v>
      </c>
      <c r="I1512" s="88">
        <f t="shared" si="116"/>
        <v>0</v>
      </c>
      <c r="J1512" s="88">
        <f t="shared" si="117"/>
        <v>0</v>
      </c>
      <c r="K1512" s="88">
        <f t="shared" si="118"/>
        <v>0</v>
      </c>
      <c r="L1512" s="3">
        <f t="shared" si="119"/>
        <v>0</v>
      </c>
    </row>
    <row r="1513" spans="8:12" x14ac:dyDescent="0.5">
      <c r="H1513" s="88">
        <f t="shared" si="115"/>
        <v>0</v>
      </c>
      <c r="I1513" s="88">
        <f t="shared" si="116"/>
        <v>0</v>
      </c>
      <c r="J1513" s="88">
        <f t="shared" si="117"/>
        <v>0</v>
      </c>
      <c r="K1513" s="88">
        <f t="shared" si="118"/>
        <v>0</v>
      </c>
      <c r="L1513" s="3">
        <f t="shared" si="119"/>
        <v>0</v>
      </c>
    </row>
    <row r="1514" spans="8:12" x14ac:dyDescent="0.5">
      <c r="H1514" s="88">
        <f t="shared" si="115"/>
        <v>0</v>
      </c>
      <c r="I1514" s="88">
        <f t="shared" si="116"/>
        <v>0</v>
      </c>
      <c r="J1514" s="88">
        <f t="shared" si="117"/>
        <v>0</v>
      </c>
      <c r="K1514" s="88">
        <f t="shared" si="118"/>
        <v>0</v>
      </c>
      <c r="L1514" s="3">
        <f t="shared" si="119"/>
        <v>0</v>
      </c>
    </row>
    <row r="1515" spans="8:12" x14ac:dyDescent="0.5">
      <c r="H1515" s="88">
        <f t="shared" si="115"/>
        <v>0</v>
      </c>
      <c r="I1515" s="88">
        <f t="shared" si="116"/>
        <v>0</v>
      </c>
      <c r="J1515" s="88">
        <f t="shared" si="117"/>
        <v>0</v>
      </c>
      <c r="K1515" s="88">
        <f t="shared" si="118"/>
        <v>0</v>
      </c>
      <c r="L1515" s="3">
        <f t="shared" si="119"/>
        <v>0</v>
      </c>
    </row>
    <row r="1516" spans="8:12" x14ac:dyDescent="0.5">
      <c r="H1516" s="88">
        <f t="shared" si="115"/>
        <v>0</v>
      </c>
      <c r="I1516" s="88">
        <f t="shared" si="116"/>
        <v>0</v>
      </c>
      <c r="J1516" s="88">
        <f t="shared" si="117"/>
        <v>0</v>
      </c>
      <c r="K1516" s="88">
        <f t="shared" si="118"/>
        <v>0</v>
      </c>
      <c r="L1516" s="3">
        <f t="shared" si="119"/>
        <v>0</v>
      </c>
    </row>
    <row r="1517" spans="8:12" x14ac:dyDescent="0.5">
      <c r="H1517" s="88">
        <f t="shared" si="115"/>
        <v>0</v>
      </c>
      <c r="I1517" s="88">
        <f t="shared" si="116"/>
        <v>0</v>
      </c>
      <c r="J1517" s="88">
        <f t="shared" si="117"/>
        <v>0</v>
      </c>
      <c r="K1517" s="88">
        <f t="shared" si="118"/>
        <v>0</v>
      </c>
      <c r="L1517" s="3">
        <f t="shared" si="119"/>
        <v>0</v>
      </c>
    </row>
    <row r="1518" spans="8:12" x14ac:dyDescent="0.5">
      <c r="H1518" s="88">
        <f t="shared" si="115"/>
        <v>0</v>
      </c>
      <c r="I1518" s="88">
        <f t="shared" si="116"/>
        <v>0</v>
      </c>
      <c r="J1518" s="88">
        <f t="shared" si="117"/>
        <v>0</v>
      </c>
      <c r="K1518" s="88">
        <f t="shared" si="118"/>
        <v>0</v>
      </c>
      <c r="L1518" s="3">
        <f t="shared" si="119"/>
        <v>0</v>
      </c>
    </row>
    <row r="1519" spans="8:12" x14ac:dyDescent="0.5">
      <c r="H1519" s="88">
        <f t="shared" si="115"/>
        <v>0</v>
      </c>
      <c r="I1519" s="88">
        <f t="shared" si="116"/>
        <v>0</v>
      </c>
      <c r="J1519" s="88">
        <f t="shared" si="117"/>
        <v>0</v>
      </c>
      <c r="K1519" s="88">
        <f t="shared" si="118"/>
        <v>0</v>
      </c>
      <c r="L1519" s="3">
        <f t="shared" si="119"/>
        <v>0</v>
      </c>
    </row>
    <row r="1520" spans="8:12" x14ac:dyDescent="0.5">
      <c r="H1520" s="88">
        <f t="shared" si="115"/>
        <v>0</v>
      </c>
      <c r="I1520" s="88">
        <f t="shared" si="116"/>
        <v>0</v>
      </c>
      <c r="J1520" s="88">
        <f t="shared" si="117"/>
        <v>0</v>
      </c>
      <c r="K1520" s="88">
        <f t="shared" si="118"/>
        <v>0</v>
      </c>
      <c r="L1520" s="3">
        <f t="shared" si="119"/>
        <v>0</v>
      </c>
    </row>
    <row r="1521" spans="8:12" x14ac:dyDescent="0.5">
      <c r="H1521" s="88">
        <f t="shared" si="115"/>
        <v>0</v>
      </c>
      <c r="I1521" s="88">
        <f t="shared" si="116"/>
        <v>0</v>
      </c>
      <c r="J1521" s="88">
        <f t="shared" si="117"/>
        <v>0</v>
      </c>
      <c r="K1521" s="88">
        <f t="shared" si="118"/>
        <v>0</v>
      </c>
      <c r="L1521" s="3">
        <f t="shared" si="119"/>
        <v>0</v>
      </c>
    </row>
    <row r="1522" spans="8:12" x14ac:dyDescent="0.5">
      <c r="H1522" s="88">
        <f t="shared" si="115"/>
        <v>0</v>
      </c>
      <c r="I1522" s="88">
        <f t="shared" si="116"/>
        <v>0</v>
      </c>
      <c r="J1522" s="88">
        <f t="shared" si="117"/>
        <v>0</v>
      </c>
      <c r="K1522" s="88">
        <f t="shared" si="118"/>
        <v>0</v>
      </c>
      <c r="L1522" s="3">
        <f t="shared" si="119"/>
        <v>0</v>
      </c>
    </row>
    <row r="1523" spans="8:12" x14ac:dyDescent="0.5">
      <c r="H1523" s="88">
        <f t="shared" si="115"/>
        <v>0</v>
      </c>
      <c r="I1523" s="88">
        <f t="shared" si="116"/>
        <v>0</v>
      </c>
      <c r="J1523" s="88">
        <f t="shared" si="117"/>
        <v>0</v>
      </c>
      <c r="K1523" s="88">
        <f t="shared" si="118"/>
        <v>0</v>
      </c>
      <c r="L1523" s="3">
        <f t="shared" si="119"/>
        <v>0</v>
      </c>
    </row>
    <row r="1524" spans="8:12" x14ac:dyDescent="0.5">
      <c r="H1524" s="88">
        <f t="shared" si="115"/>
        <v>0</v>
      </c>
      <c r="I1524" s="88">
        <f t="shared" si="116"/>
        <v>0</v>
      </c>
      <c r="J1524" s="88">
        <f t="shared" si="117"/>
        <v>0</v>
      </c>
      <c r="K1524" s="88">
        <f t="shared" si="118"/>
        <v>0</v>
      </c>
      <c r="L1524" s="3">
        <f t="shared" si="119"/>
        <v>0</v>
      </c>
    </row>
    <row r="1525" spans="8:12" x14ac:dyDescent="0.5">
      <c r="H1525" s="88">
        <f t="shared" si="115"/>
        <v>0</v>
      </c>
      <c r="I1525" s="88">
        <f t="shared" si="116"/>
        <v>0</v>
      </c>
      <c r="J1525" s="88">
        <f t="shared" si="117"/>
        <v>0</v>
      </c>
      <c r="K1525" s="88">
        <f t="shared" si="118"/>
        <v>0</v>
      </c>
      <c r="L1525" s="3">
        <f t="shared" si="119"/>
        <v>0</v>
      </c>
    </row>
    <row r="1526" spans="8:12" x14ac:dyDescent="0.5">
      <c r="H1526" s="88">
        <f t="shared" si="115"/>
        <v>0</v>
      </c>
      <c r="I1526" s="88">
        <f t="shared" si="116"/>
        <v>0</v>
      </c>
      <c r="J1526" s="88">
        <f t="shared" si="117"/>
        <v>0</v>
      </c>
      <c r="K1526" s="88">
        <f t="shared" si="118"/>
        <v>0</v>
      </c>
      <c r="L1526" s="3">
        <f t="shared" si="119"/>
        <v>0</v>
      </c>
    </row>
    <row r="1527" spans="8:12" x14ac:dyDescent="0.5">
      <c r="H1527" s="88">
        <f t="shared" si="115"/>
        <v>0</v>
      </c>
      <c r="I1527" s="88">
        <f t="shared" si="116"/>
        <v>0</v>
      </c>
      <c r="J1527" s="88">
        <f t="shared" si="117"/>
        <v>0</v>
      </c>
      <c r="K1527" s="88">
        <f t="shared" si="118"/>
        <v>0</v>
      </c>
      <c r="L1527" s="3">
        <f t="shared" si="119"/>
        <v>0</v>
      </c>
    </row>
    <row r="1528" spans="8:12" x14ac:dyDescent="0.5">
      <c r="H1528" s="88">
        <f t="shared" si="115"/>
        <v>0</v>
      </c>
      <c r="I1528" s="88">
        <f t="shared" si="116"/>
        <v>0</v>
      </c>
      <c r="J1528" s="88">
        <f t="shared" si="117"/>
        <v>0</v>
      </c>
      <c r="K1528" s="88">
        <f t="shared" si="118"/>
        <v>0</v>
      </c>
      <c r="L1528" s="3">
        <f t="shared" si="119"/>
        <v>0</v>
      </c>
    </row>
    <row r="1529" spans="8:12" x14ac:dyDescent="0.5">
      <c r="H1529" s="88">
        <f t="shared" si="115"/>
        <v>0</v>
      </c>
      <c r="I1529" s="88">
        <f t="shared" si="116"/>
        <v>0</v>
      </c>
      <c r="J1529" s="88">
        <f t="shared" si="117"/>
        <v>0</v>
      </c>
      <c r="K1529" s="88">
        <f t="shared" si="118"/>
        <v>0</v>
      </c>
      <c r="L1529" s="3">
        <f t="shared" si="119"/>
        <v>0</v>
      </c>
    </row>
    <row r="1530" spans="8:12" x14ac:dyDescent="0.5">
      <c r="H1530" s="88">
        <f t="shared" si="115"/>
        <v>0</v>
      </c>
      <c r="I1530" s="88">
        <f t="shared" si="116"/>
        <v>0</v>
      </c>
      <c r="J1530" s="88">
        <f t="shared" si="117"/>
        <v>0</v>
      </c>
      <c r="K1530" s="88">
        <f t="shared" si="118"/>
        <v>0</v>
      </c>
      <c r="L1530" s="3">
        <f t="shared" si="119"/>
        <v>0</v>
      </c>
    </row>
    <row r="1531" spans="8:12" x14ac:dyDescent="0.5">
      <c r="H1531" s="88">
        <f t="shared" si="115"/>
        <v>0</v>
      </c>
      <c r="I1531" s="88">
        <f t="shared" si="116"/>
        <v>0</v>
      </c>
      <c r="J1531" s="88">
        <f t="shared" si="117"/>
        <v>0</v>
      </c>
      <c r="K1531" s="88">
        <f t="shared" si="118"/>
        <v>0</v>
      </c>
      <c r="L1531" s="3">
        <f t="shared" si="119"/>
        <v>0</v>
      </c>
    </row>
    <row r="1532" spans="8:12" x14ac:dyDescent="0.5">
      <c r="H1532" s="88">
        <f t="shared" si="115"/>
        <v>0</v>
      </c>
      <c r="I1532" s="88">
        <f t="shared" si="116"/>
        <v>0</v>
      </c>
      <c r="J1532" s="88">
        <f t="shared" si="117"/>
        <v>0</v>
      </c>
      <c r="K1532" s="88">
        <f t="shared" si="118"/>
        <v>0</v>
      </c>
      <c r="L1532" s="3">
        <f t="shared" si="119"/>
        <v>0</v>
      </c>
    </row>
    <row r="1533" spans="8:12" x14ac:dyDescent="0.5">
      <c r="H1533" s="88">
        <f t="shared" si="115"/>
        <v>0</v>
      </c>
      <c r="I1533" s="88">
        <f t="shared" si="116"/>
        <v>0</v>
      </c>
      <c r="J1533" s="88">
        <f t="shared" si="117"/>
        <v>0</v>
      </c>
      <c r="K1533" s="88">
        <f t="shared" si="118"/>
        <v>0</v>
      </c>
      <c r="L1533" s="3">
        <f t="shared" si="119"/>
        <v>0</v>
      </c>
    </row>
    <row r="1534" spans="8:12" x14ac:dyDescent="0.5">
      <c r="H1534" s="88">
        <f t="shared" si="115"/>
        <v>0</v>
      </c>
      <c r="I1534" s="88">
        <f t="shared" si="116"/>
        <v>0</v>
      </c>
      <c r="J1534" s="88">
        <f t="shared" si="117"/>
        <v>0</v>
      </c>
      <c r="K1534" s="88">
        <f t="shared" si="118"/>
        <v>0</v>
      </c>
      <c r="L1534" s="3">
        <f t="shared" si="119"/>
        <v>0</v>
      </c>
    </row>
    <row r="1535" spans="8:12" x14ac:dyDescent="0.5">
      <c r="H1535" s="88">
        <f t="shared" si="115"/>
        <v>0</v>
      </c>
      <c r="I1535" s="88">
        <f t="shared" si="116"/>
        <v>0</v>
      </c>
      <c r="J1535" s="88">
        <f t="shared" si="117"/>
        <v>0</v>
      </c>
      <c r="K1535" s="88">
        <f t="shared" si="118"/>
        <v>0</v>
      </c>
      <c r="L1535" s="3">
        <f t="shared" si="119"/>
        <v>0</v>
      </c>
    </row>
    <row r="1536" spans="8:12" x14ac:dyDescent="0.5">
      <c r="H1536" s="88">
        <f t="shared" si="115"/>
        <v>0</v>
      </c>
      <c r="I1536" s="88">
        <f t="shared" si="116"/>
        <v>0</v>
      </c>
      <c r="J1536" s="88">
        <f t="shared" si="117"/>
        <v>0</v>
      </c>
      <c r="K1536" s="88">
        <f t="shared" si="118"/>
        <v>0</v>
      </c>
      <c r="L1536" s="3">
        <f t="shared" si="119"/>
        <v>0</v>
      </c>
    </row>
    <row r="1537" spans="8:12" x14ac:dyDescent="0.5">
      <c r="H1537" s="88">
        <f t="shared" si="115"/>
        <v>0</v>
      </c>
      <c r="I1537" s="88">
        <f t="shared" si="116"/>
        <v>0</v>
      </c>
      <c r="J1537" s="88">
        <f t="shared" si="117"/>
        <v>0</v>
      </c>
      <c r="K1537" s="88">
        <f t="shared" si="118"/>
        <v>0</v>
      </c>
      <c r="L1537" s="3">
        <f t="shared" si="119"/>
        <v>0</v>
      </c>
    </row>
    <row r="1538" spans="8:12" x14ac:dyDescent="0.5">
      <c r="H1538" s="88">
        <f t="shared" si="115"/>
        <v>0</v>
      </c>
      <c r="I1538" s="88">
        <f t="shared" si="116"/>
        <v>0</v>
      </c>
      <c r="J1538" s="88">
        <f t="shared" si="117"/>
        <v>0</v>
      </c>
      <c r="K1538" s="88">
        <f t="shared" si="118"/>
        <v>0</v>
      </c>
      <c r="L1538" s="3">
        <f t="shared" si="119"/>
        <v>0</v>
      </c>
    </row>
    <row r="1539" spans="8:12" x14ac:dyDescent="0.5">
      <c r="H1539" s="88">
        <f t="shared" si="115"/>
        <v>0</v>
      </c>
      <c r="I1539" s="88">
        <f t="shared" si="116"/>
        <v>0</v>
      </c>
      <c r="J1539" s="88">
        <f t="shared" si="117"/>
        <v>0</v>
      </c>
      <c r="K1539" s="88">
        <f t="shared" si="118"/>
        <v>0</v>
      </c>
      <c r="L1539" s="3">
        <f t="shared" si="119"/>
        <v>0</v>
      </c>
    </row>
    <row r="1540" spans="8:12" x14ac:dyDescent="0.5">
      <c r="H1540" s="88">
        <f t="shared" si="115"/>
        <v>0</v>
      </c>
      <c r="I1540" s="88">
        <f t="shared" si="116"/>
        <v>0</v>
      </c>
      <c r="J1540" s="88">
        <f t="shared" si="117"/>
        <v>0</v>
      </c>
      <c r="K1540" s="88">
        <f t="shared" si="118"/>
        <v>0</v>
      </c>
      <c r="L1540" s="3">
        <f t="shared" si="119"/>
        <v>0</v>
      </c>
    </row>
    <row r="1541" spans="8:12" x14ac:dyDescent="0.5">
      <c r="H1541" s="88">
        <f t="shared" si="115"/>
        <v>0</v>
      </c>
      <c r="I1541" s="88">
        <f t="shared" si="116"/>
        <v>0</v>
      </c>
      <c r="J1541" s="88">
        <f t="shared" si="117"/>
        <v>0</v>
      </c>
      <c r="K1541" s="88">
        <f t="shared" si="118"/>
        <v>0</v>
      </c>
      <c r="L1541" s="3">
        <f t="shared" si="119"/>
        <v>0</v>
      </c>
    </row>
    <row r="1542" spans="8:12" x14ac:dyDescent="0.5">
      <c r="H1542" s="88">
        <f t="shared" si="115"/>
        <v>0</v>
      </c>
      <c r="I1542" s="88">
        <f t="shared" si="116"/>
        <v>0</v>
      </c>
      <c r="J1542" s="88">
        <f t="shared" si="117"/>
        <v>0</v>
      </c>
      <c r="K1542" s="88">
        <f t="shared" si="118"/>
        <v>0</v>
      </c>
      <c r="L1542" s="3">
        <f t="shared" si="119"/>
        <v>0</v>
      </c>
    </row>
    <row r="1543" spans="8:12" x14ac:dyDescent="0.5">
      <c r="H1543" s="88">
        <f t="shared" ref="H1543:H1606" si="120">IF(COUNT($C1543,D1543)&lt;&gt;2,0,ROUND(MAX(IF($B1543="No - non-arm's length",0,MIN((0.75*D1543),847)),MIN(D1543,(0.75*$C1543),847)),2))</f>
        <v>0</v>
      </c>
      <c r="I1543" s="88">
        <f t="shared" ref="I1543:I1606" si="121">IF(COUNT($C1543,E1543)&lt;&gt;2,0,ROUND(MAX(IF($B1543="No - non-arm's length",0,MIN((0.75*E1543),847)),MIN(E1543,(0.75*$C1543),847)),2))</f>
        <v>0</v>
      </c>
      <c r="J1543" s="88">
        <f t="shared" ref="J1543:J1606" si="122">IF(COUNT($C1543,F1543)&lt;&gt;2,0,ROUND(MAX(IF($B1543="No - non-arm's length",0,MIN((0.75*F1543),847)),MIN(F1543,(0.75*$C1543),847)),2))</f>
        <v>0</v>
      </c>
      <c r="K1543" s="88">
        <f t="shared" ref="K1543:K1606" si="123">IF(COUNT($C1543,G1543)&lt;&gt;2,0,ROUND(MAX(IF($B1543="No - non-arm's length",0,MIN((0.75*G1543),847)),MIN(G1543,(0.75*$C1543),847)),2))</f>
        <v>0</v>
      </c>
      <c r="L1543" s="3">
        <f t="shared" ref="L1543:L1606" si="124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5">
      <c r="H1544" s="88">
        <f t="shared" si="120"/>
        <v>0</v>
      </c>
      <c r="I1544" s="88">
        <f t="shared" si="121"/>
        <v>0</v>
      </c>
      <c r="J1544" s="88">
        <f t="shared" si="122"/>
        <v>0</v>
      </c>
      <c r="K1544" s="88">
        <f t="shared" si="123"/>
        <v>0</v>
      </c>
      <c r="L1544" s="3">
        <f t="shared" si="124"/>
        <v>0</v>
      </c>
    </row>
    <row r="1545" spans="8:12" x14ac:dyDescent="0.5">
      <c r="H1545" s="88">
        <f t="shared" si="120"/>
        <v>0</v>
      </c>
      <c r="I1545" s="88">
        <f t="shared" si="121"/>
        <v>0</v>
      </c>
      <c r="J1545" s="88">
        <f t="shared" si="122"/>
        <v>0</v>
      </c>
      <c r="K1545" s="88">
        <f t="shared" si="123"/>
        <v>0</v>
      </c>
      <c r="L1545" s="3">
        <f t="shared" si="124"/>
        <v>0</v>
      </c>
    </row>
    <row r="1546" spans="8:12" x14ac:dyDescent="0.5">
      <c r="H1546" s="88">
        <f t="shared" si="120"/>
        <v>0</v>
      </c>
      <c r="I1546" s="88">
        <f t="shared" si="121"/>
        <v>0</v>
      </c>
      <c r="J1546" s="88">
        <f t="shared" si="122"/>
        <v>0</v>
      </c>
      <c r="K1546" s="88">
        <f t="shared" si="123"/>
        <v>0</v>
      </c>
      <c r="L1546" s="3">
        <f t="shared" si="124"/>
        <v>0</v>
      </c>
    </row>
    <row r="1547" spans="8:12" x14ac:dyDescent="0.5">
      <c r="H1547" s="88">
        <f t="shared" si="120"/>
        <v>0</v>
      </c>
      <c r="I1547" s="88">
        <f t="shared" si="121"/>
        <v>0</v>
      </c>
      <c r="J1547" s="88">
        <f t="shared" si="122"/>
        <v>0</v>
      </c>
      <c r="K1547" s="88">
        <f t="shared" si="123"/>
        <v>0</v>
      </c>
      <c r="L1547" s="3">
        <f t="shared" si="124"/>
        <v>0</v>
      </c>
    </row>
    <row r="1548" spans="8:12" x14ac:dyDescent="0.5">
      <c r="H1548" s="88">
        <f t="shared" si="120"/>
        <v>0</v>
      </c>
      <c r="I1548" s="88">
        <f t="shared" si="121"/>
        <v>0</v>
      </c>
      <c r="J1548" s="88">
        <f t="shared" si="122"/>
        <v>0</v>
      </c>
      <c r="K1548" s="88">
        <f t="shared" si="123"/>
        <v>0</v>
      </c>
      <c r="L1548" s="3">
        <f t="shared" si="124"/>
        <v>0</v>
      </c>
    </row>
    <row r="1549" spans="8:12" x14ac:dyDescent="0.5">
      <c r="H1549" s="88">
        <f t="shared" si="120"/>
        <v>0</v>
      </c>
      <c r="I1549" s="88">
        <f t="shared" si="121"/>
        <v>0</v>
      </c>
      <c r="J1549" s="88">
        <f t="shared" si="122"/>
        <v>0</v>
      </c>
      <c r="K1549" s="88">
        <f t="shared" si="123"/>
        <v>0</v>
      </c>
      <c r="L1549" s="3">
        <f t="shared" si="124"/>
        <v>0</v>
      </c>
    </row>
    <row r="1550" spans="8:12" x14ac:dyDescent="0.5">
      <c r="H1550" s="88">
        <f t="shared" si="120"/>
        <v>0</v>
      </c>
      <c r="I1550" s="88">
        <f t="shared" si="121"/>
        <v>0</v>
      </c>
      <c r="J1550" s="88">
        <f t="shared" si="122"/>
        <v>0</v>
      </c>
      <c r="K1550" s="88">
        <f t="shared" si="123"/>
        <v>0</v>
      </c>
      <c r="L1550" s="3">
        <f t="shared" si="124"/>
        <v>0</v>
      </c>
    </row>
    <row r="1551" spans="8:12" x14ac:dyDescent="0.5">
      <c r="H1551" s="88">
        <f t="shared" si="120"/>
        <v>0</v>
      </c>
      <c r="I1551" s="88">
        <f t="shared" si="121"/>
        <v>0</v>
      </c>
      <c r="J1551" s="88">
        <f t="shared" si="122"/>
        <v>0</v>
      </c>
      <c r="K1551" s="88">
        <f t="shared" si="123"/>
        <v>0</v>
      </c>
      <c r="L1551" s="3">
        <f t="shared" si="124"/>
        <v>0</v>
      </c>
    </row>
    <row r="1552" spans="8:12" x14ac:dyDescent="0.5">
      <c r="H1552" s="88">
        <f t="shared" si="120"/>
        <v>0</v>
      </c>
      <c r="I1552" s="88">
        <f t="shared" si="121"/>
        <v>0</v>
      </c>
      <c r="J1552" s="88">
        <f t="shared" si="122"/>
        <v>0</v>
      </c>
      <c r="K1552" s="88">
        <f t="shared" si="123"/>
        <v>0</v>
      </c>
      <c r="L1552" s="3">
        <f t="shared" si="124"/>
        <v>0</v>
      </c>
    </row>
    <row r="1553" spans="8:12" x14ac:dyDescent="0.5">
      <c r="H1553" s="88">
        <f t="shared" si="120"/>
        <v>0</v>
      </c>
      <c r="I1553" s="88">
        <f t="shared" si="121"/>
        <v>0</v>
      </c>
      <c r="J1553" s="88">
        <f t="shared" si="122"/>
        <v>0</v>
      </c>
      <c r="K1553" s="88">
        <f t="shared" si="123"/>
        <v>0</v>
      </c>
      <c r="L1553" s="3">
        <f t="shared" si="124"/>
        <v>0</v>
      </c>
    </row>
    <row r="1554" spans="8:12" x14ac:dyDescent="0.5">
      <c r="H1554" s="88">
        <f t="shared" si="120"/>
        <v>0</v>
      </c>
      <c r="I1554" s="88">
        <f t="shared" si="121"/>
        <v>0</v>
      </c>
      <c r="J1554" s="88">
        <f t="shared" si="122"/>
        <v>0</v>
      </c>
      <c r="K1554" s="88">
        <f t="shared" si="123"/>
        <v>0</v>
      </c>
      <c r="L1554" s="3">
        <f t="shared" si="124"/>
        <v>0</v>
      </c>
    </row>
    <row r="1555" spans="8:12" x14ac:dyDescent="0.5">
      <c r="H1555" s="88">
        <f t="shared" si="120"/>
        <v>0</v>
      </c>
      <c r="I1555" s="88">
        <f t="shared" si="121"/>
        <v>0</v>
      </c>
      <c r="J1555" s="88">
        <f t="shared" si="122"/>
        <v>0</v>
      </c>
      <c r="K1555" s="88">
        <f t="shared" si="123"/>
        <v>0</v>
      </c>
      <c r="L1555" s="3">
        <f t="shared" si="124"/>
        <v>0</v>
      </c>
    </row>
    <row r="1556" spans="8:12" x14ac:dyDescent="0.5">
      <c r="H1556" s="88">
        <f t="shared" si="120"/>
        <v>0</v>
      </c>
      <c r="I1556" s="88">
        <f t="shared" si="121"/>
        <v>0</v>
      </c>
      <c r="J1556" s="88">
        <f t="shared" si="122"/>
        <v>0</v>
      </c>
      <c r="K1556" s="88">
        <f t="shared" si="123"/>
        <v>0</v>
      </c>
      <c r="L1556" s="3">
        <f t="shared" si="124"/>
        <v>0</v>
      </c>
    </row>
    <row r="1557" spans="8:12" x14ac:dyDescent="0.5">
      <c r="H1557" s="88">
        <f t="shared" si="120"/>
        <v>0</v>
      </c>
      <c r="I1557" s="88">
        <f t="shared" si="121"/>
        <v>0</v>
      </c>
      <c r="J1557" s="88">
        <f t="shared" si="122"/>
        <v>0</v>
      </c>
      <c r="K1557" s="88">
        <f t="shared" si="123"/>
        <v>0</v>
      </c>
      <c r="L1557" s="3">
        <f t="shared" si="124"/>
        <v>0</v>
      </c>
    </row>
    <row r="1558" spans="8:12" x14ac:dyDescent="0.5">
      <c r="H1558" s="88">
        <f t="shared" si="120"/>
        <v>0</v>
      </c>
      <c r="I1558" s="88">
        <f t="shared" si="121"/>
        <v>0</v>
      </c>
      <c r="J1558" s="88">
        <f t="shared" si="122"/>
        <v>0</v>
      </c>
      <c r="K1558" s="88">
        <f t="shared" si="123"/>
        <v>0</v>
      </c>
      <c r="L1558" s="3">
        <f t="shared" si="124"/>
        <v>0</v>
      </c>
    </row>
    <row r="1559" spans="8:12" x14ac:dyDescent="0.5">
      <c r="H1559" s="88">
        <f t="shared" si="120"/>
        <v>0</v>
      </c>
      <c r="I1559" s="88">
        <f t="shared" si="121"/>
        <v>0</v>
      </c>
      <c r="J1559" s="88">
        <f t="shared" si="122"/>
        <v>0</v>
      </c>
      <c r="K1559" s="88">
        <f t="shared" si="123"/>
        <v>0</v>
      </c>
      <c r="L1559" s="3">
        <f t="shared" si="124"/>
        <v>0</v>
      </c>
    </row>
    <row r="1560" spans="8:12" x14ac:dyDescent="0.5">
      <c r="H1560" s="88">
        <f t="shared" si="120"/>
        <v>0</v>
      </c>
      <c r="I1560" s="88">
        <f t="shared" si="121"/>
        <v>0</v>
      </c>
      <c r="J1560" s="88">
        <f t="shared" si="122"/>
        <v>0</v>
      </c>
      <c r="K1560" s="88">
        <f t="shared" si="123"/>
        <v>0</v>
      </c>
      <c r="L1560" s="3">
        <f t="shared" si="124"/>
        <v>0</v>
      </c>
    </row>
    <row r="1561" spans="8:12" x14ac:dyDescent="0.5">
      <c r="H1561" s="88">
        <f t="shared" si="120"/>
        <v>0</v>
      </c>
      <c r="I1561" s="88">
        <f t="shared" si="121"/>
        <v>0</v>
      </c>
      <c r="J1561" s="88">
        <f t="shared" si="122"/>
        <v>0</v>
      </c>
      <c r="K1561" s="88">
        <f t="shared" si="123"/>
        <v>0</v>
      </c>
      <c r="L1561" s="3">
        <f t="shared" si="124"/>
        <v>0</v>
      </c>
    </row>
    <row r="1562" spans="8:12" x14ac:dyDescent="0.5">
      <c r="H1562" s="88">
        <f t="shared" si="120"/>
        <v>0</v>
      </c>
      <c r="I1562" s="88">
        <f t="shared" si="121"/>
        <v>0</v>
      </c>
      <c r="J1562" s="88">
        <f t="shared" si="122"/>
        <v>0</v>
      </c>
      <c r="K1562" s="88">
        <f t="shared" si="123"/>
        <v>0</v>
      </c>
      <c r="L1562" s="3">
        <f t="shared" si="124"/>
        <v>0</v>
      </c>
    </row>
    <row r="1563" spans="8:12" x14ac:dyDescent="0.5">
      <c r="H1563" s="88">
        <f t="shared" si="120"/>
        <v>0</v>
      </c>
      <c r="I1563" s="88">
        <f t="shared" si="121"/>
        <v>0</v>
      </c>
      <c r="J1563" s="88">
        <f t="shared" si="122"/>
        <v>0</v>
      </c>
      <c r="K1563" s="88">
        <f t="shared" si="123"/>
        <v>0</v>
      </c>
      <c r="L1563" s="3">
        <f t="shared" si="124"/>
        <v>0</v>
      </c>
    </row>
    <row r="1564" spans="8:12" x14ac:dyDescent="0.5">
      <c r="H1564" s="88">
        <f t="shared" si="120"/>
        <v>0</v>
      </c>
      <c r="I1564" s="88">
        <f t="shared" si="121"/>
        <v>0</v>
      </c>
      <c r="J1564" s="88">
        <f t="shared" si="122"/>
        <v>0</v>
      </c>
      <c r="K1564" s="88">
        <f t="shared" si="123"/>
        <v>0</v>
      </c>
      <c r="L1564" s="3">
        <f t="shared" si="124"/>
        <v>0</v>
      </c>
    </row>
    <row r="1565" spans="8:12" x14ac:dyDescent="0.5">
      <c r="H1565" s="88">
        <f t="shared" si="120"/>
        <v>0</v>
      </c>
      <c r="I1565" s="88">
        <f t="shared" si="121"/>
        <v>0</v>
      </c>
      <c r="J1565" s="88">
        <f t="shared" si="122"/>
        <v>0</v>
      </c>
      <c r="K1565" s="88">
        <f t="shared" si="123"/>
        <v>0</v>
      </c>
      <c r="L1565" s="3">
        <f t="shared" si="124"/>
        <v>0</v>
      </c>
    </row>
    <row r="1566" spans="8:12" x14ac:dyDescent="0.5">
      <c r="H1566" s="88">
        <f t="shared" si="120"/>
        <v>0</v>
      </c>
      <c r="I1566" s="88">
        <f t="shared" si="121"/>
        <v>0</v>
      </c>
      <c r="J1566" s="88">
        <f t="shared" si="122"/>
        <v>0</v>
      </c>
      <c r="K1566" s="88">
        <f t="shared" si="123"/>
        <v>0</v>
      </c>
      <c r="L1566" s="3">
        <f t="shared" si="124"/>
        <v>0</v>
      </c>
    </row>
    <row r="1567" spans="8:12" x14ac:dyDescent="0.5">
      <c r="H1567" s="88">
        <f t="shared" si="120"/>
        <v>0</v>
      </c>
      <c r="I1567" s="88">
        <f t="shared" si="121"/>
        <v>0</v>
      </c>
      <c r="J1567" s="88">
        <f t="shared" si="122"/>
        <v>0</v>
      </c>
      <c r="K1567" s="88">
        <f t="shared" si="123"/>
        <v>0</v>
      </c>
      <c r="L1567" s="3">
        <f t="shared" si="124"/>
        <v>0</v>
      </c>
    </row>
    <row r="1568" spans="8:12" x14ac:dyDescent="0.5">
      <c r="H1568" s="88">
        <f t="shared" si="120"/>
        <v>0</v>
      </c>
      <c r="I1568" s="88">
        <f t="shared" si="121"/>
        <v>0</v>
      </c>
      <c r="J1568" s="88">
        <f t="shared" si="122"/>
        <v>0</v>
      </c>
      <c r="K1568" s="88">
        <f t="shared" si="123"/>
        <v>0</v>
      </c>
      <c r="L1568" s="3">
        <f t="shared" si="124"/>
        <v>0</v>
      </c>
    </row>
    <row r="1569" spans="8:12" x14ac:dyDescent="0.5">
      <c r="H1569" s="88">
        <f t="shared" si="120"/>
        <v>0</v>
      </c>
      <c r="I1569" s="88">
        <f t="shared" si="121"/>
        <v>0</v>
      </c>
      <c r="J1569" s="88">
        <f t="shared" si="122"/>
        <v>0</v>
      </c>
      <c r="K1569" s="88">
        <f t="shared" si="123"/>
        <v>0</v>
      </c>
      <c r="L1569" s="3">
        <f t="shared" si="124"/>
        <v>0</v>
      </c>
    </row>
    <row r="1570" spans="8:12" x14ac:dyDescent="0.5">
      <c r="H1570" s="88">
        <f t="shared" si="120"/>
        <v>0</v>
      </c>
      <c r="I1570" s="88">
        <f t="shared" si="121"/>
        <v>0</v>
      </c>
      <c r="J1570" s="88">
        <f t="shared" si="122"/>
        <v>0</v>
      </c>
      <c r="K1570" s="88">
        <f t="shared" si="123"/>
        <v>0</v>
      </c>
      <c r="L1570" s="3">
        <f t="shared" si="124"/>
        <v>0</v>
      </c>
    </row>
    <row r="1571" spans="8:12" x14ac:dyDescent="0.5">
      <c r="H1571" s="88">
        <f t="shared" si="120"/>
        <v>0</v>
      </c>
      <c r="I1571" s="88">
        <f t="shared" si="121"/>
        <v>0</v>
      </c>
      <c r="J1571" s="88">
        <f t="shared" si="122"/>
        <v>0</v>
      </c>
      <c r="K1571" s="88">
        <f t="shared" si="123"/>
        <v>0</v>
      </c>
      <c r="L1571" s="3">
        <f t="shared" si="124"/>
        <v>0</v>
      </c>
    </row>
    <row r="1572" spans="8:12" x14ac:dyDescent="0.5">
      <c r="H1572" s="88">
        <f t="shared" si="120"/>
        <v>0</v>
      </c>
      <c r="I1572" s="88">
        <f t="shared" si="121"/>
        <v>0</v>
      </c>
      <c r="J1572" s="88">
        <f t="shared" si="122"/>
        <v>0</v>
      </c>
      <c r="K1572" s="88">
        <f t="shared" si="123"/>
        <v>0</v>
      </c>
      <c r="L1572" s="3">
        <f t="shared" si="124"/>
        <v>0</v>
      </c>
    </row>
    <row r="1573" spans="8:12" x14ac:dyDescent="0.5">
      <c r="H1573" s="88">
        <f t="shared" si="120"/>
        <v>0</v>
      </c>
      <c r="I1573" s="88">
        <f t="shared" si="121"/>
        <v>0</v>
      </c>
      <c r="J1573" s="88">
        <f t="shared" si="122"/>
        <v>0</v>
      </c>
      <c r="K1573" s="88">
        <f t="shared" si="123"/>
        <v>0</v>
      </c>
      <c r="L1573" s="3">
        <f t="shared" si="124"/>
        <v>0</v>
      </c>
    </row>
    <row r="1574" spans="8:12" x14ac:dyDescent="0.5">
      <c r="H1574" s="88">
        <f t="shared" si="120"/>
        <v>0</v>
      </c>
      <c r="I1574" s="88">
        <f t="shared" si="121"/>
        <v>0</v>
      </c>
      <c r="J1574" s="88">
        <f t="shared" si="122"/>
        <v>0</v>
      </c>
      <c r="K1574" s="88">
        <f t="shared" si="123"/>
        <v>0</v>
      </c>
      <c r="L1574" s="3">
        <f t="shared" si="124"/>
        <v>0</v>
      </c>
    </row>
    <row r="1575" spans="8:12" x14ac:dyDescent="0.5">
      <c r="H1575" s="88">
        <f t="shared" si="120"/>
        <v>0</v>
      </c>
      <c r="I1575" s="88">
        <f t="shared" si="121"/>
        <v>0</v>
      </c>
      <c r="J1575" s="88">
        <f t="shared" si="122"/>
        <v>0</v>
      </c>
      <c r="K1575" s="88">
        <f t="shared" si="123"/>
        <v>0</v>
      </c>
      <c r="L1575" s="3">
        <f t="shared" si="124"/>
        <v>0</v>
      </c>
    </row>
    <row r="1576" spans="8:12" x14ac:dyDescent="0.5">
      <c r="H1576" s="88">
        <f t="shared" si="120"/>
        <v>0</v>
      </c>
      <c r="I1576" s="88">
        <f t="shared" si="121"/>
        <v>0</v>
      </c>
      <c r="J1576" s="88">
        <f t="shared" si="122"/>
        <v>0</v>
      </c>
      <c r="K1576" s="88">
        <f t="shared" si="123"/>
        <v>0</v>
      </c>
      <c r="L1576" s="3">
        <f t="shared" si="124"/>
        <v>0</v>
      </c>
    </row>
    <row r="1577" spans="8:12" x14ac:dyDescent="0.5">
      <c r="H1577" s="88">
        <f t="shared" si="120"/>
        <v>0</v>
      </c>
      <c r="I1577" s="88">
        <f t="shared" si="121"/>
        <v>0</v>
      </c>
      <c r="J1577" s="88">
        <f t="shared" si="122"/>
        <v>0</v>
      </c>
      <c r="K1577" s="88">
        <f t="shared" si="123"/>
        <v>0</v>
      </c>
      <c r="L1577" s="3">
        <f t="shared" si="124"/>
        <v>0</v>
      </c>
    </row>
    <row r="1578" spans="8:12" x14ac:dyDescent="0.5">
      <c r="H1578" s="88">
        <f t="shared" si="120"/>
        <v>0</v>
      </c>
      <c r="I1578" s="88">
        <f t="shared" si="121"/>
        <v>0</v>
      </c>
      <c r="J1578" s="88">
        <f t="shared" si="122"/>
        <v>0</v>
      </c>
      <c r="K1578" s="88">
        <f t="shared" si="123"/>
        <v>0</v>
      </c>
      <c r="L1578" s="3">
        <f t="shared" si="124"/>
        <v>0</v>
      </c>
    </row>
    <row r="1579" spans="8:12" x14ac:dyDescent="0.5">
      <c r="H1579" s="88">
        <f t="shared" si="120"/>
        <v>0</v>
      </c>
      <c r="I1579" s="88">
        <f t="shared" si="121"/>
        <v>0</v>
      </c>
      <c r="J1579" s="88">
        <f t="shared" si="122"/>
        <v>0</v>
      </c>
      <c r="K1579" s="88">
        <f t="shared" si="123"/>
        <v>0</v>
      </c>
      <c r="L1579" s="3">
        <f t="shared" si="124"/>
        <v>0</v>
      </c>
    </row>
    <row r="1580" spans="8:12" x14ac:dyDescent="0.5">
      <c r="H1580" s="88">
        <f t="shared" si="120"/>
        <v>0</v>
      </c>
      <c r="I1580" s="88">
        <f t="shared" si="121"/>
        <v>0</v>
      </c>
      <c r="J1580" s="88">
        <f t="shared" si="122"/>
        <v>0</v>
      </c>
      <c r="K1580" s="88">
        <f t="shared" si="123"/>
        <v>0</v>
      </c>
      <c r="L1580" s="3">
        <f t="shared" si="124"/>
        <v>0</v>
      </c>
    </row>
    <row r="1581" spans="8:12" x14ac:dyDescent="0.5">
      <c r="H1581" s="88">
        <f t="shared" si="120"/>
        <v>0</v>
      </c>
      <c r="I1581" s="88">
        <f t="shared" si="121"/>
        <v>0</v>
      </c>
      <c r="J1581" s="88">
        <f t="shared" si="122"/>
        <v>0</v>
      </c>
      <c r="K1581" s="88">
        <f t="shared" si="123"/>
        <v>0</v>
      </c>
      <c r="L1581" s="3">
        <f t="shared" si="124"/>
        <v>0</v>
      </c>
    </row>
    <row r="1582" spans="8:12" x14ac:dyDescent="0.5">
      <c r="H1582" s="88">
        <f t="shared" si="120"/>
        <v>0</v>
      </c>
      <c r="I1582" s="88">
        <f t="shared" si="121"/>
        <v>0</v>
      </c>
      <c r="J1582" s="88">
        <f t="shared" si="122"/>
        <v>0</v>
      </c>
      <c r="K1582" s="88">
        <f t="shared" si="123"/>
        <v>0</v>
      </c>
      <c r="L1582" s="3">
        <f t="shared" si="124"/>
        <v>0</v>
      </c>
    </row>
    <row r="1583" spans="8:12" x14ac:dyDescent="0.5">
      <c r="H1583" s="88">
        <f t="shared" si="120"/>
        <v>0</v>
      </c>
      <c r="I1583" s="88">
        <f t="shared" si="121"/>
        <v>0</v>
      </c>
      <c r="J1583" s="88">
        <f t="shared" si="122"/>
        <v>0</v>
      </c>
      <c r="K1583" s="88">
        <f t="shared" si="123"/>
        <v>0</v>
      </c>
      <c r="L1583" s="3">
        <f t="shared" si="124"/>
        <v>0</v>
      </c>
    </row>
    <row r="1584" spans="8:12" x14ac:dyDescent="0.5">
      <c r="H1584" s="88">
        <f t="shared" si="120"/>
        <v>0</v>
      </c>
      <c r="I1584" s="88">
        <f t="shared" si="121"/>
        <v>0</v>
      </c>
      <c r="J1584" s="88">
        <f t="shared" si="122"/>
        <v>0</v>
      </c>
      <c r="K1584" s="88">
        <f t="shared" si="123"/>
        <v>0</v>
      </c>
      <c r="L1584" s="3">
        <f t="shared" si="124"/>
        <v>0</v>
      </c>
    </row>
    <row r="1585" spans="8:12" x14ac:dyDescent="0.5">
      <c r="H1585" s="88">
        <f t="shared" si="120"/>
        <v>0</v>
      </c>
      <c r="I1585" s="88">
        <f t="shared" si="121"/>
        <v>0</v>
      </c>
      <c r="J1585" s="88">
        <f t="shared" si="122"/>
        <v>0</v>
      </c>
      <c r="K1585" s="88">
        <f t="shared" si="123"/>
        <v>0</v>
      </c>
      <c r="L1585" s="3">
        <f t="shared" si="124"/>
        <v>0</v>
      </c>
    </row>
    <row r="1586" spans="8:12" x14ac:dyDescent="0.5">
      <c r="H1586" s="88">
        <f t="shared" si="120"/>
        <v>0</v>
      </c>
      <c r="I1586" s="88">
        <f t="shared" si="121"/>
        <v>0</v>
      </c>
      <c r="J1586" s="88">
        <f t="shared" si="122"/>
        <v>0</v>
      </c>
      <c r="K1586" s="88">
        <f t="shared" si="123"/>
        <v>0</v>
      </c>
      <c r="L1586" s="3">
        <f t="shared" si="124"/>
        <v>0</v>
      </c>
    </row>
    <row r="1587" spans="8:12" x14ac:dyDescent="0.5">
      <c r="H1587" s="88">
        <f t="shared" si="120"/>
        <v>0</v>
      </c>
      <c r="I1587" s="88">
        <f t="shared" si="121"/>
        <v>0</v>
      </c>
      <c r="J1587" s="88">
        <f t="shared" si="122"/>
        <v>0</v>
      </c>
      <c r="K1587" s="88">
        <f t="shared" si="123"/>
        <v>0</v>
      </c>
      <c r="L1587" s="3">
        <f t="shared" si="124"/>
        <v>0</v>
      </c>
    </row>
    <row r="1588" spans="8:12" x14ac:dyDescent="0.5">
      <c r="H1588" s="88">
        <f t="shared" si="120"/>
        <v>0</v>
      </c>
      <c r="I1588" s="88">
        <f t="shared" si="121"/>
        <v>0</v>
      </c>
      <c r="J1588" s="88">
        <f t="shared" si="122"/>
        <v>0</v>
      </c>
      <c r="K1588" s="88">
        <f t="shared" si="123"/>
        <v>0</v>
      </c>
      <c r="L1588" s="3">
        <f t="shared" si="124"/>
        <v>0</v>
      </c>
    </row>
    <row r="1589" spans="8:12" x14ac:dyDescent="0.5">
      <c r="H1589" s="88">
        <f t="shared" si="120"/>
        <v>0</v>
      </c>
      <c r="I1589" s="88">
        <f t="shared" si="121"/>
        <v>0</v>
      </c>
      <c r="J1589" s="88">
        <f t="shared" si="122"/>
        <v>0</v>
      </c>
      <c r="K1589" s="88">
        <f t="shared" si="123"/>
        <v>0</v>
      </c>
      <c r="L1589" s="3">
        <f t="shared" si="124"/>
        <v>0</v>
      </c>
    </row>
    <row r="1590" spans="8:12" x14ac:dyDescent="0.5">
      <c r="H1590" s="88">
        <f t="shared" si="120"/>
        <v>0</v>
      </c>
      <c r="I1590" s="88">
        <f t="shared" si="121"/>
        <v>0</v>
      </c>
      <c r="J1590" s="88">
        <f t="shared" si="122"/>
        <v>0</v>
      </c>
      <c r="K1590" s="88">
        <f t="shared" si="123"/>
        <v>0</v>
      </c>
      <c r="L1590" s="3">
        <f t="shared" si="124"/>
        <v>0</v>
      </c>
    </row>
    <row r="1591" spans="8:12" x14ac:dyDescent="0.5">
      <c r="H1591" s="88">
        <f t="shared" si="120"/>
        <v>0</v>
      </c>
      <c r="I1591" s="88">
        <f t="shared" si="121"/>
        <v>0</v>
      </c>
      <c r="J1591" s="88">
        <f t="shared" si="122"/>
        <v>0</v>
      </c>
      <c r="K1591" s="88">
        <f t="shared" si="123"/>
        <v>0</v>
      </c>
      <c r="L1591" s="3">
        <f t="shared" si="124"/>
        <v>0</v>
      </c>
    </row>
    <row r="1592" spans="8:12" x14ac:dyDescent="0.5">
      <c r="H1592" s="88">
        <f t="shared" si="120"/>
        <v>0</v>
      </c>
      <c r="I1592" s="88">
        <f t="shared" si="121"/>
        <v>0</v>
      </c>
      <c r="J1592" s="88">
        <f t="shared" si="122"/>
        <v>0</v>
      </c>
      <c r="K1592" s="88">
        <f t="shared" si="123"/>
        <v>0</v>
      </c>
      <c r="L1592" s="3">
        <f t="shared" si="124"/>
        <v>0</v>
      </c>
    </row>
    <row r="1593" spans="8:12" x14ac:dyDescent="0.5">
      <c r="H1593" s="88">
        <f t="shared" si="120"/>
        <v>0</v>
      </c>
      <c r="I1593" s="88">
        <f t="shared" si="121"/>
        <v>0</v>
      </c>
      <c r="J1593" s="88">
        <f t="shared" si="122"/>
        <v>0</v>
      </c>
      <c r="K1593" s="88">
        <f t="shared" si="123"/>
        <v>0</v>
      </c>
      <c r="L1593" s="3">
        <f t="shared" si="124"/>
        <v>0</v>
      </c>
    </row>
    <row r="1594" spans="8:12" x14ac:dyDescent="0.5">
      <c r="H1594" s="88">
        <f t="shared" si="120"/>
        <v>0</v>
      </c>
      <c r="I1594" s="88">
        <f t="shared" si="121"/>
        <v>0</v>
      </c>
      <c r="J1594" s="88">
        <f t="shared" si="122"/>
        <v>0</v>
      </c>
      <c r="K1594" s="88">
        <f t="shared" si="123"/>
        <v>0</v>
      </c>
      <c r="L1594" s="3">
        <f t="shared" si="124"/>
        <v>0</v>
      </c>
    </row>
    <row r="1595" spans="8:12" x14ac:dyDescent="0.5">
      <c r="H1595" s="88">
        <f t="shared" si="120"/>
        <v>0</v>
      </c>
      <c r="I1595" s="88">
        <f t="shared" si="121"/>
        <v>0</v>
      </c>
      <c r="J1595" s="88">
        <f t="shared" si="122"/>
        <v>0</v>
      </c>
      <c r="K1595" s="88">
        <f t="shared" si="123"/>
        <v>0</v>
      </c>
      <c r="L1595" s="3">
        <f t="shared" si="124"/>
        <v>0</v>
      </c>
    </row>
    <row r="1596" spans="8:12" x14ac:dyDescent="0.5">
      <c r="H1596" s="88">
        <f t="shared" si="120"/>
        <v>0</v>
      </c>
      <c r="I1596" s="88">
        <f t="shared" si="121"/>
        <v>0</v>
      </c>
      <c r="J1596" s="88">
        <f t="shared" si="122"/>
        <v>0</v>
      </c>
      <c r="K1596" s="88">
        <f t="shared" si="123"/>
        <v>0</v>
      </c>
      <c r="L1596" s="3">
        <f t="shared" si="124"/>
        <v>0</v>
      </c>
    </row>
    <row r="1597" spans="8:12" x14ac:dyDescent="0.5">
      <c r="H1597" s="88">
        <f t="shared" si="120"/>
        <v>0</v>
      </c>
      <c r="I1597" s="88">
        <f t="shared" si="121"/>
        <v>0</v>
      </c>
      <c r="J1597" s="88">
        <f t="shared" si="122"/>
        <v>0</v>
      </c>
      <c r="K1597" s="88">
        <f t="shared" si="123"/>
        <v>0</v>
      </c>
      <c r="L1597" s="3">
        <f t="shared" si="124"/>
        <v>0</v>
      </c>
    </row>
    <row r="1598" spans="8:12" x14ac:dyDescent="0.5">
      <c r="H1598" s="88">
        <f t="shared" si="120"/>
        <v>0</v>
      </c>
      <c r="I1598" s="88">
        <f t="shared" si="121"/>
        <v>0</v>
      </c>
      <c r="J1598" s="88">
        <f t="shared" si="122"/>
        <v>0</v>
      </c>
      <c r="K1598" s="88">
        <f t="shared" si="123"/>
        <v>0</v>
      </c>
      <c r="L1598" s="3">
        <f t="shared" si="124"/>
        <v>0</v>
      </c>
    </row>
    <row r="1599" spans="8:12" x14ac:dyDescent="0.5">
      <c r="H1599" s="88">
        <f t="shared" si="120"/>
        <v>0</v>
      </c>
      <c r="I1599" s="88">
        <f t="shared" si="121"/>
        <v>0</v>
      </c>
      <c r="J1599" s="88">
        <f t="shared" si="122"/>
        <v>0</v>
      </c>
      <c r="K1599" s="88">
        <f t="shared" si="123"/>
        <v>0</v>
      </c>
      <c r="L1599" s="3">
        <f t="shared" si="124"/>
        <v>0</v>
      </c>
    </row>
    <row r="1600" spans="8:12" x14ac:dyDescent="0.5">
      <c r="H1600" s="88">
        <f t="shared" si="120"/>
        <v>0</v>
      </c>
      <c r="I1600" s="88">
        <f t="shared" si="121"/>
        <v>0</v>
      </c>
      <c r="J1600" s="88">
        <f t="shared" si="122"/>
        <v>0</v>
      </c>
      <c r="K1600" s="88">
        <f t="shared" si="123"/>
        <v>0</v>
      </c>
      <c r="L1600" s="3">
        <f t="shared" si="124"/>
        <v>0</v>
      </c>
    </row>
    <row r="1601" spans="8:12" x14ac:dyDescent="0.5">
      <c r="H1601" s="88">
        <f t="shared" si="120"/>
        <v>0</v>
      </c>
      <c r="I1601" s="88">
        <f t="shared" si="121"/>
        <v>0</v>
      </c>
      <c r="J1601" s="88">
        <f t="shared" si="122"/>
        <v>0</v>
      </c>
      <c r="K1601" s="88">
        <f t="shared" si="123"/>
        <v>0</v>
      </c>
      <c r="L1601" s="3">
        <f t="shared" si="124"/>
        <v>0</v>
      </c>
    </row>
    <row r="1602" spans="8:12" x14ac:dyDescent="0.5">
      <c r="H1602" s="88">
        <f t="shared" si="120"/>
        <v>0</v>
      </c>
      <c r="I1602" s="88">
        <f t="shared" si="121"/>
        <v>0</v>
      </c>
      <c r="J1602" s="88">
        <f t="shared" si="122"/>
        <v>0</v>
      </c>
      <c r="K1602" s="88">
        <f t="shared" si="123"/>
        <v>0</v>
      </c>
      <c r="L1602" s="3">
        <f t="shared" si="124"/>
        <v>0</v>
      </c>
    </row>
    <row r="1603" spans="8:12" x14ac:dyDescent="0.5">
      <c r="H1603" s="88">
        <f t="shared" si="120"/>
        <v>0</v>
      </c>
      <c r="I1603" s="88">
        <f t="shared" si="121"/>
        <v>0</v>
      </c>
      <c r="J1603" s="88">
        <f t="shared" si="122"/>
        <v>0</v>
      </c>
      <c r="K1603" s="88">
        <f t="shared" si="123"/>
        <v>0</v>
      </c>
      <c r="L1603" s="3">
        <f t="shared" si="124"/>
        <v>0</v>
      </c>
    </row>
    <row r="1604" spans="8:12" x14ac:dyDescent="0.5">
      <c r="H1604" s="88">
        <f t="shared" si="120"/>
        <v>0</v>
      </c>
      <c r="I1604" s="88">
        <f t="shared" si="121"/>
        <v>0</v>
      </c>
      <c r="J1604" s="88">
        <f t="shared" si="122"/>
        <v>0</v>
      </c>
      <c r="K1604" s="88">
        <f t="shared" si="123"/>
        <v>0</v>
      </c>
      <c r="L1604" s="3">
        <f t="shared" si="124"/>
        <v>0</v>
      </c>
    </row>
    <row r="1605" spans="8:12" x14ac:dyDescent="0.5">
      <c r="H1605" s="88">
        <f t="shared" si="120"/>
        <v>0</v>
      </c>
      <c r="I1605" s="88">
        <f t="shared" si="121"/>
        <v>0</v>
      </c>
      <c r="J1605" s="88">
        <f t="shared" si="122"/>
        <v>0</v>
      </c>
      <c r="K1605" s="88">
        <f t="shared" si="123"/>
        <v>0</v>
      </c>
      <c r="L1605" s="3">
        <f t="shared" si="124"/>
        <v>0</v>
      </c>
    </row>
    <row r="1606" spans="8:12" x14ac:dyDescent="0.5">
      <c r="H1606" s="88">
        <f t="shared" si="120"/>
        <v>0</v>
      </c>
      <c r="I1606" s="88">
        <f t="shared" si="121"/>
        <v>0</v>
      </c>
      <c r="J1606" s="88">
        <f t="shared" si="122"/>
        <v>0</v>
      </c>
      <c r="K1606" s="88">
        <f t="shared" si="123"/>
        <v>0</v>
      </c>
      <c r="L1606" s="3">
        <f t="shared" si="124"/>
        <v>0</v>
      </c>
    </row>
    <row r="1607" spans="8:12" x14ac:dyDescent="0.5">
      <c r="H1607" s="88">
        <f t="shared" ref="H1607:H1670" si="125">IF(COUNT($C1607,D1607)&lt;&gt;2,0,ROUND(MAX(IF($B1607="No - non-arm's length",0,MIN((0.75*D1607),847)),MIN(D1607,(0.75*$C1607),847)),2))</f>
        <v>0</v>
      </c>
      <c r="I1607" s="88">
        <f t="shared" ref="I1607:I1670" si="126">IF(COUNT($C1607,E1607)&lt;&gt;2,0,ROUND(MAX(IF($B1607="No - non-arm's length",0,MIN((0.75*E1607),847)),MIN(E1607,(0.75*$C1607),847)),2))</f>
        <v>0</v>
      </c>
      <c r="J1607" s="88">
        <f t="shared" ref="J1607:J1670" si="127">IF(COUNT($C1607,F1607)&lt;&gt;2,0,ROUND(MAX(IF($B1607="No - non-arm's length",0,MIN((0.75*F1607),847)),MIN(F1607,(0.75*$C1607),847)),2))</f>
        <v>0</v>
      </c>
      <c r="K1607" s="88">
        <f t="shared" ref="K1607:K1670" si="128">IF(COUNT($C1607,G1607)&lt;&gt;2,0,ROUND(MAX(IF($B1607="No - non-arm's length",0,MIN((0.75*G1607),847)),MIN(G1607,(0.75*$C1607),847)),2))</f>
        <v>0</v>
      </c>
      <c r="L1607" s="3">
        <f t="shared" ref="L1607:L1670" si="129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5">
      <c r="H1608" s="88">
        <f t="shared" si="125"/>
        <v>0</v>
      </c>
      <c r="I1608" s="88">
        <f t="shared" si="126"/>
        <v>0</v>
      </c>
      <c r="J1608" s="88">
        <f t="shared" si="127"/>
        <v>0</v>
      </c>
      <c r="K1608" s="88">
        <f t="shared" si="128"/>
        <v>0</v>
      </c>
      <c r="L1608" s="3">
        <f t="shared" si="129"/>
        <v>0</v>
      </c>
    </row>
    <row r="1609" spans="8:12" x14ac:dyDescent="0.5">
      <c r="H1609" s="88">
        <f t="shared" si="125"/>
        <v>0</v>
      </c>
      <c r="I1609" s="88">
        <f t="shared" si="126"/>
        <v>0</v>
      </c>
      <c r="J1609" s="88">
        <f t="shared" si="127"/>
        <v>0</v>
      </c>
      <c r="K1609" s="88">
        <f t="shared" si="128"/>
        <v>0</v>
      </c>
      <c r="L1609" s="3">
        <f t="shared" si="129"/>
        <v>0</v>
      </c>
    </row>
    <row r="1610" spans="8:12" x14ac:dyDescent="0.5">
      <c r="H1610" s="88">
        <f t="shared" si="125"/>
        <v>0</v>
      </c>
      <c r="I1610" s="88">
        <f t="shared" si="126"/>
        <v>0</v>
      </c>
      <c r="J1610" s="88">
        <f t="shared" si="127"/>
        <v>0</v>
      </c>
      <c r="K1610" s="88">
        <f t="shared" si="128"/>
        <v>0</v>
      </c>
      <c r="L1610" s="3">
        <f t="shared" si="129"/>
        <v>0</v>
      </c>
    </row>
    <row r="1611" spans="8:12" x14ac:dyDescent="0.5">
      <c r="H1611" s="88">
        <f t="shared" si="125"/>
        <v>0</v>
      </c>
      <c r="I1611" s="88">
        <f t="shared" si="126"/>
        <v>0</v>
      </c>
      <c r="J1611" s="88">
        <f t="shared" si="127"/>
        <v>0</v>
      </c>
      <c r="K1611" s="88">
        <f t="shared" si="128"/>
        <v>0</v>
      </c>
      <c r="L1611" s="3">
        <f t="shared" si="129"/>
        <v>0</v>
      </c>
    </row>
    <row r="1612" spans="8:12" x14ac:dyDescent="0.5">
      <c r="H1612" s="88">
        <f t="shared" si="125"/>
        <v>0</v>
      </c>
      <c r="I1612" s="88">
        <f t="shared" si="126"/>
        <v>0</v>
      </c>
      <c r="J1612" s="88">
        <f t="shared" si="127"/>
        <v>0</v>
      </c>
      <c r="K1612" s="88">
        <f t="shared" si="128"/>
        <v>0</v>
      </c>
      <c r="L1612" s="3">
        <f t="shared" si="129"/>
        <v>0</v>
      </c>
    </row>
    <row r="1613" spans="8:12" x14ac:dyDescent="0.5">
      <c r="H1613" s="88">
        <f t="shared" si="125"/>
        <v>0</v>
      </c>
      <c r="I1613" s="88">
        <f t="shared" si="126"/>
        <v>0</v>
      </c>
      <c r="J1613" s="88">
        <f t="shared" si="127"/>
        <v>0</v>
      </c>
      <c r="K1613" s="88">
        <f t="shared" si="128"/>
        <v>0</v>
      </c>
      <c r="L1613" s="3">
        <f t="shared" si="129"/>
        <v>0</v>
      </c>
    </row>
    <row r="1614" spans="8:12" x14ac:dyDescent="0.5">
      <c r="H1614" s="88">
        <f t="shared" si="125"/>
        <v>0</v>
      </c>
      <c r="I1614" s="88">
        <f t="shared" si="126"/>
        <v>0</v>
      </c>
      <c r="J1614" s="88">
        <f t="shared" si="127"/>
        <v>0</v>
      </c>
      <c r="K1614" s="88">
        <f t="shared" si="128"/>
        <v>0</v>
      </c>
      <c r="L1614" s="3">
        <f t="shared" si="129"/>
        <v>0</v>
      </c>
    </row>
    <row r="1615" spans="8:12" x14ac:dyDescent="0.5">
      <c r="H1615" s="88">
        <f t="shared" si="125"/>
        <v>0</v>
      </c>
      <c r="I1615" s="88">
        <f t="shared" si="126"/>
        <v>0</v>
      </c>
      <c r="J1615" s="88">
        <f t="shared" si="127"/>
        <v>0</v>
      </c>
      <c r="K1615" s="88">
        <f t="shared" si="128"/>
        <v>0</v>
      </c>
      <c r="L1615" s="3">
        <f t="shared" si="129"/>
        <v>0</v>
      </c>
    </row>
    <row r="1616" spans="8:12" x14ac:dyDescent="0.5">
      <c r="H1616" s="88">
        <f t="shared" si="125"/>
        <v>0</v>
      </c>
      <c r="I1616" s="88">
        <f t="shared" si="126"/>
        <v>0</v>
      </c>
      <c r="J1616" s="88">
        <f t="shared" si="127"/>
        <v>0</v>
      </c>
      <c r="K1616" s="88">
        <f t="shared" si="128"/>
        <v>0</v>
      </c>
      <c r="L1616" s="3">
        <f t="shared" si="129"/>
        <v>0</v>
      </c>
    </row>
    <row r="1617" spans="8:12" x14ac:dyDescent="0.5">
      <c r="H1617" s="88">
        <f t="shared" si="125"/>
        <v>0</v>
      </c>
      <c r="I1617" s="88">
        <f t="shared" si="126"/>
        <v>0</v>
      </c>
      <c r="J1617" s="88">
        <f t="shared" si="127"/>
        <v>0</v>
      </c>
      <c r="K1617" s="88">
        <f t="shared" si="128"/>
        <v>0</v>
      </c>
      <c r="L1617" s="3">
        <f t="shared" si="129"/>
        <v>0</v>
      </c>
    </row>
    <row r="1618" spans="8:12" x14ac:dyDescent="0.5">
      <c r="H1618" s="88">
        <f t="shared" si="125"/>
        <v>0</v>
      </c>
      <c r="I1618" s="88">
        <f t="shared" si="126"/>
        <v>0</v>
      </c>
      <c r="J1618" s="88">
        <f t="shared" si="127"/>
        <v>0</v>
      </c>
      <c r="K1618" s="88">
        <f t="shared" si="128"/>
        <v>0</v>
      </c>
      <c r="L1618" s="3">
        <f t="shared" si="129"/>
        <v>0</v>
      </c>
    </row>
    <row r="1619" spans="8:12" x14ac:dyDescent="0.5">
      <c r="H1619" s="88">
        <f t="shared" si="125"/>
        <v>0</v>
      </c>
      <c r="I1619" s="88">
        <f t="shared" si="126"/>
        <v>0</v>
      </c>
      <c r="J1619" s="88">
        <f t="shared" si="127"/>
        <v>0</v>
      </c>
      <c r="K1619" s="88">
        <f t="shared" si="128"/>
        <v>0</v>
      </c>
      <c r="L1619" s="3">
        <f t="shared" si="129"/>
        <v>0</v>
      </c>
    </row>
    <row r="1620" spans="8:12" x14ac:dyDescent="0.5">
      <c r="H1620" s="88">
        <f t="shared" si="125"/>
        <v>0</v>
      </c>
      <c r="I1620" s="88">
        <f t="shared" si="126"/>
        <v>0</v>
      </c>
      <c r="J1620" s="88">
        <f t="shared" si="127"/>
        <v>0</v>
      </c>
      <c r="K1620" s="88">
        <f t="shared" si="128"/>
        <v>0</v>
      </c>
      <c r="L1620" s="3">
        <f t="shared" si="129"/>
        <v>0</v>
      </c>
    </row>
    <row r="1621" spans="8:12" x14ac:dyDescent="0.5">
      <c r="H1621" s="88">
        <f t="shared" si="125"/>
        <v>0</v>
      </c>
      <c r="I1621" s="88">
        <f t="shared" si="126"/>
        <v>0</v>
      </c>
      <c r="J1621" s="88">
        <f t="shared" si="127"/>
        <v>0</v>
      </c>
      <c r="K1621" s="88">
        <f t="shared" si="128"/>
        <v>0</v>
      </c>
      <c r="L1621" s="3">
        <f t="shared" si="129"/>
        <v>0</v>
      </c>
    </row>
    <row r="1622" spans="8:12" x14ac:dyDescent="0.5">
      <c r="H1622" s="88">
        <f t="shared" si="125"/>
        <v>0</v>
      </c>
      <c r="I1622" s="88">
        <f t="shared" si="126"/>
        <v>0</v>
      </c>
      <c r="J1622" s="88">
        <f t="shared" si="127"/>
        <v>0</v>
      </c>
      <c r="K1622" s="88">
        <f t="shared" si="128"/>
        <v>0</v>
      </c>
      <c r="L1622" s="3">
        <f t="shared" si="129"/>
        <v>0</v>
      </c>
    </row>
    <row r="1623" spans="8:12" x14ac:dyDescent="0.5">
      <c r="H1623" s="88">
        <f t="shared" si="125"/>
        <v>0</v>
      </c>
      <c r="I1623" s="88">
        <f t="shared" si="126"/>
        <v>0</v>
      </c>
      <c r="J1623" s="88">
        <f t="shared" si="127"/>
        <v>0</v>
      </c>
      <c r="K1623" s="88">
        <f t="shared" si="128"/>
        <v>0</v>
      </c>
      <c r="L1623" s="3">
        <f t="shared" si="129"/>
        <v>0</v>
      </c>
    </row>
    <row r="1624" spans="8:12" x14ac:dyDescent="0.5">
      <c r="H1624" s="88">
        <f t="shared" si="125"/>
        <v>0</v>
      </c>
      <c r="I1624" s="88">
        <f t="shared" si="126"/>
        <v>0</v>
      </c>
      <c r="J1624" s="88">
        <f t="shared" si="127"/>
        <v>0</v>
      </c>
      <c r="K1624" s="88">
        <f t="shared" si="128"/>
        <v>0</v>
      </c>
      <c r="L1624" s="3">
        <f t="shared" si="129"/>
        <v>0</v>
      </c>
    </row>
    <row r="1625" spans="8:12" x14ac:dyDescent="0.5">
      <c r="H1625" s="88">
        <f t="shared" si="125"/>
        <v>0</v>
      </c>
      <c r="I1625" s="88">
        <f t="shared" si="126"/>
        <v>0</v>
      </c>
      <c r="J1625" s="88">
        <f t="shared" si="127"/>
        <v>0</v>
      </c>
      <c r="K1625" s="88">
        <f t="shared" si="128"/>
        <v>0</v>
      </c>
      <c r="L1625" s="3">
        <f t="shared" si="129"/>
        <v>0</v>
      </c>
    </row>
    <row r="1626" spans="8:12" x14ac:dyDescent="0.5">
      <c r="H1626" s="88">
        <f t="shared" si="125"/>
        <v>0</v>
      </c>
      <c r="I1626" s="88">
        <f t="shared" si="126"/>
        <v>0</v>
      </c>
      <c r="J1626" s="88">
        <f t="shared" si="127"/>
        <v>0</v>
      </c>
      <c r="K1626" s="88">
        <f t="shared" si="128"/>
        <v>0</v>
      </c>
      <c r="L1626" s="3">
        <f t="shared" si="129"/>
        <v>0</v>
      </c>
    </row>
    <row r="1627" spans="8:12" x14ac:dyDescent="0.5">
      <c r="H1627" s="88">
        <f t="shared" si="125"/>
        <v>0</v>
      </c>
      <c r="I1627" s="88">
        <f t="shared" si="126"/>
        <v>0</v>
      </c>
      <c r="J1627" s="88">
        <f t="shared" si="127"/>
        <v>0</v>
      </c>
      <c r="K1627" s="88">
        <f t="shared" si="128"/>
        <v>0</v>
      </c>
      <c r="L1627" s="3">
        <f t="shared" si="129"/>
        <v>0</v>
      </c>
    </row>
    <row r="1628" spans="8:12" x14ac:dyDescent="0.5">
      <c r="H1628" s="88">
        <f t="shared" si="125"/>
        <v>0</v>
      </c>
      <c r="I1628" s="88">
        <f t="shared" si="126"/>
        <v>0</v>
      </c>
      <c r="J1628" s="88">
        <f t="shared" si="127"/>
        <v>0</v>
      </c>
      <c r="K1628" s="88">
        <f t="shared" si="128"/>
        <v>0</v>
      </c>
      <c r="L1628" s="3">
        <f t="shared" si="129"/>
        <v>0</v>
      </c>
    </row>
    <row r="1629" spans="8:12" x14ac:dyDescent="0.5">
      <c r="H1629" s="88">
        <f t="shared" si="125"/>
        <v>0</v>
      </c>
      <c r="I1629" s="88">
        <f t="shared" si="126"/>
        <v>0</v>
      </c>
      <c r="J1629" s="88">
        <f t="shared" si="127"/>
        <v>0</v>
      </c>
      <c r="K1629" s="88">
        <f t="shared" si="128"/>
        <v>0</v>
      </c>
      <c r="L1629" s="3">
        <f t="shared" si="129"/>
        <v>0</v>
      </c>
    </row>
    <row r="1630" spans="8:12" x14ac:dyDescent="0.5">
      <c r="H1630" s="88">
        <f t="shared" si="125"/>
        <v>0</v>
      </c>
      <c r="I1630" s="88">
        <f t="shared" si="126"/>
        <v>0</v>
      </c>
      <c r="J1630" s="88">
        <f t="shared" si="127"/>
        <v>0</v>
      </c>
      <c r="K1630" s="88">
        <f t="shared" si="128"/>
        <v>0</v>
      </c>
      <c r="L1630" s="3">
        <f t="shared" si="129"/>
        <v>0</v>
      </c>
    </row>
    <row r="1631" spans="8:12" x14ac:dyDescent="0.5">
      <c r="H1631" s="88">
        <f t="shared" si="125"/>
        <v>0</v>
      </c>
      <c r="I1631" s="88">
        <f t="shared" si="126"/>
        <v>0</v>
      </c>
      <c r="J1631" s="88">
        <f t="shared" si="127"/>
        <v>0</v>
      </c>
      <c r="K1631" s="88">
        <f t="shared" si="128"/>
        <v>0</v>
      </c>
      <c r="L1631" s="3">
        <f t="shared" si="129"/>
        <v>0</v>
      </c>
    </row>
    <row r="1632" spans="8:12" x14ac:dyDescent="0.5">
      <c r="H1632" s="88">
        <f t="shared" si="125"/>
        <v>0</v>
      </c>
      <c r="I1632" s="88">
        <f t="shared" si="126"/>
        <v>0</v>
      </c>
      <c r="J1632" s="88">
        <f t="shared" si="127"/>
        <v>0</v>
      </c>
      <c r="K1632" s="88">
        <f t="shared" si="128"/>
        <v>0</v>
      </c>
      <c r="L1632" s="3">
        <f t="shared" si="129"/>
        <v>0</v>
      </c>
    </row>
    <row r="1633" spans="8:12" x14ac:dyDescent="0.5">
      <c r="H1633" s="88">
        <f t="shared" si="125"/>
        <v>0</v>
      </c>
      <c r="I1633" s="88">
        <f t="shared" si="126"/>
        <v>0</v>
      </c>
      <c r="J1633" s="88">
        <f t="shared" si="127"/>
        <v>0</v>
      </c>
      <c r="K1633" s="88">
        <f t="shared" si="128"/>
        <v>0</v>
      </c>
      <c r="L1633" s="3">
        <f t="shared" si="129"/>
        <v>0</v>
      </c>
    </row>
    <row r="1634" spans="8:12" x14ac:dyDescent="0.5">
      <c r="H1634" s="88">
        <f t="shared" si="125"/>
        <v>0</v>
      </c>
      <c r="I1634" s="88">
        <f t="shared" si="126"/>
        <v>0</v>
      </c>
      <c r="J1634" s="88">
        <f t="shared" si="127"/>
        <v>0</v>
      </c>
      <c r="K1634" s="88">
        <f t="shared" si="128"/>
        <v>0</v>
      </c>
      <c r="L1634" s="3">
        <f t="shared" si="129"/>
        <v>0</v>
      </c>
    </row>
    <row r="1635" spans="8:12" x14ac:dyDescent="0.5">
      <c r="H1635" s="88">
        <f t="shared" si="125"/>
        <v>0</v>
      </c>
      <c r="I1635" s="88">
        <f t="shared" si="126"/>
        <v>0</v>
      </c>
      <c r="J1635" s="88">
        <f t="shared" si="127"/>
        <v>0</v>
      </c>
      <c r="K1635" s="88">
        <f t="shared" si="128"/>
        <v>0</v>
      </c>
      <c r="L1635" s="3">
        <f t="shared" si="129"/>
        <v>0</v>
      </c>
    </row>
    <row r="1636" spans="8:12" x14ac:dyDescent="0.5">
      <c r="H1636" s="88">
        <f t="shared" si="125"/>
        <v>0</v>
      </c>
      <c r="I1636" s="88">
        <f t="shared" si="126"/>
        <v>0</v>
      </c>
      <c r="J1636" s="88">
        <f t="shared" si="127"/>
        <v>0</v>
      </c>
      <c r="K1636" s="88">
        <f t="shared" si="128"/>
        <v>0</v>
      </c>
      <c r="L1636" s="3">
        <f t="shared" si="129"/>
        <v>0</v>
      </c>
    </row>
    <row r="1637" spans="8:12" x14ac:dyDescent="0.5">
      <c r="H1637" s="88">
        <f t="shared" si="125"/>
        <v>0</v>
      </c>
      <c r="I1637" s="88">
        <f t="shared" si="126"/>
        <v>0</v>
      </c>
      <c r="J1637" s="88">
        <f t="shared" si="127"/>
        <v>0</v>
      </c>
      <c r="K1637" s="88">
        <f t="shared" si="128"/>
        <v>0</v>
      </c>
      <c r="L1637" s="3">
        <f t="shared" si="129"/>
        <v>0</v>
      </c>
    </row>
    <row r="1638" spans="8:12" x14ac:dyDescent="0.5">
      <c r="H1638" s="88">
        <f t="shared" si="125"/>
        <v>0</v>
      </c>
      <c r="I1638" s="88">
        <f t="shared" si="126"/>
        <v>0</v>
      </c>
      <c r="J1638" s="88">
        <f t="shared" si="127"/>
        <v>0</v>
      </c>
      <c r="K1638" s="88">
        <f t="shared" si="128"/>
        <v>0</v>
      </c>
      <c r="L1638" s="3">
        <f t="shared" si="129"/>
        <v>0</v>
      </c>
    </row>
    <row r="1639" spans="8:12" x14ac:dyDescent="0.5">
      <c r="H1639" s="88">
        <f t="shared" si="125"/>
        <v>0</v>
      </c>
      <c r="I1639" s="88">
        <f t="shared" si="126"/>
        <v>0</v>
      </c>
      <c r="J1639" s="88">
        <f t="shared" si="127"/>
        <v>0</v>
      </c>
      <c r="K1639" s="88">
        <f t="shared" si="128"/>
        <v>0</v>
      </c>
      <c r="L1639" s="3">
        <f t="shared" si="129"/>
        <v>0</v>
      </c>
    </row>
    <row r="1640" spans="8:12" x14ac:dyDescent="0.5">
      <c r="H1640" s="88">
        <f t="shared" si="125"/>
        <v>0</v>
      </c>
      <c r="I1640" s="88">
        <f t="shared" si="126"/>
        <v>0</v>
      </c>
      <c r="J1640" s="88">
        <f t="shared" si="127"/>
        <v>0</v>
      </c>
      <c r="K1640" s="88">
        <f t="shared" si="128"/>
        <v>0</v>
      </c>
      <c r="L1640" s="3">
        <f t="shared" si="129"/>
        <v>0</v>
      </c>
    </row>
    <row r="1641" spans="8:12" x14ac:dyDescent="0.5">
      <c r="H1641" s="88">
        <f t="shared" si="125"/>
        <v>0</v>
      </c>
      <c r="I1641" s="88">
        <f t="shared" si="126"/>
        <v>0</v>
      </c>
      <c r="J1641" s="88">
        <f t="shared" si="127"/>
        <v>0</v>
      </c>
      <c r="K1641" s="88">
        <f t="shared" si="128"/>
        <v>0</v>
      </c>
      <c r="L1641" s="3">
        <f t="shared" si="129"/>
        <v>0</v>
      </c>
    </row>
    <row r="1642" spans="8:12" x14ac:dyDescent="0.5">
      <c r="H1642" s="88">
        <f t="shared" si="125"/>
        <v>0</v>
      </c>
      <c r="I1642" s="88">
        <f t="shared" si="126"/>
        <v>0</v>
      </c>
      <c r="J1642" s="88">
        <f t="shared" si="127"/>
        <v>0</v>
      </c>
      <c r="K1642" s="88">
        <f t="shared" si="128"/>
        <v>0</v>
      </c>
      <c r="L1642" s="3">
        <f t="shared" si="129"/>
        <v>0</v>
      </c>
    </row>
    <row r="1643" spans="8:12" x14ac:dyDescent="0.5">
      <c r="H1643" s="88">
        <f t="shared" si="125"/>
        <v>0</v>
      </c>
      <c r="I1643" s="88">
        <f t="shared" si="126"/>
        <v>0</v>
      </c>
      <c r="J1643" s="88">
        <f t="shared" si="127"/>
        <v>0</v>
      </c>
      <c r="K1643" s="88">
        <f t="shared" si="128"/>
        <v>0</v>
      </c>
      <c r="L1643" s="3">
        <f t="shared" si="129"/>
        <v>0</v>
      </c>
    </row>
    <row r="1644" spans="8:12" x14ac:dyDescent="0.5">
      <c r="H1644" s="88">
        <f t="shared" si="125"/>
        <v>0</v>
      </c>
      <c r="I1644" s="88">
        <f t="shared" si="126"/>
        <v>0</v>
      </c>
      <c r="J1644" s="88">
        <f t="shared" si="127"/>
        <v>0</v>
      </c>
      <c r="K1644" s="88">
        <f t="shared" si="128"/>
        <v>0</v>
      </c>
      <c r="L1644" s="3">
        <f t="shared" si="129"/>
        <v>0</v>
      </c>
    </row>
    <row r="1645" spans="8:12" x14ac:dyDescent="0.5">
      <c r="H1645" s="88">
        <f t="shared" si="125"/>
        <v>0</v>
      </c>
      <c r="I1645" s="88">
        <f t="shared" si="126"/>
        <v>0</v>
      </c>
      <c r="J1645" s="88">
        <f t="shared" si="127"/>
        <v>0</v>
      </c>
      <c r="K1645" s="88">
        <f t="shared" si="128"/>
        <v>0</v>
      </c>
      <c r="L1645" s="3">
        <f t="shared" si="129"/>
        <v>0</v>
      </c>
    </row>
    <row r="1646" spans="8:12" x14ac:dyDescent="0.5">
      <c r="H1646" s="88">
        <f t="shared" si="125"/>
        <v>0</v>
      </c>
      <c r="I1646" s="88">
        <f t="shared" si="126"/>
        <v>0</v>
      </c>
      <c r="J1646" s="88">
        <f t="shared" si="127"/>
        <v>0</v>
      </c>
      <c r="K1646" s="88">
        <f t="shared" si="128"/>
        <v>0</v>
      </c>
      <c r="L1646" s="3">
        <f t="shared" si="129"/>
        <v>0</v>
      </c>
    </row>
    <row r="1647" spans="8:12" x14ac:dyDescent="0.5">
      <c r="H1647" s="88">
        <f t="shared" si="125"/>
        <v>0</v>
      </c>
      <c r="I1647" s="88">
        <f t="shared" si="126"/>
        <v>0</v>
      </c>
      <c r="J1647" s="88">
        <f t="shared" si="127"/>
        <v>0</v>
      </c>
      <c r="K1647" s="88">
        <f t="shared" si="128"/>
        <v>0</v>
      </c>
      <c r="L1647" s="3">
        <f t="shared" si="129"/>
        <v>0</v>
      </c>
    </row>
    <row r="1648" spans="8:12" x14ac:dyDescent="0.5">
      <c r="H1648" s="88">
        <f t="shared" si="125"/>
        <v>0</v>
      </c>
      <c r="I1648" s="88">
        <f t="shared" si="126"/>
        <v>0</v>
      </c>
      <c r="J1648" s="88">
        <f t="shared" si="127"/>
        <v>0</v>
      </c>
      <c r="K1648" s="88">
        <f t="shared" si="128"/>
        <v>0</v>
      </c>
      <c r="L1648" s="3">
        <f t="shared" si="129"/>
        <v>0</v>
      </c>
    </row>
    <row r="1649" spans="8:12" x14ac:dyDescent="0.5">
      <c r="H1649" s="88">
        <f t="shared" si="125"/>
        <v>0</v>
      </c>
      <c r="I1649" s="88">
        <f t="shared" si="126"/>
        <v>0</v>
      </c>
      <c r="J1649" s="88">
        <f t="shared" si="127"/>
        <v>0</v>
      </c>
      <c r="K1649" s="88">
        <f t="shared" si="128"/>
        <v>0</v>
      </c>
      <c r="L1649" s="3">
        <f t="shared" si="129"/>
        <v>0</v>
      </c>
    </row>
    <row r="1650" spans="8:12" x14ac:dyDescent="0.5">
      <c r="H1650" s="88">
        <f t="shared" si="125"/>
        <v>0</v>
      </c>
      <c r="I1650" s="88">
        <f t="shared" si="126"/>
        <v>0</v>
      </c>
      <c r="J1650" s="88">
        <f t="shared" si="127"/>
        <v>0</v>
      </c>
      <c r="K1650" s="88">
        <f t="shared" si="128"/>
        <v>0</v>
      </c>
      <c r="L1650" s="3">
        <f t="shared" si="129"/>
        <v>0</v>
      </c>
    </row>
    <row r="1651" spans="8:12" x14ac:dyDescent="0.5">
      <c r="H1651" s="88">
        <f t="shared" si="125"/>
        <v>0</v>
      </c>
      <c r="I1651" s="88">
        <f t="shared" si="126"/>
        <v>0</v>
      </c>
      <c r="J1651" s="88">
        <f t="shared" si="127"/>
        <v>0</v>
      </c>
      <c r="K1651" s="88">
        <f t="shared" si="128"/>
        <v>0</v>
      </c>
      <c r="L1651" s="3">
        <f t="shared" si="129"/>
        <v>0</v>
      </c>
    </row>
    <row r="1652" spans="8:12" x14ac:dyDescent="0.5">
      <c r="H1652" s="88">
        <f t="shared" si="125"/>
        <v>0</v>
      </c>
      <c r="I1652" s="88">
        <f t="shared" si="126"/>
        <v>0</v>
      </c>
      <c r="J1652" s="88">
        <f t="shared" si="127"/>
        <v>0</v>
      </c>
      <c r="K1652" s="88">
        <f t="shared" si="128"/>
        <v>0</v>
      </c>
      <c r="L1652" s="3">
        <f t="shared" si="129"/>
        <v>0</v>
      </c>
    </row>
    <row r="1653" spans="8:12" x14ac:dyDescent="0.5">
      <c r="H1653" s="88">
        <f t="shared" si="125"/>
        <v>0</v>
      </c>
      <c r="I1653" s="88">
        <f t="shared" si="126"/>
        <v>0</v>
      </c>
      <c r="J1653" s="88">
        <f t="shared" si="127"/>
        <v>0</v>
      </c>
      <c r="K1653" s="88">
        <f t="shared" si="128"/>
        <v>0</v>
      </c>
      <c r="L1653" s="3">
        <f t="shared" si="129"/>
        <v>0</v>
      </c>
    </row>
    <row r="1654" spans="8:12" x14ac:dyDescent="0.5">
      <c r="H1654" s="88">
        <f t="shared" si="125"/>
        <v>0</v>
      </c>
      <c r="I1654" s="88">
        <f t="shared" si="126"/>
        <v>0</v>
      </c>
      <c r="J1654" s="88">
        <f t="shared" si="127"/>
        <v>0</v>
      </c>
      <c r="K1654" s="88">
        <f t="shared" si="128"/>
        <v>0</v>
      </c>
      <c r="L1654" s="3">
        <f t="shared" si="129"/>
        <v>0</v>
      </c>
    </row>
    <row r="1655" spans="8:12" x14ac:dyDescent="0.5">
      <c r="H1655" s="88">
        <f t="shared" si="125"/>
        <v>0</v>
      </c>
      <c r="I1655" s="88">
        <f t="shared" si="126"/>
        <v>0</v>
      </c>
      <c r="J1655" s="88">
        <f t="shared" si="127"/>
        <v>0</v>
      </c>
      <c r="K1655" s="88">
        <f t="shared" si="128"/>
        <v>0</v>
      </c>
      <c r="L1655" s="3">
        <f t="shared" si="129"/>
        <v>0</v>
      </c>
    </row>
    <row r="1656" spans="8:12" x14ac:dyDescent="0.5">
      <c r="H1656" s="88">
        <f t="shared" si="125"/>
        <v>0</v>
      </c>
      <c r="I1656" s="88">
        <f t="shared" si="126"/>
        <v>0</v>
      </c>
      <c r="J1656" s="88">
        <f t="shared" si="127"/>
        <v>0</v>
      </c>
      <c r="K1656" s="88">
        <f t="shared" si="128"/>
        <v>0</v>
      </c>
      <c r="L1656" s="3">
        <f t="shared" si="129"/>
        <v>0</v>
      </c>
    </row>
    <row r="1657" spans="8:12" x14ac:dyDescent="0.5">
      <c r="H1657" s="88">
        <f t="shared" si="125"/>
        <v>0</v>
      </c>
      <c r="I1657" s="88">
        <f t="shared" si="126"/>
        <v>0</v>
      </c>
      <c r="J1657" s="88">
        <f t="shared" si="127"/>
        <v>0</v>
      </c>
      <c r="K1657" s="88">
        <f t="shared" si="128"/>
        <v>0</v>
      </c>
      <c r="L1657" s="3">
        <f t="shared" si="129"/>
        <v>0</v>
      </c>
    </row>
    <row r="1658" spans="8:12" x14ac:dyDescent="0.5">
      <c r="H1658" s="88">
        <f t="shared" si="125"/>
        <v>0</v>
      </c>
      <c r="I1658" s="88">
        <f t="shared" si="126"/>
        <v>0</v>
      </c>
      <c r="J1658" s="88">
        <f t="shared" si="127"/>
        <v>0</v>
      </c>
      <c r="K1658" s="88">
        <f t="shared" si="128"/>
        <v>0</v>
      </c>
      <c r="L1658" s="3">
        <f t="shared" si="129"/>
        <v>0</v>
      </c>
    </row>
    <row r="1659" spans="8:12" x14ac:dyDescent="0.5">
      <c r="H1659" s="88">
        <f t="shared" si="125"/>
        <v>0</v>
      </c>
      <c r="I1659" s="88">
        <f t="shared" si="126"/>
        <v>0</v>
      </c>
      <c r="J1659" s="88">
        <f t="shared" si="127"/>
        <v>0</v>
      </c>
      <c r="K1659" s="88">
        <f t="shared" si="128"/>
        <v>0</v>
      </c>
      <c r="L1659" s="3">
        <f t="shared" si="129"/>
        <v>0</v>
      </c>
    </row>
    <row r="1660" spans="8:12" x14ac:dyDescent="0.5">
      <c r="H1660" s="88">
        <f t="shared" si="125"/>
        <v>0</v>
      </c>
      <c r="I1660" s="88">
        <f t="shared" si="126"/>
        <v>0</v>
      </c>
      <c r="J1660" s="88">
        <f t="shared" si="127"/>
        <v>0</v>
      </c>
      <c r="K1660" s="88">
        <f t="shared" si="128"/>
        <v>0</v>
      </c>
      <c r="L1660" s="3">
        <f t="shared" si="129"/>
        <v>0</v>
      </c>
    </row>
    <row r="1661" spans="8:12" x14ac:dyDescent="0.5">
      <c r="H1661" s="88">
        <f t="shared" si="125"/>
        <v>0</v>
      </c>
      <c r="I1661" s="88">
        <f t="shared" si="126"/>
        <v>0</v>
      </c>
      <c r="J1661" s="88">
        <f t="shared" si="127"/>
        <v>0</v>
      </c>
      <c r="K1661" s="88">
        <f t="shared" si="128"/>
        <v>0</v>
      </c>
      <c r="L1661" s="3">
        <f t="shared" si="129"/>
        <v>0</v>
      </c>
    </row>
    <row r="1662" spans="8:12" x14ac:dyDescent="0.5">
      <c r="H1662" s="88">
        <f t="shared" si="125"/>
        <v>0</v>
      </c>
      <c r="I1662" s="88">
        <f t="shared" si="126"/>
        <v>0</v>
      </c>
      <c r="J1662" s="88">
        <f t="shared" si="127"/>
        <v>0</v>
      </c>
      <c r="K1662" s="88">
        <f t="shared" si="128"/>
        <v>0</v>
      </c>
      <c r="L1662" s="3">
        <f t="shared" si="129"/>
        <v>0</v>
      </c>
    </row>
    <row r="1663" spans="8:12" x14ac:dyDescent="0.5">
      <c r="H1663" s="88">
        <f t="shared" si="125"/>
        <v>0</v>
      </c>
      <c r="I1663" s="88">
        <f t="shared" si="126"/>
        <v>0</v>
      </c>
      <c r="J1663" s="88">
        <f t="shared" si="127"/>
        <v>0</v>
      </c>
      <c r="K1663" s="88">
        <f t="shared" si="128"/>
        <v>0</v>
      </c>
      <c r="L1663" s="3">
        <f t="shared" si="129"/>
        <v>0</v>
      </c>
    </row>
    <row r="1664" spans="8:12" x14ac:dyDescent="0.5">
      <c r="H1664" s="88">
        <f t="shared" si="125"/>
        <v>0</v>
      </c>
      <c r="I1664" s="88">
        <f t="shared" si="126"/>
        <v>0</v>
      </c>
      <c r="J1664" s="88">
        <f t="shared" si="127"/>
        <v>0</v>
      </c>
      <c r="K1664" s="88">
        <f t="shared" si="128"/>
        <v>0</v>
      </c>
      <c r="L1664" s="3">
        <f t="shared" si="129"/>
        <v>0</v>
      </c>
    </row>
    <row r="1665" spans="8:12" x14ac:dyDescent="0.5">
      <c r="H1665" s="88">
        <f t="shared" si="125"/>
        <v>0</v>
      </c>
      <c r="I1665" s="88">
        <f t="shared" si="126"/>
        <v>0</v>
      </c>
      <c r="J1665" s="88">
        <f t="shared" si="127"/>
        <v>0</v>
      </c>
      <c r="K1665" s="88">
        <f t="shared" si="128"/>
        <v>0</v>
      </c>
      <c r="L1665" s="3">
        <f t="shared" si="129"/>
        <v>0</v>
      </c>
    </row>
    <row r="1666" spans="8:12" x14ac:dyDescent="0.5">
      <c r="H1666" s="88">
        <f t="shared" si="125"/>
        <v>0</v>
      </c>
      <c r="I1666" s="88">
        <f t="shared" si="126"/>
        <v>0</v>
      </c>
      <c r="J1666" s="88">
        <f t="shared" si="127"/>
        <v>0</v>
      </c>
      <c r="K1666" s="88">
        <f t="shared" si="128"/>
        <v>0</v>
      </c>
      <c r="L1666" s="3">
        <f t="shared" si="129"/>
        <v>0</v>
      </c>
    </row>
    <row r="1667" spans="8:12" x14ac:dyDescent="0.5">
      <c r="H1667" s="88">
        <f t="shared" si="125"/>
        <v>0</v>
      </c>
      <c r="I1667" s="88">
        <f t="shared" si="126"/>
        <v>0</v>
      </c>
      <c r="J1667" s="88">
        <f t="shared" si="127"/>
        <v>0</v>
      </c>
      <c r="K1667" s="88">
        <f t="shared" si="128"/>
        <v>0</v>
      </c>
      <c r="L1667" s="3">
        <f t="shared" si="129"/>
        <v>0</v>
      </c>
    </row>
    <row r="1668" spans="8:12" x14ac:dyDescent="0.5">
      <c r="H1668" s="88">
        <f t="shared" si="125"/>
        <v>0</v>
      </c>
      <c r="I1668" s="88">
        <f t="shared" si="126"/>
        <v>0</v>
      </c>
      <c r="J1668" s="88">
        <f t="shared" si="127"/>
        <v>0</v>
      </c>
      <c r="K1668" s="88">
        <f t="shared" si="128"/>
        <v>0</v>
      </c>
      <c r="L1668" s="3">
        <f t="shared" si="129"/>
        <v>0</v>
      </c>
    </row>
    <row r="1669" spans="8:12" x14ac:dyDescent="0.5">
      <c r="H1669" s="88">
        <f t="shared" si="125"/>
        <v>0</v>
      </c>
      <c r="I1669" s="88">
        <f t="shared" si="126"/>
        <v>0</v>
      </c>
      <c r="J1669" s="88">
        <f t="shared" si="127"/>
        <v>0</v>
      </c>
      <c r="K1669" s="88">
        <f t="shared" si="128"/>
        <v>0</v>
      </c>
      <c r="L1669" s="3">
        <f t="shared" si="129"/>
        <v>0</v>
      </c>
    </row>
    <row r="1670" spans="8:12" x14ac:dyDescent="0.5">
      <c r="H1670" s="88">
        <f t="shared" si="125"/>
        <v>0</v>
      </c>
      <c r="I1670" s="88">
        <f t="shared" si="126"/>
        <v>0</v>
      </c>
      <c r="J1670" s="88">
        <f t="shared" si="127"/>
        <v>0</v>
      </c>
      <c r="K1670" s="88">
        <f t="shared" si="128"/>
        <v>0</v>
      </c>
      <c r="L1670" s="3">
        <f t="shared" si="129"/>
        <v>0</v>
      </c>
    </row>
    <row r="1671" spans="8:12" x14ac:dyDescent="0.5">
      <c r="H1671" s="88">
        <f t="shared" ref="H1671:H1734" si="130">IF(COUNT($C1671,D1671)&lt;&gt;2,0,ROUND(MAX(IF($B1671="No - non-arm's length",0,MIN((0.75*D1671),847)),MIN(D1671,(0.75*$C1671),847)),2))</f>
        <v>0</v>
      </c>
      <c r="I1671" s="88">
        <f t="shared" ref="I1671:I1734" si="131">IF(COUNT($C1671,E1671)&lt;&gt;2,0,ROUND(MAX(IF($B1671="No - non-arm's length",0,MIN((0.75*E1671),847)),MIN(E1671,(0.75*$C1671),847)),2))</f>
        <v>0</v>
      </c>
      <c r="J1671" s="88">
        <f t="shared" ref="J1671:J1734" si="132">IF(COUNT($C1671,F1671)&lt;&gt;2,0,ROUND(MAX(IF($B1671="No - non-arm's length",0,MIN((0.75*F1671),847)),MIN(F1671,(0.75*$C1671),847)),2))</f>
        <v>0</v>
      </c>
      <c r="K1671" s="88">
        <f t="shared" ref="K1671:K1734" si="133">IF(COUNT($C1671,G1671)&lt;&gt;2,0,ROUND(MAX(IF($B1671="No - non-arm's length",0,MIN((0.75*G1671),847)),MIN(G1671,(0.75*$C1671),847)),2))</f>
        <v>0</v>
      </c>
      <c r="L1671" s="3">
        <f t="shared" ref="L1671:L1734" si="134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5">
      <c r="H1672" s="88">
        <f t="shared" si="130"/>
        <v>0</v>
      </c>
      <c r="I1672" s="88">
        <f t="shared" si="131"/>
        <v>0</v>
      </c>
      <c r="J1672" s="88">
        <f t="shared" si="132"/>
        <v>0</v>
      </c>
      <c r="K1672" s="88">
        <f t="shared" si="133"/>
        <v>0</v>
      </c>
      <c r="L1672" s="3">
        <f t="shared" si="134"/>
        <v>0</v>
      </c>
    </row>
    <row r="1673" spans="8:12" x14ac:dyDescent="0.5">
      <c r="H1673" s="88">
        <f t="shared" si="130"/>
        <v>0</v>
      </c>
      <c r="I1673" s="88">
        <f t="shared" si="131"/>
        <v>0</v>
      </c>
      <c r="J1673" s="88">
        <f t="shared" si="132"/>
        <v>0</v>
      </c>
      <c r="K1673" s="88">
        <f t="shared" si="133"/>
        <v>0</v>
      </c>
      <c r="L1673" s="3">
        <f t="shared" si="134"/>
        <v>0</v>
      </c>
    </row>
    <row r="1674" spans="8:12" x14ac:dyDescent="0.5">
      <c r="H1674" s="88">
        <f t="shared" si="130"/>
        <v>0</v>
      </c>
      <c r="I1674" s="88">
        <f t="shared" si="131"/>
        <v>0</v>
      </c>
      <c r="J1674" s="88">
        <f t="shared" si="132"/>
        <v>0</v>
      </c>
      <c r="K1674" s="88">
        <f t="shared" si="133"/>
        <v>0</v>
      </c>
      <c r="L1674" s="3">
        <f t="shared" si="134"/>
        <v>0</v>
      </c>
    </row>
    <row r="1675" spans="8:12" x14ac:dyDescent="0.5">
      <c r="H1675" s="88">
        <f t="shared" si="130"/>
        <v>0</v>
      </c>
      <c r="I1675" s="88">
        <f t="shared" si="131"/>
        <v>0</v>
      </c>
      <c r="J1675" s="88">
        <f t="shared" si="132"/>
        <v>0</v>
      </c>
      <c r="K1675" s="88">
        <f t="shared" si="133"/>
        <v>0</v>
      </c>
      <c r="L1675" s="3">
        <f t="shared" si="134"/>
        <v>0</v>
      </c>
    </row>
    <row r="1676" spans="8:12" x14ac:dyDescent="0.5">
      <c r="H1676" s="88">
        <f t="shared" si="130"/>
        <v>0</v>
      </c>
      <c r="I1676" s="88">
        <f t="shared" si="131"/>
        <v>0</v>
      </c>
      <c r="J1676" s="88">
        <f t="shared" si="132"/>
        <v>0</v>
      </c>
      <c r="K1676" s="88">
        <f t="shared" si="133"/>
        <v>0</v>
      </c>
      <c r="L1676" s="3">
        <f t="shared" si="134"/>
        <v>0</v>
      </c>
    </row>
    <row r="1677" spans="8:12" x14ac:dyDescent="0.5">
      <c r="H1677" s="88">
        <f t="shared" si="130"/>
        <v>0</v>
      </c>
      <c r="I1677" s="88">
        <f t="shared" si="131"/>
        <v>0</v>
      </c>
      <c r="J1677" s="88">
        <f t="shared" si="132"/>
        <v>0</v>
      </c>
      <c r="K1677" s="88">
        <f t="shared" si="133"/>
        <v>0</v>
      </c>
      <c r="L1677" s="3">
        <f t="shared" si="134"/>
        <v>0</v>
      </c>
    </row>
    <row r="1678" spans="8:12" x14ac:dyDescent="0.5">
      <c r="H1678" s="88">
        <f t="shared" si="130"/>
        <v>0</v>
      </c>
      <c r="I1678" s="88">
        <f t="shared" si="131"/>
        <v>0</v>
      </c>
      <c r="J1678" s="88">
        <f t="shared" si="132"/>
        <v>0</v>
      </c>
      <c r="K1678" s="88">
        <f t="shared" si="133"/>
        <v>0</v>
      </c>
      <c r="L1678" s="3">
        <f t="shared" si="134"/>
        <v>0</v>
      </c>
    </row>
    <row r="1679" spans="8:12" x14ac:dyDescent="0.5">
      <c r="H1679" s="88">
        <f t="shared" si="130"/>
        <v>0</v>
      </c>
      <c r="I1679" s="88">
        <f t="shared" si="131"/>
        <v>0</v>
      </c>
      <c r="J1679" s="88">
        <f t="shared" si="132"/>
        <v>0</v>
      </c>
      <c r="K1679" s="88">
        <f t="shared" si="133"/>
        <v>0</v>
      </c>
      <c r="L1679" s="3">
        <f t="shared" si="134"/>
        <v>0</v>
      </c>
    </row>
    <row r="1680" spans="8:12" x14ac:dyDescent="0.5">
      <c r="H1680" s="88">
        <f t="shared" si="130"/>
        <v>0</v>
      </c>
      <c r="I1680" s="88">
        <f t="shared" si="131"/>
        <v>0</v>
      </c>
      <c r="J1680" s="88">
        <f t="shared" si="132"/>
        <v>0</v>
      </c>
      <c r="K1680" s="88">
        <f t="shared" si="133"/>
        <v>0</v>
      </c>
      <c r="L1680" s="3">
        <f t="shared" si="134"/>
        <v>0</v>
      </c>
    </row>
    <row r="1681" spans="8:12" x14ac:dyDescent="0.5">
      <c r="H1681" s="88">
        <f t="shared" si="130"/>
        <v>0</v>
      </c>
      <c r="I1681" s="88">
        <f t="shared" si="131"/>
        <v>0</v>
      </c>
      <c r="J1681" s="88">
        <f t="shared" si="132"/>
        <v>0</v>
      </c>
      <c r="K1681" s="88">
        <f t="shared" si="133"/>
        <v>0</v>
      </c>
      <c r="L1681" s="3">
        <f t="shared" si="134"/>
        <v>0</v>
      </c>
    </row>
    <row r="1682" spans="8:12" x14ac:dyDescent="0.5">
      <c r="H1682" s="88">
        <f t="shared" si="130"/>
        <v>0</v>
      </c>
      <c r="I1682" s="88">
        <f t="shared" si="131"/>
        <v>0</v>
      </c>
      <c r="J1682" s="88">
        <f t="shared" si="132"/>
        <v>0</v>
      </c>
      <c r="K1682" s="88">
        <f t="shared" si="133"/>
        <v>0</v>
      </c>
      <c r="L1682" s="3">
        <f t="shared" si="134"/>
        <v>0</v>
      </c>
    </row>
    <row r="1683" spans="8:12" x14ac:dyDescent="0.5">
      <c r="H1683" s="88">
        <f t="shared" si="130"/>
        <v>0</v>
      </c>
      <c r="I1683" s="88">
        <f t="shared" si="131"/>
        <v>0</v>
      </c>
      <c r="J1683" s="88">
        <f t="shared" si="132"/>
        <v>0</v>
      </c>
      <c r="K1683" s="88">
        <f t="shared" si="133"/>
        <v>0</v>
      </c>
      <c r="L1683" s="3">
        <f t="shared" si="134"/>
        <v>0</v>
      </c>
    </row>
    <row r="1684" spans="8:12" x14ac:dyDescent="0.5">
      <c r="H1684" s="88">
        <f t="shared" si="130"/>
        <v>0</v>
      </c>
      <c r="I1684" s="88">
        <f t="shared" si="131"/>
        <v>0</v>
      </c>
      <c r="J1684" s="88">
        <f t="shared" si="132"/>
        <v>0</v>
      </c>
      <c r="K1684" s="88">
        <f t="shared" si="133"/>
        <v>0</v>
      </c>
      <c r="L1684" s="3">
        <f t="shared" si="134"/>
        <v>0</v>
      </c>
    </row>
    <row r="1685" spans="8:12" x14ac:dyDescent="0.5">
      <c r="H1685" s="88">
        <f t="shared" si="130"/>
        <v>0</v>
      </c>
      <c r="I1685" s="88">
        <f t="shared" si="131"/>
        <v>0</v>
      </c>
      <c r="J1685" s="88">
        <f t="shared" si="132"/>
        <v>0</v>
      </c>
      <c r="K1685" s="88">
        <f t="shared" si="133"/>
        <v>0</v>
      </c>
      <c r="L1685" s="3">
        <f t="shared" si="134"/>
        <v>0</v>
      </c>
    </row>
    <row r="1686" spans="8:12" x14ac:dyDescent="0.5">
      <c r="H1686" s="88">
        <f t="shared" si="130"/>
        <v>0</v>
      </c>
      <c r="I1686" s="88">
        <f t="shared" si="131"/>
        <v>0</v>
      </c>
      <c r="J1686" s="88">
        <f t="shared" si="132"/>
        <v>0</v>
      </c>
      <c r="K1686" s="88">
        <f t="shared" si="133"/>
        <v>0</v>
      </c>
      <c r="L1686" s="3">
        <f t="shared" si="134"/>
        <v>0</v>
      </c>
    </row>
    <row r="1687" spans="8:12" x14ac:dyDescent="0.5">
      <c r="H1687" s="88">
        <f t="shared" si="130"/>
        <v>0</v>
      </c>
      <c r="I1687" s="88">
        <f t="shared" si="131"/>
        <v>0</v>
      </c>
      <c r="J1687" s="88">
        <f t="shared" si="132"/>
        <v>0</v>
      </c>
      <c r="K1687" s="88">
        <f t="shared" si="133"/>
        <v>0</v>
      </c>
      <c r="L1687" s="3">
        <f t="shared" si="134"/>
        <v>0</v>
      </c>
    </row>
    <row r="1688" spans="8:12" x14ac:dyDescent="0.5">
      <c r="H1688" s="88">
        <f t="shared" si="130"/>
        <v>0</v>
      </c>
      <c r="I1688" s="88">
        <f t="shared" si="131"/>
        <v>0</v>
      </c>
      <c r="J1688" s="88">
        <f t="shared" si="132"/>
        <v>0</v>
      </c>
      <c r="K1688" s="88">
        <f t="shared" si="133"/>
        <v>0</v>
      </c>
      <c r="L1688" s="3">
        <f t="shared" si="134"/>
        <v>0</v>
      </c>
    </row>
    <row r="1689" spans="8:12" x14ac:dyDescent="0.5">
      <c r="H1689" s="88">
        <f t="shared" si="130"/>
        <v>0</v>
      </c>
      <c r="I1689" s="88">
        <f t="shared" si="131"/>
        <v>0</v>
      </c>
      <c r="J1689" s="88">
        <f t="shared" si="132"/>
        <v>0</v>
      </c>
      <c r="K1689" s="88">
        <f t="shared" si="133"/>
        <v>0</v>
      </c>
      <c r="L1689" s="3">
        <f t="shared" si="134"/>
        <v>0</v>
      </c>
    </row>
    <row r="1690" spans="8:12" x14ac:dyDescent="0.5">
      <c r="H1690" s="88">
        <f t="shared" si="130"/>
        <v>0</v>
      </c>
      <c r="I1690" s="88">
        <f t="shared" si="131"/>
        <v>0</v>
      </c>
      <c r="J1690" s="88">
        <f t="shared" si="132"/>
        <v>0</v>
      </c>
      <c r="K1690" s="88">
        <f t="shared" si="133"/>
        <v>0</v>
      </c>
      <c r="L1690" s="3">
        <f t="shared" si="134"/>
        <v>0</v>
      </c>
    </row>
    <row r="1691" spans="8:12" x14ac:dyDescent="0.5">
      <c r="H1691" s="88">
        <f t="shared" si="130"/>
        <v>0</v>
      </c>
      <c r="I1691" s="88">
        <f t="shared" si="131"/>
        <v>0</v>
      </c>
      <c r="J1691" s="88">
        <f t="shared" si="132"/>
        <v>0</v>
      </c>
      <c r="K1691" s="88">
        <f t="shared" si="133"/>
        <v>0</v>
      </c>
      <c r="L1691" s="3">
        <f t="shared" si="134"/>
        <v>0</v>
      </c>
    </row>
    <row r="1692" spans="8:12" x14ac:dyDescent="0.5">
      <c r="H1692" s="88">
        <f t="shared" si="130"/>
        <v>0</v>
      </c>
      <c r="I1692" s="88">
        <f t="shared" si="131"/>
        <v>0</v>
      </c>
      <c r="J1692" s="88">
        <f t="shared" si="132"/>
        <v>0</v>
      </c>
      <c r="K1692" s="88">
        <f t="shared" si="133"/>
        <v>0</v>
      </c>
      <c r="L1692" s="3">
        <f t="shared" si="134"/>
        <v>0</v>
      </c>
    </row>
    <row r="1693" spans="8:12" x14ac:dyDescent="0.5">
      <c r="H1693" s="88">
        <f t="shared" si="130"/>
        <v>0</v>
      </c>
      <c r="I1693" s="88">
        <f t="shared" si="131"/>
        <v>0</v>
      </c>
      <c r="J1693" s="88">
        <f t="shared" si="132"/>
        <v>0</v>
      </c>
      <c r="K1693" s="88">
        <f t="shared" si="133"/>
        <v>0</v>
      </c>
      <c r="L1693" s="3">
        <f t="shared" si="134"/>
        <v>0</v>
      </c>
    </row>
    <row r="1694" spans="8:12" x14ac:dyDescent="0.5">
      <c r="H1694" s="88">
        <f t="shared" si="130"/>
        <v>0</v>
      </c>
      <c r="I1694" s="88">
        <f t="shared" si="131"/>
        <v>0</v>
      </c>
      <c r="J1694" s="88">
        <f t="shared" si="132"/>
        <v>0</v>
      </c>
      <c r="K1694" s="88">
        <f t="shared" si="133"/>
        <v>0</v>
      </c>
      <c r="L1694" s="3">
        <f t="shared" si="134"/>
        <v>0</v>
      </c>
    </row>
    <row r="1695" spans="8:12" x14ac:dyDescent="0.5">
      <c r="H1695" s="88">
        <f t="shared" si="130"/>
        <v>0</v>
      </c>
      <c r="I1695" s="88">
        <f t="shared" si="131"/>
        <v>0</v>
      </c>
      <c r="J1695" s="88">
        <f t="shared" si="132"/>
        <v>0</v>
      </c>
      <c r="K1695" s="88">
        <f t="shared" si="133"/>
        <v>0</v>
      </c>
      <c r="L1695" s="3">
        <f t="shared" si="134"/>
        <v>0</v>
      </c>
    </row>
    <row r="1696" spans="8:12" x14ac:dyDescent="0.5">
      <c r="H1696" s="88">
        <f t="shared" si="130"/>
        <v>0</v>
      </c>
      <c r="I1696" s="88">
        <f t="shared" si="131"/>
        <v>0</v>
      </c>
      <c r="J1696" s="88">
        <f t="shared" si="132"/>
        <v>0</v>
      </c>
      <c r="K1696" s="88">
        <f t="shared" si="133"/>
        <v>0</v>
      </c>
      <c r="L1696" s="3">
        <f t="shared" si="134"/>
        <v>0</v>
      </c>
    </row>
    <row r="1697" spans="8:12" x14ac:dyDescent="0.5">
      <c r="H1697" s="88">
        <f t="shared" si="130"/>
        <v>0</v>
      </c>
      <c r="I1697" s="88">
        <f t="shared" si="131"/>
        <v>0</v>
      </c>
      <c r="J1697" s="88">
        <f t="shared" si="132"/>
        <v>0</v>
      </c>
      <c r="K1697" s="88">
        <f t="shared" si="133"/>
        <v>0</v>
      </c>
      <c r="L1697" s="3">
        <f t="shared" si="134"/>
        <v>0</v>
      </c>
    </row>
    <row r="1698" spans="8:12" x14ac:dyDescent="0.5">
      <c r="H1698" s="88">
        <f t="shared" si="130"/>
        <v>0</v>
      </c>
      <c r="I1698" s="88">
        <f t="shared" si="131"/>
        <v>0</v>
      </c>
      <c r="J1698" s="88">
        <f t="shared" si="132"/>
        <v>0</v>
      </c>
      <c r="K1698" s="88">
        <f t="shared" si="133"/>
        <v>0</v>
      </c>
      <c r="L1698" s="3">
        <f t="shared" si="134"/>
        <v>0</v>
      </c>
    </row>
    <row r="1699" spans="8:12" x14ac:dyDescent="0.5">
      <c r="H1699" s="88">
        <f t="shared" si="130"/>
        <v>0</v>
      </c>
      <c r="I1699" s="88">
        <f t="shared" si="131"/>
        <v>0</v>
      </c>
      <c r="J1699" s="88">
        <f t="shared" si="132"/>
        <v>0</v>
      </c>
      <c r="K1699" s="88">
        <f t="shared" si="133"/>
        <v>0</v>
      </c>
      <c r="L1699" s="3">
        <f t="shared" si="134"/>
        <v>0</v>
      </c>
    </row>
    <row r="1700" spans="8:12" x14ac:dyDescent="0.5">
      <c r="H1700" s="88">
        <f t="shared" si="130"/>
        <v>0</v>
      </c>
      <c r="I1700" s="88">
        <f t="shared" si="131"/>
        <v>0</v>
      </c>
      <c r="J1700" s="88">
        <f t="shared" si="132"/>
        <v>0</v>
      </c>
      <c r="K1700" s="88">
        <f t="shared" si="133"/>
        <v>0</v>
      </c>
      <c r="L1700" s="3">
        <f t="shared" si="134"/>
        <v>0</v>
      </c>
    </row>
    <row r="1701" spans="8:12" x14ac:dyDescent="0.5">
      <c r="H1701" s="88">
        <f t="shared" si="130"/>
        <v>0</v>
      </c>
      <c r="I1701" s="88">
        <f t="shared" si="131"/>
        <v>0</v>
      </c>
      <c r="J1701" s="88">
        <f t="shared" si="132"/>
        <v>0</v>
      </c>
      <c r="K1701" s="88">
        <f t="shared" si="133"/>
        <v>0</v>
      </c>
      <c r="L1701" s="3">
        <f t="shared" si="134"/>
        <v>0</v>
      </c>
    </row>
    <row r="1702" spans="8:12" x14ac:dyDescent="0.5">
      <c r="H1702" s="88">
        <f t="shared" si="130"/>
        <v>0</v>
      </c>
      <c r="I1702" s="88">
        <f t="shared" si="131"/>
        <v>0</v>
      </c>
      <c r="J1702" s="88">
        <f t="shared" si="132"/>
        <v>0</v>
      </c>
      <c r="K1702" s="88">
        <f t="shared" si="133"/>
        <v>0</v>
      </c>
      <c r="L1702" s="3">
        <f t="shared" si="134"/>
        <v>0</v>
      </c>
    </row>
    <row r="1703" spans="8:12" x14ac:dyDescent="0.5">
      <c r="H1703" s="88">
        <f t="shared" si="130"/>
        <v>0</v>
      </c>
      <c r="I1703" s="88">
        <f t="shared" si="131"/>
        <v>0</v>
      </c>
      <c r="J1703" s="88">
        <f t="shared" si="132"/>
        <v>0</v>
      </c>
      <c r="K1703" s="88">
        <f t="shared" si="133"/>
        <v>0</v>
      </c>
      <c r="L1703" s="3">
        <f t="shared" si="134"/>
        <v>0</v>
      </c>
    </row>
    <row r="1704" spans="8:12" x14ac:dyDescent="0.5">
      <c r="H1704" s="88">
        <f t="shared" si="130"/>
        <v>0</v>
      </c>
      <c r="I1704" s="88">
        <f t="shared" si="131"/>
        <v>0</v>
      </c>
      <c r="J1704" s="88">
        <f t="shared" si="132"/>
        <v>0</v>
      </c>
      <c r="K1704" s="88">
        <f t="shared" si="133"/>
        <v>0</v>
      </c>
      <c r="L1704" s="3">
        <f t="shared" si="134"/>
        <v>0</v>
      </c>
    </row>
    <row r="1705" spans="8:12" x14ac:dyDescent="0.5">
      <c r="H1705" s="88">
        <f t="shared" si="130"/>
        <v>0</v>
      </c>
      <c r="I1705" s="88">
        <f t="shared" si="131"/>
        <v>0</v>
      </c>
      <c r="J1705" s="88">
        <f t="shared" si="132"/>
        <v>0</v>
      </c>
      <c r="K1705" s="88">
        <f t="shared" si="133"/>
        <v>0</v>
      </c>
      <c r="L1705" s="3">
        <f t="shared" si="134"/>
        <v>0</v>
      </c>
    </row>
    <row r="1706" spans="8:12" x14ac:dyDescent="0.5">
      <c r="H1706" s="88">
        <f t="shared" si="130"/>
        <v>0</v>
      </c>
      <c r="I1706" s="88">
        <f t="shared" si="131"/>
        <v>0</v>
      </c>
      <c r="J1706" s="88">
        <f t="shared" si="132"/>
        <v>0</v>
      </c>
      <c r="K1706" s="88">
        <f t="shared" si="133"/>
        <v>0</v>
      </c>
      <c r="L1706" s="3">
        <f t="shared" si="134"/>
        <v>0</v>
      </c>
    </row>
    <row r="1707" spans="8:12" x14ac:dyDescent="0.5">
      <c r="H1707" s="88">
        <f t="shared" si="130"/>
        <v>0</v>
      </c>
      <c r="I1707" s="88">
        <f t="shared" si="131"/>
        <v>0</v>
      </c>
      <c r="J1707" s="88">
        <f t="shared" si="132"/>
        <v>0</v>
      </c>
      <c r="K1707" s="88">
        <f t="shared" si="133"/>
        <v>0</v>
      </c>
      <c r="L1707" s="3">
        <f t="shared" si="134"/>
        <v>0</v>
      </c>
    </row>
    <row r="1708" spans="8:12" x14ac:dyDescent="0.5">
      <c r="H1708" s="88">
        <f t="shared" si="130"/>
        <v>0</v>
      </c>
      <c r="I1708" s="88">
        <f t="shared" si="131"/>
        <v>0</v>
      </c>
      <c r="J1708" s="88">
        <f t="shared" si="132"/>
        <v>0</v>
      </c>
      <c r="K1708" s="88">
        <f t="shared" si="133"/>
        <v>0</v>
      </c>
      <c r="L1708" s="3">
        <f t="shared" si="134"/>
        <v>0</v>
      </c>
    </row>
    <row r="1709" spans="8:12" x14ac:dyDescent="0.5">
      <c r="H1709" s="88">
        <f t="shared" si="130"/>
        <v>0</v>
      </c>
      <c r="I1709" s="88">
        <f t="shared" si="131"/>
        <v>0</v>
      </c>
      <c r="J1709" s="88">
        <f t="shared" si="132"/>
        <v>0</v>
      </c>
      <c r="K1709" s="88">
        <f t="shared" si="133"/>
        <v>0</v>
      </c>
      <c r="L1709" s="3">
        <f t="shared" si="134"/>
        <v>0</v>
      </c>
    </row>
    <row r="1710" spans="8:12" x14ac:dyDescent="0.5">
      <c r="H1710" s="88">
        <f t="shared" si="130"/>
        <v>0</v>
      </c>
      <c r="I1710" s="88">
        <f t="shared" si="131"/>
        <v>0</v>
      </c>
      <c r="J1710" s="88">
        <f t="shared" si="132"/>
        <v>0</v>
      </c>
      <c r="K1710" s="88">
        <f t="shared" si="133"/>
        <v>0</v>
      </c>
      <c r="L1710" s="3">
        <f t="shared" si="134"/>
        <v>0</v>
      </c>
    </row>
    <row r="1711" spans="8:12" x14ac:dyDescent="0.5">
      <c r="H1711" s="88">
        <f t="shared" si="130"/>
        <v>0</v>
      </c>
      <c r="I1711" s="88">
        <f t="shared" si="131"/>
        <v>0</v>
      </c>
      <c r="J1711" s="88">
        <f t="shared" si="132"/>
        <v>0</v>
      </c>
      <c r="K1711" s="88">
        <f t="shared" si="133"/>
        <v>0</v>
      </c>
      <c r="L1711" s="3">
        <f t="shared" si="134"/>
        <v>0</v>
      </c>
    </row>
    <row r="1712" spans="8:12" x14ac:dyDescent="0.5">
      <c r="H1712" s="88">
        <f t="shared" si="130"/>
        <v>0</v>
      </c>
      <c r="I1712" s="88">
        <f t="shared" si="131"/>
        <v>0</v>
      </c>
      <c r="J1712" s="88">
        <f t="shared" si="132"/>
        <v>0</v>
      </c>
      <c r="K1712" s="88">
        <f t="shared" si="133"/>
        <v>0</v>
      </c>
      <c r="L1712" s="3">
        <f t="shared" si="134"/>
        <v>0</v>
      </c>
    </row>
    <row r="1713" spans="8:12" x14ac:dyDescent="0.5">
      <c r="H1713" s="88">
        <f t="shared" si="130"/>
        <v>0</v>
      </c>
      <c r="I1713" s="88">
        <f t="shared" si="131"/>
        <v>0</v>
      </c>
      <c r="J1713" s="88">
        <f t="shared" si="132"/>
        <v>0</v>
      </c>
      <c r="K1713" s="88">
        <f t="shared" si="133"/>
        <v>0</v>
      </c>
      <c r="L1713" s="3">
        <f t="shared" si="134"/>
        <v>0</v>
      </c>
    </row>
    <row r="1714" spans="8:12" x14ac:dyDescent="0.5">
      <c r="H1714" s="88">
        <f t="shared" si="130"/>
        <v>0</v>
      </c>
      <c r="I1714" s="88">
        <f t="shared" si="131"/>
        <v>0</v>
      </c>
      <c r="J1714" s="88">
        <f t="shared" si="132"/>
        <v>0</v>
      </c>
      <c r="K1714" s="88">
        <f t="shared" si="133"/>
        <v>0</v>
      </c>
      <c r="L1714" s="3">
        <f t="shared" si="134"/>
        <v>0</v>
      </c>
    </row>
    <row r="1715" spans="8:12" x14ac:dyDescent="0.5">
      <c r="H1715" s="88">
        <f t="shared" si="130"/>
        <v>0</v>
      </c>
      <c r="I1715" s="88">
        <f t="shared" si="131"/>
        <v>0</v>
      </c>
      <c r="J1715" s="88">
        <f t="shared" si="132"/>
        <v>0</v>
      </c>
      <c r="K1715" s="88">
        <f t="shared" si="133"/>
        <v>0</v>
      </c>
      <c r="L1715" s="3">
        <f t="shared" si="134"/>
        <v>0</v>
      </c>
    </row>
    <row r="1716" spans="8:12" x14ac:dyDescent="0.5">
      <c r="H1716" s="88">
        <f t="shared" si="130"/>
        <v>0</v>
      </c>
      <c r="I1716" s="88">
        <f t="shared" si="131"/>
        <v>0</v>
      </c>
      <c r="J1716" s="88">
        <f t="shared" si="132"/>
        <v>0</v>
      </c>
      <c r="K1716" s="88">
        <f t="shared" si="133"/>
        <v>0</v>
      </c>
      <c r="L1716" s="3">
        <f t="shared" si="134"/>
        <v>0</v>
      </c>
    </row>
    <row r="1717" spans="8:12" x14ac:dyDescent="0.5">
      <c r="H1717" s="88">
        <f t="shared" si="130"/>
        <v>0</v>
      </c>
      <c r="I1717" s="88">
        <f t="shared" si="131"/>
        <v>0</v>
      </c>
      <c r="J1717" s="88">
        <f t="shared" si="132"/>
        <v>0</v>
      </c>
      <c r="K1717" s="88">
        <f t="shared" si="133"/>
        <v>0</v>
      </c>
      <c r="L1717" s="3">
        <f t="shared" si="134"/>
        <v>0</v>
      </c>
    </row>
    <row r="1718" spans="8:12" x14ac:dyDescent="0.5">
      <c r="H1718" s="88">
        <f t="shared" si="130"/>
        <v>0</v>
      </c>
      <c r="I1718" s="88">
        <f t="shared" si="131"/>
        <v>0</v>
      </c>
      <c r="J1718" s="88">
        <f t="shared" si="132"/>
        <v>0</v>
      </c>
      <c r="K1718" s="88">
        <f t="shared" si="133"/>
        <v>0</v>
      </c>
      <c r="L1718" s="3">
        <f t="shared" si="134"/>
        <v>0</v>
      </c>
    </row>
    <row r="1719" spans="8:12" x14ac:dyDescent="0.5">
      <c r="H1719" s="88">
        <f t="shared" si="130"/>
        <v>0</v>
      </c>
      <c r="I1719" s="88">
        <f t="shared" si="131"/>
        <v>0</v>
      </c>
      <c r="J1719" s="88">
        <f t="shared" si="132"/>
        <v>0</v>
      </c>
      <c r="K1719" s="88">
        <f t="shared" si="133"/>
        <v>0</v>
      </c>
      <c r="L1719" s="3">
        <f t="shared" si="134"/>
        <v>0</v>
      </c>
    </row>
    <row r="1720" spans="8:12" x14ac:dyDescent="0.5">
      <c r="H1720" s="88">
        <f t="shared" si="130"/>
        <v>0</v>
      </c>
      <c r="I1720" s="88">
        <f t="shared" si="131"/>
        <v>0</v>
      </c>
      <c r="J1720" s="88">
        <f t="shared" si="132"/>
        <v>0</v>
      </c>
      <c r="K1720" s="88">
        <f t="shared" si="133"/>
        <v>0</v>
      </c>
      <c r="L1720" s="3">
        <f t="shared" si="134"/>
        <v>0</v>
      </c>
    </row>
    <row r="1721" spans="8:12" x14ac:dyDescent="0.5">
      <c r="H1721" s="88">
        <f t="shared" si="130"/>
        <v>0</v>
      </c>
      <c r="I1721" s="88">
        <f t="shared" si="131"/>
        <v>0</v>
      </c>
      <c r="J1721" s="88">
        <f t="shared" si="132"/>
        <v>0</v>
      </c>
      <c r="K1721" s="88">
        <f t="shared" si="133"/>
        <v>0</v>
      </c>
      <c r="L1721" s="3">
        <f t="shared" si="134"/>
        <v>0</v>
      </c>
    </row>
    <row r="1722" spans="8:12" x14ac:dyDescent="0.5">
      <c r="H1722" s="88">
        <f t="shared" si="130"/>
        <v>0</v>
      </c>
      <c r="I1722" s="88">
        <f t="shared" si="131"/>
        <v>0</v>
      </c>
      <c r="J1722" s="88">
        <f t="shared" si="132"/>
        <v>0</v>
      </c>
      <c r="K1722" s="88">
        <f t="shared" si="133"/>
        <v>0</v>
      </c>
      <c r="L1722" s="3">
        <f t="shared" si="134"/>
        <v>0</v>
      </c>
    </row>
    <row r="1723" spans="8:12" x14ac:dyDescent="0.5">
      <c r="H1723" s="88">
        <f t="shared" si="130"/>
        <v>0</v>
      </c>
      <c r="I1723" s="88">
        <f t="shared" si="131"/>
        <v>0</v>
      </c>
      <c r="J1723" s="88">
        <f t="shared" si="132"/>
        <v>0</v>
      </c>
      <c r="K1723" s="88">
        <f t="shared" si="133"/>
        <v>0</v>
      </c>
      <c r="L1723" s="3">
        <f t="shared" si="134"/>
        <v>0</v>
      </c>
    </row>
    <row r="1724" spans="8:12" x14ac:dyDescent="0.5">
      <c r="H1724" s="88">
        <f t="shared" si="130"/>
        <v>0</v>
      </c>
      <c r="I1724" s="88">
        <f t="shared" si="131"/>
        <v>0</v>
      </c>
      <c r="J1724" s="88">
        <f t="shared" si="132"/>
        <v>0</v>
      </c>
      <c r="K1724" s="88">
        <f t="shared" si="133"/>
        <v>0</v>
      </c>
      <c r="L1724" s="3">
        <f t="shared" si="134"/>
        <v>0</v>
      </c>
    </row>
    <row r="1725" spans="8:12" x14ac:dyDescent="0.5">
      <c r="H1725" s="88">
        <f t="shared" si="130"/>
        <v>0</v>
      </c>
      <c r="I1725" s="88">
        <f t="shared" si="131"/>
        <v>0</v>
      </c>
      <c r="J1725" s="88">
        <f t="shared" si="132"/>
        <v>0</v>
      </c>
      <c r="K1725" s="88">
        <f t="shared" si="133"/>
        <v>0</v>
      </c>
      <c r="L1725" s="3">
        <f t="shared" si="134"/>
        <v>0</v>
      </c>
    </row>
    <row r="1726" spans="8:12" x14ac:dyDescent="0.5">
      <c r="H1726" s="88">
        <f t="shared" si="130"/>
        <v>0</v>
      </c>
      <c r="I1726" s="88">
        <f t="shared" si="131"/>
        <v>0</v>
      </c>
      <c r="J1726" s="88">
        <f t="shared" si="132"/>
        <v>0</v>
      </c>
      <c r="K1726" s="88">
        <f t="shared" si="133"/>
        <v>0</v>
      </c>
      <c r="L1726" s="3">
        <f t="shared" si="134"/>
        <v>0</v>
      </c>
    </row>
    <row r="1727" spans="8:12" x14ac:dyDescent="0.5">
      <c r="H1727" s="88">
        <f t="shared" si="130"/>
        <v>0</v>
      </c>
      <c r="I1727" s="88">
        <f t="shared" si="131"/>
        <v>0</v>
      </c>
      <c r="J1727" s="88">
        <f t="shared" si="132"/>
        <v>0</v>
      </c>
      <c r="K1727" s="88">
        <f t="shared" si="133"/>
        <v>0</v>
      </c>
      <c r="L1727" s="3">
        <f t="shared" si="134"/>
        <v>0</v>
      </c>
    </row>
    <row r="1728" spans="8:12" x14ac:dyDescent="0.5">
      <c r="H1728" s="88">
        <f t="shared" si="130"/>
        <v>0</v>
      </c>
      <c r="I1728" s="88">
        <f t="shared" si="131"/>
        <v>0</v>
      </c>
      <c r="J1728" s="88">
        <f t="shared" si="132"/>
        <v>0</v>
      </c>
      <c r="K1728" s="88">
        <f t="shared" si="133"/>
        <v>0</v>
      </c>
      <c r="L1728" s="3">
        <f t="shared" si="134"/>
        <v>0</v>
      </c>
    </row>
    <row r="1729" spans="8:12" x14ac:dyDescent="0.5">
      <c r="H1729" s="88">
        <f t="shared" si="130"/>
        <v>0</v>
      </c>
      <c r="I1729" s="88">
        <f t="shared" si="131"/>
        <v>0</v>
      </c>
      <c r="J1729" s="88">
        <f t="shared" si="132"/>
        <v>0</v>
      </c>
      <c r="K1729" s="88">
        <f t="shared" si="133"/>
        <v>0</v>
      </c>
      <c r="L1729" s="3">
        <f t="shared" si="134"/>
        <v>0</v>
      </c>
    </row>
    <row r="1730" spans="8:12" x14ac:dyDescent="0.5">
      <c r="H1730" s="88">
        <f t="shared" si="130"/>
        <v>0</v>
      </c>
      <c r="I1730" s="88">
        <f t="shared" si="131"/>
        <v>0</v>
      </c>
      <c r="J1730" s="88">
        <f t="shared" si="132"/>
        <v>0</v>
      </c>
      <c r="K1730" s="88">
        <f t="shared" si="133"/>
        <v>0</v>
      </c>
      <c r="L1730" s="3">
        <f t="shared" si="134"/>
        <v>0</v>
      </c>
    </row>
    <row r="1731" spans="8:12" x14ac:dyDescent="0.5">
      <c r="H1731" s="88">
        <f t="shared" si="130"/>
        <v>0</v>
      </c>
      <c r="I1731" s="88">
        <f t="shared" si="131"/>
        <v>0</v>
      </c>
      <c r="J1731" s="88">
        <f t="shared" si="132"/>
        <v>0</v>
      </c>
      <c r="K1731" s="88">
        <f t="shared" si="133"/>
        <v>0</v>
      </c>
      <c r="L1731" s="3">
        <f t="shared" si="134"/>
        <v>0</v>
      </c>
    </row>
    <row r="1732" spans="8:12" x14ac:dyDescent="0.5">
      <c r="H1732" s="88">
        <f t="shared" si="130"/>
        <v>0</v>
      </c>
      <c r="I1732" s="88">
        <f t="shared" si="131"/>
        <v>0</v>
      </c>
      <c r="J1732" s="88">
        <f t="shared" si="132"/>
        <v>0</v>
      </c>
      <c r="K1732" s="88">
        <f t="shared" si="133"/>
        <v>0</v>
      </c>
      <c r="L1732" s="3">
        <f t="shared" si="134"/>
        <v>0</v>
      </c>
    </row>
    <row r="1733" spans="8:12" x14ac:dyDescent="0.5">
      <c r="H1733" s="88">
        <f t="shared" si="130"/>
        <v>0</v>
      </c>
      <c r="I1733" s="88">
        <f t="shared" si="131"/>
        <v>0</v>
      </c>
      <c r="J1733" s="88">
        <f t="shared" si="132"/>
        <v>0</v>
      </c>
      <c r="K1733" s="88">
        <f t="shared" si="133"/>
        <v>0</v>
      </c>
      <c r="L1733" s="3">
        <f t="shared" si="134"/>
        <v>0</v>
      </c>
    </row>
    <row r="1734" spans="8:12" x14ac:dyDescent="0.5">
      <c r="H1734" s="88">
        <f t="shared" si="130"/>
        <v>0</v>
      </c>
      <c r="I1734" s="88">
        <f t="shared" si="131"/>
        <v>0</v>
      </c>
      <c r="J1734" s="88">
        <f t="shared" si="132"/>
        <v>0</v>
      </c>
      <c r="K1734" s="88">
        <f t="shared" si="133"/>
        <v>0</v>
      </c>
      <c r="L1734" s="3">
        <f t="shared" si="134"/>
        <v>0</v>
      </c>
    </row>
    <row r="1735" spans="8:12" x14ac:dyDescent="0.5">
      <c r="H1735" s="88">
        <f t="shared" ref="H1735:H1798" si="135">IF(COUNT($C1735,D1735)&lt;&gt;2,0,ROUND(MAX(IF($B1735="No - non-arm's length",0,MIN((0.75*D1735),847)),MIN(D1735,(0.75*$C1735),847)),2))</f>
        <v>0</v>
      </c>
      <c r="I1735" s="88">
        <f t="shared" ref="I1735:I1798" si="136">IF(COUNT($C1735,E1735)&lt;&gt;2,0,ROUND(MAX(IF($B1735="No - non-arm's length",0,MIN((0.75*E1735),847)),MIN(E1735,(0.75*$C1735),847)),2))</f>
        <v>0</v>
      </c>
      <c r="J1735" s="88">
        <f t="shared" ref="J1735:J1798" si="137">IF(COUNT($C1735,F1735)&lt;&gt;2,0,ROUND(MAX(IF($B1735="No - non-arm's length",0,MIN((0.75*F1735),847)),MIN(F1735,(0.75*$C1735),847)),2))</f>
        <v>0</v>
      </c>
      <c r="K1735" s="88">
        <f t="shared" ref="K1735:K1798" si="138">IF(COUNT($C1735,G1735)&lt;&gt;2,0,ROUND(MAX(IF($B1735="No - non-arm's length",0,MIN((0.75*G1735),847)),MIN(G1735,(0.75*$C1735),847)),2))</f>
        <v>0</v>
      </c>
      <c r="L1735" s="3">
        <f t="shared" ref="L1735:L1798" si="139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5">
      <c r="H1736" s="88">
        <f t="shared" si="135"/>
        <v>0</v>
      </c>
      <c r="I1736" s="88">
        <f t="shared" si="136"/>
        <v>0</v>
      </c>
      <c r="J1736" s="88">
        <f t="shared" si="137"/>
        <v>0</v>
      </c>
      <c r="K1736" s="88">
        <f t="shared" si="138"/>
        <v>0</v>
      </c>
      <c r="L1736" s="3">
        <f t="shared" si="139"/>
        <v>0</v>
      </c>
    </row>
    <row r="1737" spans="8:12" x14ac:dyDescent="0.5">
      <c r="H1737" s="88">
        <f t="shared" si="135"/>
        <v>0</v>
      </c>
      <c r="I1737" s="88">
        <f t="shared" si="136"/>
        <v>0</v>
      </c>
      <c r="J1737" s="88">
        <f t="shared" si="137"/>
        <v>0</v>
      </c>
      <c r="K1737" s="88">
        <f t="shared" si="138"/>
        <v>0</v>
      </c>
      <c r="L1737" s="3">
        <f t="shared" si="139"/>
        <v>0</v>
      </c>
    </row>
    <row r="1738" spans="8:12" x14ac:dyDescent="0.5">
      <c r="H1738" s="88">
        <f t="shared" si="135"/>
        <v>0</v>
      </c>
      <c r="I1738" s="88">
        <f t="shared" si="136"/>
        <v>0</v>
      </c>
      <c r="J1738" s="88">
        <f t="shared" si="137"/>
        <v>0</v>
      </c>
      <c r="K1738" s="88">
        <f t="shared" si="138"/>
        <v>0</v>
      </c>
      <c r="L1738" s="3">
        <f t="shared" si="139"/>
        <v>0</v>
      </c>
    </row>
    <row r="1739" spans="8:12" x14ac:dyDescent="0.5">
      <c r="H1739" s="88">
        <f t="shared" si="135"/>
        <v>0</v>
      </c>
      <c r="I1739" s="88">
        <f t="shared" si="136"/>
        <v>0</v>
      </c>
      <c r="J1739" s="88">
        <f t="shared" si="137"/>
        <v>0</v>
      </c>
      <c r="K1739" s="88">
        <f t="shared" si="138"/>
        <v>0</v>
      </c>
      <c r="L1739" s="3">
        <f t="shared" si="139"/>
        <v>0</v>
      </c>
    </row>
    <row r="1740" spans="8:12" x14ac:dyDescent="0.5">
      <c r="H1740" s="88">
        <f t="shared" si="135"/>
        <v>0</v>
      </c>
      <c r="I1740" s="88">
        <f t="shared" si="136"/>
        <v>0</v>
      </c>
      <c r="J1740" s="88">
        <f t="shared" si="137"/>
        <v>0</v>
      </c>
      <c r="K1740" s="88">
        <f t="shared" si="138"/>
        <v>0</v>
      </c>
      <c r="L1740" s="3">
        <f t="shared" si="139"/>
        <v>0</v>
      </c>
    </row>
    <row r="1741" spans="8:12" x14ac:dyDescent="0.5">
      <c r="H1741" s="88">
        <f t="shared" si="135"/>
        <v>0</v>
      </c>
      <c r="I1741" s="88">
        <f t="shared" si="136"/>
        <v>0</v>
      </c>
      <c r="J1741" s="88">
        <f t="shared" si="137"/>
        <v>0</v>
      </c>
      <c r="K1741" s="88">
        <f t="shared" si="138"/>
        <v>0</v>
      </c>
      <c r="L1741" s="3">
        <f t="shared" si="139"/>
        <v>0</v>
      </c>
    </row>
    <row r="1742" spans="8:12" x14ac:dyDescent="0.5">
      <c r="H1742" s="88">
        <f t="shared" si="135"/>
        <v>0</v>
      </c>
      <c r="I1742" s="88">
        <f t="shared" si="136"/>
        <v>0</v>
      </c>
      <c r="J1742" s="88">
        <f t="shared" si="137"/>
        <v>0</v>
      </c>
      <c r="K1742" s="88">
        <f t="shared" si="138"/>
        <v>0</v>
      </c>
      <c r="L1742" s="3">
        <f t="shared" si="139"/>
        <v>0</v>
      </c>
    </row>
    <row r="1743" spans="8:12" x14ac:dyDescent="0.5">
      <c r="H1743" s="88">
        <f t="shared" si="135"/>
        <v>0</v>
      </c>
      <c r="I1743" s="88">
        <f t="shared" si="136"/>
        <v>0</v>
      </c>
      <c r="J1743" s="88">
        <f t="shared" si="137"/>
        <v>0</v>
      </c>
      <c r="K1743" s="88">
        <f t="shared" si="138"/>
        <v>0</v>
      </c>
      <c r="L1743" s="3">
        <f t="shared" si="139"/>
        <v>0</v>
      </c>
    </row>
    <row r="1744" spans="8:12" x14ac:dyDescent="0.5">
      <c r="H1744" s="88">
        <f t="shared" si="135"/>
        <v>0</v>
      </c>
      <c r="I1744" s="88">
        <f t="shared" si="136"/>
        <v>0</v>
      </c>
      <c r="J1744" s="88">
        <f t="shared" si="137"/>
        <v>0</v>
      </c>
      <c r="K1744" s="88">
        <f t="shared" si="138"/>
        <v>0</v>
      </c>
      <c r="L1744" s="3">
        <f t="shared" si="139"/>
        <v>0</v>
      </c>
    </row>
    <row r="1745" spans="8:12" x14ac:dyDescent="0.5">
      <c r="H1745" s="88">
        <f t="shared" si="135"/>
        <v>0</v>
      </c>
      <c r="I1745" s="88">
        <f t="shared" si="136"/>
        <v>0</v>
      </c>
      <c r="J1745" s="88">
        <f t="shared" si="137"/>
        <v>0</v>
      </c>
      <c r="K1745" s="88">
        <f t="shared" si="138"/>
        <v>0</v>
      </c>
      <c r="L1745" s="3">
        <f t="shared" si="139"/>
        <v>0</v>
      </c>
    </row>
    <row r="1746" spans="8:12" x14ac:dyDescent="0.5">
      <c r="H1746" s="88">
        <f t="shared" si="135"/>
        <v>0</v>
      </c>
      <c r="I1746" s="88">
        <f t="shared" si="136"/>
        <v>0</v>
      </c>
      <c r="J1746" s="88">
        <f t="shared" si="137"/>
        <v>0</v>
      </c>
      <c r="K1746" s="88">
        <f t="shared" si="138"/>
        <v>0</v>
      </c>
      <c r="L1746" s="3">
        <f t="shared" si="139"/>
        <v>0</v>
      </c>
    </row>
    <row r="1747" spans="8:12" x14ac:dyDescent="0.5">
      <c r="H1747" s="88">
        <f t="shared" si="135"/>
        <v>0</v>
      </c>
      <c r="I1747" s="88">
        <f t="shared" si="136"/>
        <v>0</v>
      </c>
      <c r="J1747" s="88">
        <f t="shared" si="137"/>
        <v>0</v>
      </c>
      <c r="K1747" s="88">
        <f t="shared" si="138"/>
        <v>0</v>
      </c>
      <c r="L1747" s="3">
        <f t="shared" si="139"/>
        <v>0</v>
      </c>
    </row>
    <row r="1748" spans="8:12" x14ac:dyDescent="0.5">
      <c r="H1748" s="88">
        <f t="shared" si="135"/>
        <v>0</v>
      </c>
      <c r="I1748" s="88">
        <f t="shared" si="136"/>
        <v>0</v>
      </c>
      <c r="J1748" s="88">
        <f t="shared" si="137"/>
        <v>0</v>
      </c>
      <c r="K1748" s="88">
        <f t="shared" si="138"/>
        <v>0</v>
      </c>
      <c r="L1748" s="3">
        <f t="shared" si="139"/>
        <v>0</v>
      </c>
    </row>
    <row r="1749" spans="8:12" x14ac:dyDescent="0.5">
      <c r="H1749" s="88">
        <f t="shared" si="135"/>
        <v>0</v>
      </c>
      <c r="I1749" s="88">
        <f t="shared" si="136"/>
        <v>0</v>
      </c>
      <c r="J1749" s="88">
        <f t="shared" si="137"/>
        <v>0</v>
      </c>
      <c r="K1749" s="88">
        <f t="shared" si="138"/>
        <v>0</v>
      </c>
      <c r="L1749" s="3">
        <f t="shared" si="139"/>
        <v>0</v>
      </c>
    </row>
    <row r="1750" spans="8:12" x14ac:dyDescent="0.5">
      <c r="H1750" s="88">
        <f t="shared" si="135"/>
        <v>0</v>
      </c>
      <c r="I1750" s="88">
        <f t="shared" si="136"/>
        <v>0</v>
      </c>
      <c r="J1750" s="88">
        <f t="shared" si="137"/>
        <v>0</v>
      </c>
      <c r="K1750" s="88">
        <f t="shared" si="138"/>
        <v>0</v>
      </c>
      <c r="L1750" s="3">
        <f t="shared" si="139"/>
        <v>0</v>
      </c>
    </row>
    <row r="1751" spans="8:12" x14ac:dyDescent="0.5">
      <c r="H1751" s="88">
        <f t="shared" si="135"/>
        <v>0</v>
      </c>
      <c r="I1751" s="88">
        <f t="shared" si="136"/>
        <v>0</v>
      </c>
      <c r="J1751" s="88">
        <f t="shared" si="137"/>
        <v>0</v>
      </c>
      <c r="K1751" s="88">
        <f t="shared" si="138"/>
        <v>0</v>
      </c>
      <c r="L1751" s="3">
        <f t="shared" si="139"/>
        <v>0</v>
      </c>
    </row>
    <row r="1752" spans="8:12" x14ac:dyDescent="0.5">
      <c r="H1752" s="88">
        <f t="shared" si="135"/>
        <v>0</v>
      </c>
      <c r="I1752" s="88">
        <f t="shared" si="136"/>
        <v>0</v>
      </c>
      <c r="J1752" s="88">
        <f t="shared" si="137"/>
        <v>0</v>
      </c>
      <c r="K1752" s="88">
        <f t="shared" si="138"/>
        <v>0</v>
      </c>
      <c r="L1752" s="3">
        <f t="shared" si="139"/>
        <v>0</v>
      </c>
    </row>
    <row r="1753" spans="8:12" x14ac:dyDescent="0.5">
      <c r="H1753" s="88">
        <f t="shared" si="135"/>
        <v>0</v>
      </c>
      <c r="I1753" s="88">
        <f t="shared" si="136"/>
        <v>0</v>
      </c>
      <c r="J1753" s="88">
        <f t="shared" si="137"/>
        <v>0</v>
      </c>
      <c r="K1753" s="88">
        <f t="shared" si="138"/>
        <v>0</v>
      </c>
      <c r="L1753" s="3">
        <f t="shared" si="139"/>
        <v>0</v>
      </c>
    </row>
    <row r="1754" spans="8:12" x14ac:dyDescent="0.5">
      <c r="H1754" s="88">
        <f t="shared" si="135"/>
        <v>0</v>
      </c>
      <c r="I1754" s="88">
        <f t="shared" si="136"/>
        <v>0</v>
      </c>
      <c r="J1754" s="88">
        <f t="shared" si="137"/>
        <v>0</v>
      </c>
      <c r="K1754" s="88">
        <f t="shared" si="138"/>
        <v>0</v>
      </c>
      <c r="L1754" s="3">
        <f t="shared" si="139"/>
        <v>0</v>
      </c>
    </row>
    <row r="1755" spans="8:12" x14ac:dyDescent="0.5">
      <c r="H1755" s="88">
        <f t="shared" si="135"/>
        <v>0</v>
      </c>
      <c r="I1755" s="88">
        <f t="shared" si="136"/>
        <v>0</v>
      </c>
      <c r="J1755" s="88">
        <f t="shared" si="137"/>
        <v>0</v>
      </c>
      <c r="K1755" s="88">
        <f t="shared" si="138"/>
        <v>0</v>
      </c>
      <c r="L1755" s="3">
        <f t="shared" si="139"/>
        <v>0</v>
      </c>
    </row>
    <row r="1756" spans="8:12" x14ac:dyDescent="0.5">
      <c r="H1756" s="88">
        <f t="shared" si="135"/>
        <v>0</v>
      </c>
      <c r="I1756" s="88">
        <f t="shared" si="136"/>
        <v>0</v>
      </c>
      <c r="J1756" s="88">
        <f t="shared" si="137"/>
        <v>0</v>
      </c>
      <c r="K1756" s="88">
        <f t="shared" si="138"/>
        <v>0</v>
      </c>
      <c r="L1756" s="3">
        <f t="shared" si="139"/>
        <v>0</v>
      </c>
    </row>
    <row r="1757" spans="8:12" x14ac:dyDescent="0.5">
      <c r="H1757" s="88">
        <f t="shared" si="135"/>
        <v>0</v>
      </c>
      <c r="I1757" s="88">
        <f t="shared" si="136"/>
        <v>0</v>
      </c>
      <c r="J1757" s="88">
        <f t="shared" si="137"/>
        <v>0</v>
      </c>
      <c r="K1757" s="88">
        <f t="shared" si="138"/>
        <v>0</v>
      </c>
      <c r="L1757" s="3">
        <f t="shared" si="139"/>
        <v>0</v>
      </c>
    </row>
    <row r="1758" spans="8:12" x14ac:dyDescent="0.5">
      <c r="H1758" s="88">
        <f t="shared" si="135"/>
        <v>0</v>
      </c>
      <c r="I1758" s="88">
        <f t="shared" si="136"/>
        <v>0</v>
      </c>
      <c r="J1758" s="88">
        <f t="shared" si="137"/>
        <v>0</v>
      </c>
      <c r="K1758" s="88">
        <f t="shared" si="138"/>
        <v>0</v>
      </c>
      <c r="L1758" s="3">
        <f t="shared" si="139"/>
        <v>0</v>
      </c>
    </row>
    <row r="1759" spans="8:12" x14ac:dyDescent="0.5">
      <c r="H1759" s="88">
        <f t="shared" si="135"/>
        <v>0</v>
      </c>
      <c r="I1759" s="88">
        <f t="shared" si="136"/>
        <v>0</v>
      </c>
      <c r="J1759" s="88">
        <f t="shared" si="137"/>
        <v>0</v>
      </c>
      <c r="K1759" s="88">
        <f t="shared" si="138"/>
        <v>0</v>
      </c>
      <c r="L1759" s="3">
        <f t="shared" si="139"/>
        <v>0</v>
      </c>
    </row>
    <row r="1760" spans="8:12" x14ac:dyDescent="0.5">
      <c r="H1760" s="88">
        <f t="shared" si="135"/>
        <v>0</v>
      </c>
      <c r="I1760" s="88">
        <f t="shared" si="136"/>
        <v>0</v>
      </c>
      <c r="J1760" s="88">
        <f t="shared" si="137"/>
        <v>0</v>
      </c>
      <c r="K1760" s="88">
        <f t="shared" si="138"/>
        <v>0</v>
      </c>
      <c r="L1760" s="3">
        <f t="shared" si="139"/>
        <v>0</v>
      </c>
    </row>
    <row r="1761" spans="8:12" x14ac:dyDescent="0.5">
      <c r="H1761" s="88">
        <f t="shared" si="135"/>
        <v>0</v>
      </c>
      <c r="I1761" s="88">
        <f t="shared" si="136"/>
        <v>0</v>
      </c>
      <c r="J1761" s="88">
        <f t="shared" si="137"/>
        <v>0</v>
      </c>
      <c r="K1761" s="88">
        <f t="shared" si="138"/>
        <v>0</v>
      </c>
      <c r="L1761" s="3">
        <f t="shared" si="139"/>
        <v>0</v>
      </c>
    </row>
    <row r="1762" spans="8:12" x14ac:dyDescent="0.5">
      <c r="H1762" s="88">
        <f t="shared" si="135"/>
        <v>0</v>
      </c>
      <c r="I1762" s="88">
        <f t="shared" si="136"/>
        <v>0</v>
      </c>
      <c r="J1762" s="88">
        <f t="shared" si="137"/>
        <v>0</v>
      </c>
      <c r="K1762" s="88">
        <f t="shared" si="138"/>
        <v>0</v>
      </c>
      <c r="L1762" s="3">
        <f t="shared" si="139"/>
        <v>0</v>
      </c>
    </row>
    <row r="1763" spans="8:12" x14ac:dyDescent="0.5">
      <c r="H1763" s="88">
        <f t="shared" si="135"/>
        <v>0</v>
      </c>
      <c r="I1763" s="88">
        <f t="shared" si="136"/>
        <v>0</v>
      </c>
      <c r="J1763" s="88">
        <f t="shared" si="137"/>
        <v>0</v>
      </c>
      <c r="K1763" s="88">
        <f t="shared" si="138"/>
        <v>0</v>
      </c>
      <c r="L1763" s="3">
        <f t="shared" si="139"/>
        <v>0</v>
      </c>
    </row>
    <row r="1764" spans="8:12" x14ac:dyDescent="0.5">
      <c r="H1764" s="88">
        <f t="shared" si="135"/>
        <v>0</v>
      </c>
      <c r="I1764" s="88">
        <f t="shared" si="136"/>
        <v>0</v>
      </c>
      <c r="J1764" s="88">
        <f t="shared" si="137"/>
        <v>0</v>
      </c>
      <c r="K1764" s="88">
        <f t="shared" si="138"/>
        <v>0</v>
      </c>
      <c r="L1764" s="3">
        <f t="shared" si="139"/>
        <v>0</v>
      </c>
    </row>
    <row r="1765" spans="8:12" x14ac:dyDescent="0.5">
      <c r="H1765" s="88">
        <f t="shared" si="135"/>
        <v>0</v>
      </c>
      <c r="I1765" s="88">
        <f t="shared" si="136"/>
        <v>0</v>
      </c>
      <c r="J1765" s="88">
        <f t="shared" si="137"/>
        <v>0</v>
      </c>
      <c r="K1765" s="88">
        <f t="shared" si="138"/>
        <v>0</v>
      </c>
      <c r="L1765" s="3">
        <f t="shared" si="139"/>
        <v>0</v>
      </c>
    </row>
    <row r="1766" spans="8:12" x14ac:dyDescent="0.5">
      <c r="H1766" s="88">
        <f t="shared" si="135"/>
        <v>0</v>
      </c>
      <c r="I1766" s="88">
        <f t="shared" si="136"/>
        <v>0</v>
      </c>
      <c r="J1766" s="88">
        <f t="shared" si="137"/>
        <v>0</v>
      </c>
      <c r="K1766" s="88">
        <f t="shared" si="138"/>
        <v>0</v>
      </c>
      <c r="L1766" s="3">
        <f t="shared" si="139"/>
        <v>0</v>
      </c>
    </row>
    <row r="1767" spans="8:12" x14ac:dyDescent="0.5">
      <c r="H1767" s="88">
        <f t="shared" si="135"/>
        <v>0</v>
      </c>
      <c r="I1767" s="88">
        <f t="shared" si="136"/>
        <v>0</v>
      </c>
      <c r="J1767" s="88">
        <f t="shared" si="137"/>
        <v>0</v>
      </c>
      <c r="K1767" s="88">
        <f t="shared" si="138"/>
        <v>0</v>
      </c>
      <c r="L1767" s="3">
        <f t="shared" si="139"/>
        <v>0</v>
      </c>
    </row>
    <row r="1768" spans="8:12" x14ac:dyDescent="0.5">
      <c r="H1768" s="88">
        <f t="shared" si="135"/>
        <v>0</v>
      </c>
      <c r="I1768" s="88">
        <f t="shared" si="136"/>
        <v>0</v>
      </c>
      <c r="J1768" s="88">
        <f t="shared" si="137"/>
        <v>0</v>
      </c>
      <c r="K1768" s="88">
        <f t="shared" si="138"/>
        <v>0</v>
      </c>
      <c r="L1768" s="3">
        <f t="shared" si="139"/>
        <v>0</v>
      </c>
    </row>
    <row r="1769" spans="8:12" x14ac:dyDescent="0.5">
      <c r="H1769" s="88">
        <f t="shared" si="135"/>
        <v>0</v>
      </c>
      <c r="I1769" s="88">
        <f t="shared" si="136"/>
        <v>0</v>
      </c>
      <c r="J1769" s="88">
        <f t="shared" si="137"/>
        <v>0</v>
      </c>
      <c r="K1769" s="88">
        <f t="shared" si="138"/>
        <v>0</v>
      </c>
      <c r="L1769" s="3">
        <f t="shared" si="139"/>
        <v>0</v>
      </c>
    </row>
    <row r="1770" spans="8:12" x14ac:dyDescent="0.5">
      <c r="H1770" s="88">
        <f t="shared" si="135"/>
        <v>0</v>
      </c>
      <c r="I1770" s="88">
        <f t="shared" si="136"/>
        <v>0</v>
      </c>
      <c r="J1770" s="88">
        <f t="shared" si="137"/>
        <v>0</v>
      </c>
      <c r="K1770" s="88">
        <f t="shared" si="138"/>
        <v>0</v>
      </c>
      <c r="L1770" s="3">
        <f t="shared" si="139"/>
        <v>0</v>
      </c>
    </row>
    <row r="1771" spans="8:12" x14ac:dyDescent="0.5">
      <c r="H1771" s="88">
        <f t="shared" si="135"/>
        <v>0</v>
      </c>
      <c r="I1771" s="88">
        <f t="shared" si="136"/>
        <v>0</v>
      </c>
      <c r="J1771" s="88">
        <f t="shared" si="137"/>
        <v>0</v>
      </c>
      <c r="K1771" s="88">
        <f t="shared" si="138"/>
        <v>0</v>
      </c>
      <c r="L1771" s="3">
        <f t="shared" si="139"/>
        <v>0</v>
      </c>
    </row>
    <row r="1772" spans="8:12" x14ac:dyDescent="0.5">
      <c r="H1772" s="88">
        <f t="shared" si="135"/>
        <v>0</v>
      </c>
      <c r="I1772" s="88">
        <f t="shared" si="136"/>
        <v>0</v>
      </c>
      <c r="J1772" s="88">
        <f t="shared" si="137"/>
        <v>0</v>
      </c>
      <c r="K1772" s="88">
        <f t="shared" si="138"/>
        <v>0</v>
      </c>
      <c r="L1772" s="3">
        <f t="shared" si="139"/>
        <v>0</v>
      </c>
    </row>
    <row r="1773" spans="8:12" x14ac:dyDescent="0.5">
      <c r="H1773" s="88">
        <f t="shared" si="135"/>
        <v>0</v>
      </c>
      <c r="I1773" s="88">
        <f t="shared" si="136"/>
        <v>0</v>
      </c>
      <c r="J1773" s="88">
        <f t="shared" si="137"/>
        <v>0</v>
      </c>
      <c r="K1773" s="88">
        <f t="shared" si="138"/>
        <v>0</v>
      </c>
      <c r="L1773" s="3">
        <f t="shared" si="139"/>
        <v>0</v>
      </c>
    </row>
    <row r="1774" spans="8:12" x14ac:dyDescent="0.5">
      <c r="H1774" s="88">
        <f t="shared" si="135"/>
        <v>0</v>
      </c>
      <c r="I1774" s="88">
        <f t="shared" si="136"/>
        <v>0</v>
      </c>
      <c r="J1774" s="88">
        <f t="shared" si="137"/>
        <v>0</v>
      </c>
      <c r="K1774" s="88">
        <f t="shared" si="138"/>
        <v>0</v>
      </c>
      <c r="L1774" s="3">
        <f t="shared" si="139"/>
        <v>0</v>
      </c>
    </row>
    <row r="1775" spans="8:12" x14ac:dyDescent="0.5">
      <c r="H1775" s="88">
        <f t="shared" si="135"/>
        <v>0</v>
      </c>
      <c r="I1775" s="88">
        <f t="shared" si="136"/>
        <v>0</v>
      </c>
      <c r="J1775" s="88">
        <f t="shared" si="137"/>
        <v>0</v>
      </c>
      <c r="K1775" s="88">
        <f t="shared" si="138"/>
        <v>0</v>
      </c>
      <c r="L1775" s="3">
        <f t="shared" si="139"/>
        <v>0</v>
      </c>
    </row>
    <row r="1776" spans="8:12" x14ac:dyDescent="0.5">
      <c r="H1776" s="88">
        <f t="shared" si="135"/>
        <v>0</v>
      </c>
      <c r="I1776" s="88">
        <f t="shared" si="136"/>
        <v>0</v>
      </c>
      <c r="J1776" s="88">
        <f t="shared" si="137"/>
        <v>0</v>
      </c>
      <c r="K1776" s="88">
        <f t="shared" si="138"/>
        <v>0</v>
      </c>
      <c r="L1776" s="3">
        <f t="shared" si="139"/>
        <v>0</v>
      </c>
    </row>
    <row r="1777" spans="8:12" x14ac:dyDescent="0.5">
      <c r="H1777" s="88">
        <f t="shared" si="135"/>
        <v>0</v>
      </c>
      <c r="I1777" s="88">
        <f t="shared" si="136"/>
        <v>0</v>
      </c>
      <c r="J1777" s="88">
        <f t="shared" si="137"/>
        <v>0</v>
      </c>
      <c r="K1777" s="88">
        <f t="shared" si="138"/>
        <v>0</v>
      </c>
      <c r="L1777" s="3">
        <f t="shared" si="139"/>
        <v>0</v>
      </c>
    </row>
    <row r="1778" spans="8:12" x14ac:dyDescent="0.5">
      <c r="H1778" s="88">
        <f t="shared" si="135"/>
        <v>0</v>
      </c>
      <c r="I1778" s="88">
        <f t="shared" si="136"/>
        <v>0</v>
      </c>
      <c r="J1778" s="88">
        <f t="shared" si="137"/>
        <v>0</v>
      </c>
      <c r="K1778" s="88">
        <f t="shared" si="138"/>
        <v>0</v>
      </c>
      <c r="L1778" s="3">
        <f t="shared" si="139"/>
        <v>0</v>
      </c>
    </row>
    <row r="1779" spans="8:12" x14ac:dyDescent="0.5">
      <c r="H1779" s="88">
        <f t="shared" si="135"/>
        <v>0</v>
      </c>
      <c r="I1779" s="88">
        <f t="shared" si="136"/>
        <v>0</v>
      </c>
      <c r="J1779" s="88">
        <f t="shared" si="137"/>
        <v>0</v>
      </c>
      <c r="K1779" s="88">
        <f t="shared" si="138"/>
        <v>0</v>
      </c>
      <c r="L1779" s="3">
        <f t="shared" si="139"/>
        <v>0</v>
      </c>
    </row>
    <row r="1780" spans="8:12" x14ac:dyDescent="0.5">
      <c r="H1780" s="88">
        <f t="shared" si="135"/>
        <v>0</v>
      </c>
      <c r="I1780" s="88">
        <f t="shared" si="136"/>
        <v>0</v>
      </c>
      <c r="J1780" s="88">
        <f t="shared" si="137"/>
        <v>0</v>
      </c>
      <c r="K1780" s="88">
        <f t="shared" si="138"/>
        <v>0</v>
      </c>
      <c r="L1780" s="3">
        <f t="shared" si="139"/>
        <v>0</v>
      </c>
    </row>
    <row r="1781" spans="8:12" x14ac:dyDescent="0.5">
      <c r="H1781" s="88">
        <f t="shared" si="135"/>
        <v>0</v>
      </c>
      <c r="I1781" s="88">
        <f t="shared" si="136"/>
        <v>0</v>
      </c>
      <c r="J1781" s="88">
        <f t="shared" si="137"/>
        <v>0</v>
      </c>
      <c r="K1781" s="88">
        <f t="shared" si="138"/>
        <v>0</v>
      </c>
      <c r="L1781" s="3">
        <f t="shared" si="139"/>
        <v>0</v>
      </c>
    </row>
    <row r="1782" spans="8:12" x14ac:dyDescent="0.5">
      <c r="H1782" s="88">
        <f t="shared" si="135"/>
        <v>0</v>
      </c>
      <c r="I1782" s="88">
        <f t="shared" si="136"/>
        <v>0</v>
      </c>
      <c r="J1782" s="88">
        <f t="shared" si="137"/>
        <v>0</v>
      </c>
      <c r="K1782" s="88">
        <f t="shared" si="138"/>
        <v>0</v>
      </c>
      <c r="L1782" s="3">
        <f t="shared" si="139"/>
        <v>0</v>
      </c>
    </row>
    <row r="1783" spans="8:12" x14ac:dyDescent="0.5">
      <c r="H1783" s="88">
        <f t="shared" si="135"/>
        <v>0</v>
      </c>
      <c r="I1783" s="88">
        <f t="shared" si="136"/>
        <v>0</v>
      </c>
      <c r="J1783" s="88">
        <f t="shared" si="137"/>
        <v>0</v>
      </c>
      <c r="K1783" s="88">
        <f t="shared" si="138"/>
        <v>0</v>
      </c>
      <c r="L1783" s="3">
        <f t="shared" si="139"/>
        <v>0</v>
      </c>
    </row>
    <row r="1784" spans="8:12" x14ac:dyDescent="0.5">
      <c r="H1784" s="88">
        <f t="shared" si="135"/>
        <v>0</v>
      </c>
      <c r="I1784" s="88">
        <f t="shared" si="136"/>
        <v>0</v>
      </c>
      <c r="J1784" s="88">
        <f t="shared" si="137"/>
        <v>0</v>
      </c>
      <c r="K1784" s="88">
        <f t="shared" si="138"/>
        <v>0</v>
      </c>
      <c r="L1784" s="3">
        <f t="shared" si="139"/>
        <v>0</v>
      </c>
    </row>
    <row r="1785" spans="8:12" x14ac:dyDescent="0.5">
      <c r="H1785" s="88">
        <f t="shared" si="135"/>
        <v>0</v>
      </c>
      <c r="I1785" s="88">
        <f t="shared" si="136"/>
        <v>0</v>
      </c>
      <c r="J1785" s="88">
        <f t="shared" si="137"/>
        <v>0</v>
      </c>
      <c r="K1785" s="88">
        <f t="shared" si="138"/>
        <v>0</v>
      </c>
      <c r="L1785" s="3">
        <f t="shared" si="139"/>
        <v>0</v>
      </c>
    </row>
    <row r="1786" spans="8:12" x14ac:dyDescent="0.5">
      <c r="H1786" s="88">
        <f t="shared" si="135"/>
        <v>0</v>
      </c>
      <c r="I1786" s="88">
        <f t="shared" si="136"/>
        <v>0</v>
      </c>
      <c r="J1786" s="88">
        <f t="shared" si="137"/>
        <v>0</v>
      </c>
      <c r="K1786" s="88">
        <f t="shared" si="138"/>
        <v>0</v>
      </c>
      <c r="L1786" s="3">
        <f t="shared" si="139"/>
        <v>0</v>
      </c>
    </row>
    <row r="1787" spans="8:12" x14ac:dyDescent="0.5">
      <c r="H1787" s="88">
        <f t="shared" si="135"/>
        <v>0</v>
      </c>
      <c r="I1787" s="88">
        <f t="shared" si="136"/>
        <v>0</v>
      </c>
      <c r="J1787" s="88">
        <f t="shared" si="137"/>
        <v>0</v>
      </c>
      <c r="K1787" s="88">
        <f t="shared" si="138"/>
        <v>0</v>
      </c>
      <c r="L1787" s="3">
        <f t="shared" si="139"/>
        <v>0</v>
      </c>
    </row>
    <row r="1788" spans="8:12" x14ac:dyDescent="0.5">
      <c r="H1788" s="88">
        <f t="shared" si="135"/>
        <v>0</v>
      </c>
      <c r="I1788" s="88">
        <f t="shared" si="136"/>
        <v>0</v>
      </c>
      <c r="J1788" s="88">
        <f t="shared" si="137"/>
        <v>0</v>
      </c>
      <c r="K1788" s="88">
        <f t="shared" si="138"/>
        <v>0</v>
      </c>
      <c r="L1788" s="3">
        <f t="shared" si="139"/>
        <v>0</v>
      </c>
    </row>
    <row r="1789" spans="8:12" x14ac:dyDescent="0.5">
      <c r="H1789" s="88">
        <f t="shared" si="135"/>
        <v>0</v>
      </c>
      <c r="I1789" s="88">
        <f t="shared" si="136"/>
        <v>0</v>
      </c>
      <c r="J1789" s="88">
        <f t="shared" si="137"/>
        <v>0</v>
      </c>
      <c r="K1789" s="88">
        <f t="shared" si="138"/>
        <v>0</v>
      </c>
      <c r="L1789" s="3">
        <f t="shared" si="139"/>
        <v>0</v>
      </c>
    </row>
    <row r="1790" spans="8:12" x14ac:dyDescent="0.5">
      <c r="H1790" s="88">
        <f t="shared" si="135"/>
        <v>0</v>
      </c>
      <c r="I1790" s="88">
        <f t="shared" si="136"/>
        <v>0</v>
      </c>
      <c r="J1790" s="88">
        <f t="shared" si="137"/>
        <v>0</v>
      </c>
      <c r="K1790" s="88">
        <f t="shared" si="138"/>
        <v>0</v>
      </c>
      <c r="L1790" s="3">
        <f t="shared" si="139"/>
        <v>0</v>
      </c>
    </row>
    <row r="1791" spans="8:12" x14ac:dyDescent="0.5">
      <c r="H1791" s="88">
        <f t="shared" si="135"/>
        <v>0</v>
      </c>
      <c r="I1791" s="88">
        <f t="shared" si="136"/>
        <v>0</v>
      </c>
      <c r="J1791" s="88">
        <f t="shared" si="137"/>
        <v>0</v>
      </c>
      <c r="K1791" s="88">
        <f t="shared" si="138"/>
        <v>0</v>
      </c>
      <c r="L1791" s="3">
        <f t="shared" si="139"/>
        <v>0</v>
      </c>
    </row>
    <row r="1792" spans="8:12" x14ac:dyDescent="0.5">
      <c r="H1792" s="88">
        <f t="shared" si="135"/>
        <v>0</v>
      </c>
      <c r="I1792" s="88">
        <f t="shared" si="136"/>
        <v>0</v>
      </c>
      <c r="J1792" s="88">
        <f t="shared" si="137"/>
        <v>0</v>
      </c>
      <c r="K1792" s="88">
        <f t="shared" si="138"/>
        <v>0</v>
      </c>
      <c r="L1792" s="3">
        <f t="shared" si="139"/>
        <v>0</v>
      </c>
    </row>
    <row r="1793" spans="8:12" x14ac:dyDescent="0.5">
      <c r="H1793" s="88">
        <f t="shared" si="135"/>
        <v>0</v>
      </c>
      <c r="I1793" s="88">
        <f t="shared" si="136"/>
        <v>0</v>
      </c>
      <c r="J1793" s="88">
        <f t="shared" si="137"/>
        <v>0</v>
      </c>
      <c r="K1793" s="88">
        <f t="shared" si="138"/>
        <v>0</v>
      </c>
      <c r="L1793" s="3">
        <f t="shared" si="139"/>
        <v>0</v>
      </c>
    </row>
    <row r="1794" spans="8:12" x14ac:dyDescent="0.5">
      <c r="H1794" s="88">
        <f t="shared" si="135"/>
        <v>0</v>
      </c>
      <c r="I1794" s="88">
        <f t="shared" si="136"/>
        <v>0</v>
      </c>
      <c r="J1794" s="88">
        <f t="shared" si="137"/>
        <v>0</v>
      </c>
      <c r="K1794" s="88">
        <f t="shared" si="138"/>
        <v>0</v>
      </c>
      <c r="L1794" s="3">
        <f t="shared" si="139"/>
        <v>0</v>
      </c>
    </row>
    <row r="1795" spans="8:12" x14ac:dyDescent="0.5">
      <c r="H1795" s="88">
        <f t="shared" si="135"/>
        <v>0</v>
      </c>
      <c r="I1795" s="88">
        <f t="shared" si="136"/>
        <v>0</v>
      </c>
      <c r="J1795" s="88">
        <f t="shared" si="137"/>
        <v>0</v>
      </c>
      <c r="K1795" s="88">
        <f t="shared" si="138"/>
        <v>0</v>
      </c>
      <c r="L1795" s="3">
        <f t="shared" si="139"/>
        <v>0</v>
      </c>
    </row>
    <row r="1796" spans="8:12" x14ac:dyDescent="0.5">
      <c r="H1796" s="88">
        <f t="shared" si="135"/>
        <v>0</v>
      </c>
      <c r="I1796" s="88">
        <f t="shared" si="136"/>
        <v>0</v>
      </c>
      <c r="J1796" s="88">
        <f t="shared" si="137"/>
        <v>0</v>
      </c>
      <c r="K1796" s="88">
        <f t="shared" si="138"/>
        <v>0</v>
      </c>
      <c r="L1796" s="3">
        <f t="shared" si="139"/>
        <v>0</v>
      </c>
    </row>
    <row r="1797" spans="8:12" x14ac:dyDescent="0.5">
      <c r="H1797" s="88">
        <f t="shared" si="135"/>
        <v>0</v>
      </c>
      <c r="I1797" s="88">
        <f t="shared" si="136"/>
        <v>0</v>
      </c>
      <c r="J1797" s="88">
        <f t="shared" si="137"/>
        <v>0</v>
      </c>
      <c r="K1797" s="88">
        <f t="shared" si="138"/>
        <v>0</v>
      </c>
      <c r="L1797" s="3">
        <f t="shared" si="139"/>
        <v>0</v>
      </c>
    </row>
    <row r="1798" spans="8:12" x14ac:dyDescent="0.5">
      <c r="H1798" s="88">
        <f t="shared" si="135"/>
        <v>0</v>
      </c>
      <c r="I1798" s="88">
        <f t="shared" si="136"/>
        <v>0</v>
      </c>
      <c r="J1798" s="88">
        <f t="shared" si="137"/>
        <v>0</v>
      </c>
      <c r="K1798" s="88">
        <f t="shared" si="138"/>
        <v>0</v>
      </c>
      <c r="L1798" s="3">
        <f t="shared" si="139"/>
        <v>0</v>
      </c>
    </row>
    <row r="1799" spans="8:12" x14ac:dyDescent="0.5">
      <c r="H1799" s="88">
        <f t="shared" ref="H1799:H1862" si="140">IF(COUNT($C1799,D1799)&lt;&gt;2,0,ROUND(MAX(IF($B1799="No - non-arm's length",0,MIN((0.75*D1799),847)),MIN(D1799,(0.75*$C1799),847)),2))</f>
        <v>0</v>
      </c>
      <c r="I1799" s="88">
        <f t="shared" ref="I1799:I1862" si="141">IF(COUNT($C1799,E1799)&lt;&gt;2,0,ROUND(MAX(IF($B1799="No - non-arm's length",0,MIN((0.75*E1799),847)),MIN(E1799,(0.75*$C1799),847)),2))</f>
        <v>0</v>
      </c>
      <c r="J1799" s="88">
        <f t="shared" ref="J1799:J1862" si="142">IF(COUNT($C1799,F1799)&lt;&gt;2,0,ROUND(MAX(IF($B1799="No - non-arm's length",0,MIN((0.75*F1799),847)),MIN(F1799,(0.75*$C1799),847)),2))</f>
        <v>0</v>
      </c>
      <c r="K1799" s="88">
        <f t="shared" ref="K1799:K1862" si="143">IF(COUNT($C1799,G1799)&lt;&gt;2,0,ROUND(MAX(IF($B1799="No - non-arm's length",0,MIN((0.75*G1799),847)),MIN(G1799,(0.75*$C1799),847)),2))</f>
        <v>0</v>
      </c>
      <c r="L1799" s="3">
        <f t="shared" ref="L1799:L1862" si="144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5">
      <c r="H1800" s="88">
        <f t="shared" si="140"/>
        <v>0</v>
      </c>
      <c r="I1800" s="88">
        <f t="shared" si="141"/>
        <v>0</v>
      </c>
      <c r="J1800" s="88">
        <f t="shared" si="142"/>
        <v>0</v>
      </c>
      <c r="K1800" s="88">
        <f t="shared" si="143"/>
        <v>0</v>
      </c>
      <c r="L1800" s="3">
        <f t="shared" si="144"/>
        <v>0</v>
      </c>
    </row>
    <row r="1801" spans="8:12" x14ac:dyDescent="0.5">
      <c r="H1801" s="88">
        <f t="shared" si="140"/>
        <v>0</v>
      </c>
      <c r="I1801" s="88">
        <f t="shared" si="141"/>
        <v>0</v>
      </c>
      <c r="J1801" s="88">
        <f t="shared" si="142"/>
        <v>0</v>
      </c>
      <c r="K1801" s="88">
        <f t="shared" si="143"/>
        <v>0</v>
      </c>
      <c r="L1801" s="3">
        <f t="shared" si="144"/>
        <v>0</v>
      </c>
    </row>
    <row r="1802" spans="8:12" x14ac:dyDescent="0.5">
      <c r="H1802" s="88">
        <f t="shared" si="140"/>
        <v>0</v>
      </c>
      <c r="I1802" s="88">
        <f t="shared" si="141"/>
        <v>0</v>
      </c>
      <c r="J1802" s="88">
        <f t="shared" si="142"/>
        <v>0</v>
      </c>
      <c r="K1802" s="88">
        <f t="shared" si="143"/>
        <v>0</v>
      </c>
      <c r="L1802" s="3">
        <f t="shared" si="144"/>
        <v>0</v>
      </c>
    </row>
    <row r="1803" spans="8:12" x14ac:dyDescent="0.5">
      <c r="H1803" s="88">
        <f t="shared" si="140"/>
        <v>0</v>
      </c>
      <c r="I1803" s="88">
        <f t="shared" si="141"/>
        <v>0</v>
      </c>
      <c r="J1803" s="88">
        <f t="shared" si="142"/>
        <v>0</v>
      </c>
      <c r="K1803" s="88">
        <f t="shared" si="143"/>
        <v>0</v>
      </c>
      <c r="L1803" s="3">
        <f t="shared" si="144"/>
        <v>0</v>
      </c>
    </row>
    <row r="1804" spans="8:12" x14ac:dyDescent="0.5">
      <c r="H1804" s="88">
        <f t="shared" si="140"/>
        <v>0</v>
      </c>
      <c r="I1804" s="88">
        <f t="shared" si="141"/>
        <v>0</v>
      </c>
      <c r="J1804" s="88">
        <f t="shared" si="142"/>
        <v>0</v>
      </c>
      <c r="K1804" s="88">
        <f t="shared" si="143"/>
        <v>0</v>
      </c>
      <c r="L1804" s="3">
        <f t="shared" si="144"/>
        <v>0</v>
      </c>
    </row>
    <row r="1805" spans="8:12" x14ac:dyDescent="0.5">
      <c r="H1805" s="88">
        <f t="shared" si="140"/>
        <v>0</v>
      </c>
      <c r="I1805" s="88">
        <f t="shared" si="141"/>
        <v>0</v>
      </c>
      <c r="J1805" s="88">
        <f t="shared" si="142"/>
        <v>0</v>
      </c>
      <c r="K1805" s="88">
        <f t="shared" si="143"/>
        <v>0</v>
      </c>
      <c r="L1805" s="3">
        <f t="shared" si="144"/>
        <v>0</v>
      </c>
    </row>
    <row r="1806" spans="8:12" x14ac:dyDescent="0.5">
      <c r="H1806" s="88">
        <f t="shared" si="140"/>
        <v>0</v>
      </c>
      <c r="I1806" s="88">
        <f t="shared" si="141"/>
        <v>0</v>
      </c>
      <c r="J1806" s="88">
        <f t="shared" si="142"/>
        <v>0</v>
      </c>
      <c r="K1806" s="88">
        <f t="shared" si="143"/>
        <v>0</v>
      </c>
      <c r="L1806" s="3">
        <f t="shared" si="144"/>
        <v>0</v>
      </c>
    </row>
    <row r="1807" spans="8:12" x14ac:dyDescent="0.5">
      <c r="H1807" s="88">
        <f t="shared" si="140"/>
        <v>0</v>
      </c>
      <c r="I1807" s="88">
        <f t="shared" si="141"/>
        <v>0</v>
      </c>
      <c r="J1807" s="88">
        <f t="shared" si="142"/>
        <v>0</v>
      </c>
      <c r="K1807" s="88">
        <f t="shared" si="143"/>
        <v>0</v>
      </c>
      <c r="L1807" s="3">
        <f t="shared" si="144"/>
        <v>0</v>
      </c>
    </row>
    <row r="1808" spans="8:12" x14ac:dyDescent="0.5">
      <c r="H1808" s="88">
        <f t="shared" si="140"/>
        <v>0</v>
      </c>
      <c r="I1808" s="88">
        <f t="shared" si="141"/>
        <v>0</v>
      </c>
      <c r="J1808" s="88">
        <f t="shared" si="142"/>
        <v>0</v>
      </c>
      <c r="K1808" s="88">
        <f t="shared" si="143"/>
        <v>0</v>
      </c>
      <c r="L1808" s="3">
        <f t="shared" si="144"/>
        <v>0</v>
      </c>
    </row>
    <row r="1809" spans="8:12" x14ac:dyDescent="0.5">
      <c r="H1809" s="88">
        <f t="shared" si="140"/>
        <v>0</v>
      </c>
      <c r="I1809" s="88">
        <f t="shared" si="141"/>
        <v>0</v>
      </c>
      <c r="J1809" s="88">
        <f t="shared" si="142"/>
        <v>0</v>
      </c>
      <c r="K1809" s="88">
        <f t="shared" si="143"/>
        <v>0</v>
      </c>
      <c r="L1809" s="3">
        <f t="shared" si="144"/>
        <v>0</v>
      </c>
    </row>
    <row r="1810" spans="8:12" x14ac:dyDescent="0.5">
      <c r="H1810" s="88">
        <f t="shared" si="140"/>
        <v>0</v>
      </c>
      <c r="I1810" s="88">
        <f t="shared" si="141"/>
        <v>0</v>
      </c>
      <c r="J1810" s="88">
        <f t="shared" si="142"/>
        <v>0</v>
      </c>
      <c r="K1810" s="88">
        <f t="shared" si="143"/>
        <v>0</v>
      </c>
      <c r="L1810" s="3">
        <f t="shared" si="144"/>
        <v>0</v>
      </c>
    </row>
    <row r="1811" spans="8:12" x14ac:dyDescent="0.5">
      <c r="H1811" s="88">
        <f t="shared" si="140"/>
        <v>0</v>
      </c>
      <c r="I1811" s="88">
        <f t="shared" si="141"/>
        <v>0</v>
      </c>
      <c r="J1811" s="88">
        <f t="shared" si="142"/>
        <v>0</v>
      </c>
      <c r="K1811" s="88">
        <f t="shared" si="143"/>
        <v>0</v>
      </c>
      <c r="L1811" s="3">
        <f t="shared" si="144"/>
        <v>0</v>
      </c>
    </row>
    <row r="1812" spans="8:12" x14ac:dyDescent="0.5">
      <c r="H1812" s="88">
        <f t="shared" si="140"/>
        <v>0</v>
      </c>
      <c r="I1812" s="88">
        <f t="shared" si="141"/>
        <v>0</v>
      </c>
      <c r="J1812" s="88">
        <f t="shared" si="142"/>
        <v>0</v>
      </c>
      <c r="K1812" s="88">
        <f t="shared" si="143"/>
        <v>0</v>
      </c>
      <c r="L1812" s="3">
        <f t="shared" si="144"/>
        <v>0</v>
      </c>
    </row>
    <row r="1813" spans="8:12" x14ac:dyDescent="0.5">
      <c r="H1813" s="88">
        <f t="shared" si="140"/>
        <v>0</v>
      </c>
      <c r="I1813" s="88">
        <f t="shared" si="141"/>
        <v>0</v>
      </c>
      <c r="J1813" s="88">
        <f t="shared" si="142"/>
        <v>0</v>
      </c>
      <c r="K1813" s="88">
        <f t="shared" si="143"/>
        <v>0</v>
      </c>
      <c r="L1813" s="3">
        <f t="shared" si="144"/>
        <v>0</v>
      </c>
    </row>
    <row r="1814" spans="8:12" x14ac:dyDescent="0.5">
      <c r="H1814" s="88">
        <f t="shared" si="140"/>
        <v>0</v>
      </c>
      <c r="I1814" s="88">
        <f t="shared" si="141"/>
        <v>0</v>
      </c>
      <c r="J1814" s="88">
        <f t="shared" si="142"/>
        <v>0</v>
      </c>
      <c r="K1814" s="88">
        <f t="shared" si="143"/>
        <v>0</v>
      </c>
      <c r="L1814" s="3">
        <f t="shared" si="144"/>
        <v>0</v>
      </c>
    </row>
    <row r="1815" spans="8:12" x14ac:dyDescent="0.5">
      <c r="H1815" s="88">
        <f t="shared" si="140"/>
        <v>0</v>
      </c>
      <c r="I1815" s="88">
        <f t="shared" si="141"/>
        <v>0</v>
      </c>
      <c r="J1815" s="88">
        <f t="shared" si="142"/>
        <v>0</v>
      </c>
      <c r="K1815" s="88">
        <f t="shared" si="143"/>
        <v>0</v>
      </c>
      <c r="L1815" s="3">
        <f t="shared" si="144"/>
        <v>0</v>
      </c>
    </row>
    <row r="1816" spans="8:12" x14ac:dyDescent="0.5">
      <c r="H1816" s="88">
        <f t="shared" si="140"/>
        <v>0</v>
      </c>
      <c r="I1816" s="88">
        <f t="shared" si="141"/>
        <v>0</v>
      </c>
      <c r="J1816" s="88">
        <f t="shared" si="142"/>
        <v>0</v>
      </c>
      <c r="K1816" s="88">
        <f t="shared" si="143"/>
        <v>0</v>
      </c>
      <c r="L1816" s="3">
        <f t="shared" si="144"/>
        <v>0</v>
      </c>
    </row>
    <row r="1817" spans="8:12" x14ac:dyDescent="0.5">
      <c r="H1817" s="88">
        <f t="shared" si="140"/>
        <v>0</v>
      </c>
      <c r="I1817" s="88">
        <f t="shared" si="141"/>
        <v>0</v>
      </c>
      <c r="J1817" s="88">
        <f t="shared" si="142"/>
        <v>0</v>
      </c>
      <c r="K1817" s="88">
        <f t="shared" si="143"/>
        <v>0</v>
      </c>
      <c r="L1817" s="3">
        <f t="shared" si="144"/>
        <v>0</v>
      </c>
    </row>
    <row r="1818" spans="8:12" x14ac:dyDescent="0.5">
      <c r="H1818" s="88">
        <f t="shared" si="140"/>
        <v>0</v>
      </c>
      <c r="I1818" s="88">
        <f t="shared" si="141"/>
        <v>0</v>
      </c>
      <c r="J1818" s="88">
        <f t="shared" si="142"/>
        <v>0</v>
      </c>
      <c r="K1818" s="88">
        <f t="shared" si="143"/>
        <v>0</v>
      </c>
      <c r="L1818" s="3">
        <f t="shared" si="144"/>
        <v>0</v>
      </c>
    </row>
    <row r="1819" spans="8:12" x14ac:dyDescent="0.5">
      <c r="H1819" s="88">
        <f t="shared" si="140"/>
        <v>0</v>
      </c>
      <c r="I1819" s="88">
        <f t="shared" si="141"/>
        <v>0</v>
      </c>
      <c r="J1819" s="88">
        <f t="shared" si="142"/>
        <v>0</v>
      </c>
      <c r="K1819" s="88">
        <f t="shared" si="143"/>
        <v>0</v>
      </c>
      <c r="L1819" s="3">
        <f t="shared" si="144"/>
        <v>0</v>
      </c>
    </row>
    <row r="1820" spans="8:12" x14ac:dyDescent="0.5">
      <c r="H1820" s="88">
        <f t="shared" si="140"/>
        <v>0</v>
      </c>
      <c r="I1820" s="88">
        <f t="shared" si="141"/>
        <v>0</v>
      </c>
      <c r="J1820" s="88">
        <f t="shared" si="142"/>
        <v>0</v>
      </c>
      <c r="K1820" s="88">
        <f t="shared" si="143"/>
        <v>0</v>
      </c>
      <c r="L1820" s="3">
        <f t="shared" si="144"/>
        <v>0</v>
      </c>
    </row>
    <row r="1821" spans="8:12" x14ac:dyDescent="0.5">
      <c r="H1821" s="88">
        <f t="shared" si="140"/>
        <v>0</v>
      </c>
      <c r="I1821" s="88">
        <f t="shared" si="141"/>
        <v>0</v>
      </c>
      <c r="J1821" s="88">
        <f t="shared" si="142"/>
        <v>0</v>
      </c>
      <c r="K1821" s="88">
        <f t="shared" si="143"/>
        <v>0</v>
      </c>
      <c r="L1821" s="3">
        <f t="shared" si="144"/>
        <v>0</v>
      </c>
    </row>
    <row r="1822" spans="8:12" x14ac:dyDescent="0.5">
      <c r="H1822" s="88">
        <f t="shared" si="140"/>
        <v>0</v>
      </c>
      <c r="I1822" s="88">
        <f t="shared" si="141"/>
        <v>0</v>
      </c>
      <c r="J1822" s="88">
        <f t="shared" si="142"/>
        <v>0</v>
      </c>
      <c r="K1822" s="88">
        <f t="shared" si="143"/>
        <v>0</v>
      </c>
      <c r="L1822" s="3">
        <f t="shared" si="144"/>
        <v>0</v>
      </c>
    </row>
    <row r="1823" spans="8:12" x14ac:dyDescent="0.5">
      <c r="H1823" s="88">
        <f t="shared" si="140"/>
        <v>0</v>
      </c>
      <c r="I1823" s="88">
        <f t="shared" si="141"/>
        <v>0</v>
      </c>
      <c r="J1823" s="88">
        <f t="shared" si="142"/>
        <v>0</v>
      </c>
      <c r="K1823" s="88">
        <f t="shared" si="143"/>
        <v>0</v>
      </c>
      <c r="L1823" s="3">
        <f t="shared" si="144"/>
        <v>0</v>
      </c>
    </row>
    <row r="1824" spans="8:12" x14ac:dyDescent="0.5">
      <c r="H1824" s="88">
        <f t="shared" si="140"/>
        <v>0</v>
      </c>
      <c r="I1824" s="88">
        <f t="shared" si="141"/>
        <v>0</v>
      </c>
      <c r="J1824" s="88">
        <f t="shared" si="142"/>
        <v>0</v>
      </c>
      <c r="K1824" s="88">
        <f t="shared" si="143"/>
        <v>0</v>
      </c>
      <c r="L1824" s="3">
        <f t="shared" si="144"/>
        <v>0</v>
      </c>
    </row>
    <row r="1825" spans="8:12" x14ac:dyDescent="0.5">
      <c r="H1825" s="88">
        <f t="shared" si="140"/>
        <v>0</v>
      </c>
      <c r="I1825" s="88">
        <f t="shared" si="141"/>
        <v>0</v>
      </c>
      <c r="J1825" s="88">
        <f t="shared" si="142"/>
        <v>0</v>
      </c>
      <c r="K1825" s="88">
        <f t="shared" si="143"/>
        <v>0</v>
      </c>
      <c r="L1825" s="3">
        <f t="shared" si="144"/>
        <v>0</v>
      </c>
    </row>
    <row r="1826" spans="8:12" x14ac:dyDescent="0.5">
      <c r="H1826" s="88">
        <f t="shared" si="140"/>
        <v>0</v>
      </c>
      <c r="I1826" s="88">
        <f t="shared" si="141"/>
        <v>0</v>
      </c>
      <c r="J1826" s="88">
        <f t="shared" si="142"/>
        <v>0</v>
      </c>
      <c r="K1826" s="88">
        <f t="shared" si="143"/>
        <v>0</v>
      </c>
      <c r="L1826" s="3">
        <f t="shared" si="144"/>
        <v>0</v>
      </c>
    </row>
    <row r="1827" spans="8:12" x14ac:dyDescent="0.5">
      <c r="H1827" s="88">
        <f t="shared" si="140"/>
        <v>0</v>
      </c>
      <c r="I1827" s="88">
        <f t="shared" si="141"/>
        <v>0</v>
      </c>
      <c r="J1827" s="88">
        <f t="shared" si="142"/>
        <v>0</v>
      </c>
      <c r="K1827" s="88">
        <f t="shared" si="143"/>
        <v>0</v>
      </c>
      <c r="L1827" s="3">
        <f t="shared" si="144"/>
        <v>0</v>
      </c>
    </row>
    <row r="1828" spans="8:12" x14ac:dyDescent="0.5">
      <c r="H1828" s="88">
        <f t="shared" si="140"/>
        <v>0</v>
      </c>
      <c r="I1828" s="88">
        <f t="shared" si="141"/>
        <v>0</v>
      </c>
      <c r="J1828" s="88">
        <f t="shared" si="142"/>
        <v>0</v>
      </c>
      <c r="K1828" s="88">
        <f t="shared" si="143"/>
        <v>0</v>
      </c>
      <c r="L1828" s="3">
        <f t="shared" si="144"/>
        <v>0</v>
      </c>
    </row>
    <row r="1829" spans="8:12" x14ac:dyDescent="0.5">
      <c r="H1829" s="88">
        <f t="shared" si="140"/>
        <v>0</v>
      </c>
      <c r="I1829" s="88">
        <f t="shared" si="141"/>
        <v>0</v>
      </c>
      <c r="J1829" s="88">
        <f t="shared" si="142"/>
        <v>0</v>
      </c>
      <c r="K1829" s="88">
        <f t="shared" si="143"/>
        <v>0</v>
      </c>
      <c r="L1829" s="3">
        <f t="shared" si="144"/>
        <v>0</v>
      </c>
    </row>
    <row r="1830" spans="8:12" x14ac:dyDescent="0.5">
      <c r="H1830" s="88">
        <f t="shared" si="140"/>
        <v>0</v>
      </c>
      <c r="I1830" s="88">
        <f t="shared" si="141"/>
        <v>0</v>
      </c>
      <c r="J1830" s="88">
        <f t="shared" si="142"/>
        <v>0</v>
      </c>
      <c r="K1830" s="88">
        <f t="shared" si="143"/>
        <v>0</v>
      </c>
      <c r="L1830" s="3">
        <f t="shared" si="144"/>
        <v>0</v>
      </c>
    </row>
    <row r="1831" spans="8:12" x14ac:dyDescent="0.5">
      <c r="H1831" s="88">
        <f t="shared" si="140"/>
        <v>0</v>
      </c>
      <c r="I1831" s="88">
        <f t="shared" si="141"/>
        <v>0</v>
      </c>
      <c r="J1831" s="88">
        <f t="shared" si="142"/>
        <v>0</v>
      </c>
      <c r="K1831" s="88">
        <f t="shared" si="143"/>
        <v>0</v>
      </c>
      <c r="L1831" s="3">
        <f t="shared" si="144"/>
        <v>0</v>
      </c>
    </row>
    <row r="1832" spans="8:12" x14ac:dyDescent="0.5">
      <c r="H1832" s="88">
        <f t="shared" si="140"/>
        <v>0</v>
      </c>
      <c r="I1832" s="88">
        <f t="shared" si="141"/>
        <v>0</v>
      </c>
      <c r="J1832" s="88">
        <f t="shared" si="142"/>
        <v>0</v>
      </c>
      <c r="K1832" s="88">
        <f t="shared" si="143"/>
        <v>0</v>
      </c>
      <c r="L1832" s="3">
        <f t="shared" si="144"/>
        <v>0</v>
      </c>
    </row>
    <row r="1833" spans="8:12" x14ac:dyDescent="0.5">
      <c r="H1833" s="88">
        <f t="shared" si="140"/>
        <v>0</v>
      </c>
      <c r="I1833" s="88">
        <f t="shared" si="141"/>
        <v>0</v>
      </c>
      <c r="J1833" s="88">
        <f t="shared" si="142"/>
        <v>0</v>
      </c>
      <c r="K1833" s="88">
        <f t="shared" si="143"/>
        <v>0</v>
      </c>
      <c r="L1833" s="3">
        <f t="shared" si="144"/>
        <v>0</v>
      </c>
    </row>
    <row r="1834" spans="8:12" x14ac:dyDescent="0.5">
      <c r="H1834" s="88">
        <f t="shared" si="140"/>
        <v>0</v>
      </c>
      <c r="I1834" s="88">
        <f t="shared" si="141"/>
        <v>0</v>
      </c>
      <c r="J1834" s="88">
        <f t="shared" si="142"/>
        <v>0</v>
      </c>
      <c r="K1834" s="88">
        <f t="shared" si="143"/>
        <v>0</v>
      </c>
      <c r="L1834" s="3">
        <f t="shared" si="144"/>
        <v>0</v>
      </c>
    </row>
    <row r="1835" spans="8:12" x14ac:dyDescent="0.5">
      <c r="H1835" s="88">
        <f t="shared" si="140"/>
        <v>0</v>
      </c>
      <c r="I1835" s="88">
        <f t="shared" si="141"/>
        <v>0</v>
      </c>
      <c r="J1835" s="88">
        <f t="shared" si="142"/>
        <v>0</v>
      </c>
      <c r="K1835" s="88">
        <f t="shared" si="143"/>
        <v>0</v>
      </c>
      <c r="L1835" s="3">
        <f t="shared" si="144"/>
        <v>0</v>
      </c>
    </row>
    <row r="1836" spans="8:12" x14ac:dyDescent="0.5">
      <c r="H1836" s="88">
        <f t="shared" si="140"/>
        <v>0</v>
      </c>
      <c r="I1836" s="88">
        <f t="shared" si="141"/>
        <v>0</v>
      </c>
      <c r="J1836" s="88">
        <f t="shared" si="142"/>
        <v>0</v>
      </c>
      <c r="K1836" s="88">
        <f t="shared" si="143"/>
        <v>0</v>
      </c>
      <c r="L1836" s="3">
        <f t="shared" si="144"/>
        <v>0</v>
      </c>
    </row>
    <row r="1837" spans="8:12" x14ac:dyDescent="0.5">
      <c r="H1837" s="88">
        <f t="shared" si="140"/>
        <v>0</v>
      </c>
      <c r="I1837" s="88">
        <f t="shared" si="141"/>
        <v>0</v>
      </c>
      <c r="J1837" s="88">
        <f t="shared" si="142"/>
        <v>0</v>
      </c>
      <c r="K1837" s="88">
        <f t="shared" si="143"/>
        <v>0</v>
      </c>
      <c r="L1837" s="3">
        <f t="shared" si="144"/>
        <v>0</v>
      </c>
    </row>
    <row r="1838" spans="8:12" x14ac:dyDescent="0.5">
      <c r="H1838" s="88">
        <f t="shared" si="140"/>
        <v>0</v>
      </c>
      <c r="I1838" s="88">
        <f t="shared" si="141"/>
        <v>0</v>
      </c>
      <c r="J1838" s="88">
        <f t="shared" si="142"/>
        <v>0</v>
      </c>
      <c r="K1838" s="88">
        <f t="shared" si="143"/>
        <v>0</v>
      </c>
      <c r="L1838" s="3">
        <f t="shared" si="144"/>
        <v>0</v>
      </c>
    </row>
    <row r="1839" spans="8:12" x14ac:dyDescent="0.5">
      <c r="H1839" s="88">
        <f t="shared" si="140"/>
        <v>0</v>
      </c>
      <c r="I1839" s="88">
        <f t="shared" si="141"/>
        <v>0</v>
      </c>
      <c r="J1839" s="88">
        <f t="shared" si="142"/>
        <v>0</v>
      </c>
      <c r="K1839" s="88">
        <f t="shared" si="143"/>
        <v>0</v>
      </c>
      <c r="L1839" s="3">
        <f t="shared" si="144"/>
        <v>0</v>
      </c>
    </row>
    <row r="1840" spans="8:12" x14ac:dyDescent="0.5">
      <c r="H1840" s="88">
        <f t="shared" si="140"/>
        <v>0</v>
      </c>
      <c r="I1840" s="88">
        <f t="shared" si="141"/>
        <v>0</v>
      </c>
      <c r="J1840" s="88">
        <f t="shared" si="142"/>
        <v>0</v>
      </c>
      <c r="K1840" s="88">
        <f t="shared" si="143"/>
        <v>0</v>
      </c>
      <c r="L1840" s="3">
        <f t="shared" si="144"/>
        <v>0</v>
      </c>
    </row>
    <row r="1841" spans="8:12" x14ac:dyDescent="0.5">
      <c r="H1841" s="88">
        <f t="shared" si="140"/>
        <v>0</v>
      </c>
      <c r="I1841" s="88">
        <f t="shared" si="141"/>
        <v>0</v>
      </c>
      <c r="J1841" s="88">
        <f t="shared" si="142"/>
        <v>0</v>
      </c>
      <c r="K1841" s="88">
        <f t="shared" si="143"/>
        <v>0</v>
      </c>
      <c r="L1841" s="3">
        <f t="shared" si="144"/>
        <v>0</v>
      </c>
    </row>
    <row r="1842" spans="8:12" x14ac:dyDescent="0.5">
      <c r="H1842" s="88">
        <f t="shared" si="140"/>
        <v>0</v>
      </c>
      <c r="I1842" s="88">
        <f t="shared" si="141"/>
        <v>0</v>
      </c>
      <c r="J1842" s="88">
        <f t="shared" si="142"/>
        <v>0</v>
      </c>
      <c r="K1842" s="88">
        <f t="shared" si="143"/>
        <v>0</v>
      </c>
      <c r="L1842" s="3">
        <f t="shared" si="144"/>
        <v>0</v>
      </c>
    </row>
    <row r="1843" spans="8:12" x14ac:dyDescent="0.5">
      <c r="H1843" s="88">
        <f t="shared" si="140"/>
        <v>0</v>
      </c>
      <c r="I1843" s="88">
        <f t="shared" si="141"/>
        <v>0</v>
      </c>
      <c r="J1843" s="88">
        <f t="shared" si="142"/>
        <v>0</v>
      </c>
      <c r="K1843" s="88">
        <f t="shared" si="143"/>
        <v>0</v>
      </c>
      <c r="L1843" s="3">
        <f t="shared" si="144"/>
        <v>0</v>
      </c>
    </row>
    <row r="1844" spans="8:12" x14ac:dyDescent="0.5">
      <c r="H1844" s="88">
        <f t="shared" si="140"/>
        <v>0</v>
      </c>
      <c r="I1844" s="88">
        <f t="shared" si="141"/>
        <v>0</v>
      </c>
      <c r="J1844" s="88">
        <f t="shared" si="142"/>
        <v>0</v>
      </c>
      <c r="K1844" s="88">
        <f t="shared" si="143"/>
        <v>0</v>
      </c>
      <c r="L1844" s="3">
        <f t="shared" si="144"/>
        <v>0</v>
      </c>
    </row>
    <row r="1845" spans="8:12" x14ac:dyDescent="0.5">
      <c r="H1845" s="88">
        <f t="shared" si="140"/>
        <v>0</v>
      </c>
      <c r="I1845" s="88">
        <f t="shared" si="141"/>
        <v>0</v>
      </c>
      <c r="J1845" s="88">
        <f t="shared" si="142"/>
        <v>0</v>
      </c>
      <c r="K1845" s="88">
        <f t="shared" si="143"/>
        <v>0</v>
      </c>
      <c r="L1845" s="3">
        <f t="shared" si="144"/>
        <v>0</v>
      </c>
    </row>
    <row r="1846" spans="8:12" x14ac:dyDescent="0.5">
      <c r="H1846" s="88">
        <f t="shared" si="140"/>
        <v>0</v>
      </c>
      <c r="I1846" s="88">
        <f t="shared" si="141"/>
        <v>0</v>
      </c>
      <c r="J1846" s="88">
        <f t="shared" si="142"/>
        <v>0</v>
      </c>
      <c r="K1846" s="88">
        <f t="shared" si="143"/>
        <v>0</v>
      </c>
      <c r="L1846" s="3">
        <f t="shared" si="144"/>
        <v>0</v>
      </c>
    </row>
    <row r="1847" spans="8:12" x14ac:dyDescent="0.5">
      <c r="H1847" s="88">
        <f t="shared" si="140"/>
        <v>0</v>
      </c>
      <c r="I1847" s="88">
        <f t="shared" si="141"/>
        <v>0</v>
      </c>
      <c r="J1847" s="88">
        <f t="shared" si="142"/>
        <v>0</v>
      </c>
      <c r="K1847" s="88">
        <f t="shared" si="143"/>
        <v>0</v>
      </c>
      <c r="L1847" s="3">
        <f t="shared" si="144"/>
        <v>0</v>
      </c>
    </row>
    <row r="1848" spans="8:12" x14ac:dyDescent="0.5">
      <c r="H1848" s="88">
        <f t="shared" si="140"/>
        <v>0</v>
      </c>
      <c r="I1848" s="88">
        <f t="shared" si="141"/>
        <v>0</v>
      </c>
      <c r="J1848" s="88">
        <f t="shared" si="142"/>
        <v>0</v>
      </c>
      <c r="K1848" s="88">
        <f t="shared" si="143"/>
        <v>0</v>
      </c>
      <c r="L1848" s="3">
        <f t="shared" si="144"/>
        <v>0</v>
      </c>
    </row>
    <row r="1849" spans="8:12" x14ac:dyDescent="0.5">
      <c r="H1849" s="88">
        <f t="shared" si="140"/>
        <v>0</v>
      </c>
      <c r="I1849" s="88">
        <f t="shared" si="141"/>
        <v>0</v>
      </c>
      <c r="J1849" s="88">
        <f t="shared" si="142"/>
        <v>0</v>
      </c>
      <c r="K1849" s="88">
        <f t="shared" si="143"/>
        <v>0</v>
      </c>
      <c r="L1849" s="3">
        <f t="shared" si="144"/>
        <v>0</v>
      </c>
    </row>
    <row r="1850" spans="8:12" x14ac:dyDescent="0.5">
      <c r="H1850" s="88">
        <f t="shared" si="140"/>
        <v>0</v>
      </c>
      <c r="I1850" s="88">
        <f t="shared" si="141"/>
        <v>0</v>
      </c>
      <c r="J1850" s="88">
        <f t="shared" si="142"/>
        <v>0</v>
      </c>
      <c r="K1850" s="88">
        <f t="shared" si="143"/>
        <v>0</v>
      </c>
      <c r="L1850" s="3">
        <f t="shared" si="144"/>
        <v>0</v>
      </c>
    </row>
    <row r="1851" spans="8:12" x14ac:dyDescent="0.5">
      <c r="H1851" s="88">
        <f t="shared" si="140"/>
        <v>0</v>
      </c>
      <c r="I1851" s="88">
        <f t="shared" si="141"/>
        <v>0</v>
      </c>
      <c r="J1851" s="88">
        <f t="shared" si="142"/>
        <v>0</v>
      </c>
      <c r="K1851" s="88">
        <f t="shared" si="143"/>
        <v>0</v>
      </c>
      <c r="L1851" s="3">
        <f t="shared" si="144"/>
        <v>0</v>
      </c>
    </row>
    <row r="1852" spans="8:12" x14ac:dyDescent="0.5">
      <c r="H1852" s="88">
        <f t="shared" si="140"/>
        <v>0</v>
      </c>
      <c r="I1852" s="88">
        <f t="shared" si="141"/>
        <v>0</v>
      </c>
      <c r="J1852" s="88">
        <f t="shared" si="142"/>
        <v>0</v>
      </c>
      <c r="K1852" s="88">
        <f t="shared" si="143"/>
        <v>0</v>
      </c>
      <c r="L1852" s="3">
        <f t="shared" si="144"/>
        <v>0</v>
      </c>
    </row>
    <row r="1853" spans="8:12" x14ac:dyDescent="0.5">
      <c r="H1853" s="88">
        <f t="shared" si="140"/>
        <v>0</v>
      </c>
      <c r="I1853" s="88">
        <f t="shared" si="141"/>
        <v>0</v>
      </c>
      <c r="J1853" s="88">
        <f t="shared" si="142"/>
        <v>0</v>
      </c>
      <c r="K1853" s="88">
        <f t="shared" si="143"/>
        <v>0</v>
      </c>
      <c r="L1853" s="3">
        <f t="shared" si="144"/>
        <v>0</v>
      </c>
    </row>
    <row r="1854" spans="8:12" x14ac:dyDescent="0.5">
      <c r="H1854" s="88">
        <f t="shared" si="140"/>
        <v>0</v>
      </c>
      <c r="I1854" s="88">
        <f t="shared" si="141"/>
        <v>0</v>
      </c>
      <c r="J1854" s="88">
        <f t="shared" si="142"/>
        <v>0</v>
      </c>
      <c r="K1854" s="88">
        <f t="shared" si="143"/>
        <v>0</v>
      </c>
      <c r="L1854" s="3">
        <f t="shared" si="144"/>
        <v>0</v>
      </c>
    </row>
    <row r="1855" spans="8:12" x14ac:dyDescent="0.5">
      <c r="H1855" s="88">
        <f t="shared" si="140"/>
        <v>0</v>
      </c>
      <c r="I1855" s="88">
        <f t="shared" si="141"/>
        <v>0</v>
      </c>
      <c r="J1855" s="88">
        <f t="shared" si="142"/>
        <v>0</v>
      </c>
      <c r="K1855" s="88">
        <f t="shared" si="143"/>
        <v>0</v>
      </c>
      <c r="L1855" s="3">
        <f t="shared" si="144"/>
        <v>0</v>
      </c>
    </row>
    <row r="1856" spans="8:12" x14ac:dyDescent="0.5">
      <c r="H1856" s="88">
        <f t="shared" si="140"/>
        <v>0</v>
      </c>
      <c r="I1856" s="88">
        <f t="shared" si="141"/>
        <v>0</v>
      </c>
      <c r="J1856" s="88">
        <f t="shared" si="142"/>
        <v>0</v>
      </c>
      <c r="K1856" s="88">
        <f t="shared" si="143"/>
        <v>0</v>
      </c>
      <c r="L1856" s="3">
        <f t="shared" si="144"/>
        <v>0</v>
      </c>
    </row>
    <row r="1857" spans="8:12" x14ac:dyDescent="0.5">
      <c r="H1857" s="88">
        <f t="shared" si="140"/>
        <v>0</v>
      </c>
      <c r="I1857" s="88">
        <f t="shared" si="141"/>
        <v>0</v>
      </c>
      <c r="J1857" s="88">
        <f t="shared" si="142"/>
        <v>0</v>
      </c>
      <c r="K1857" s="88">
        <f t="shared" si="143"/>
        <v>0</v>
      </c>
      <c r="L1857" s="3">
        <f t="shared" si="144"/>
        <v>0</v>
      </c>
    </row>
    <row r="1858" spans="8:12" x14ac:dyDescent="0.5">
      <c r="H1858" s="88">
        <f t="shared" si="140"/>
        <v>0</v>
      </c>
      <c r="I1858" s="88">
        <f t="shared" si="141"/>
        <v>0</v>
      </c>
      <c r="J1858" s="88">
        <f t="shared" si="142"/>
        <v>0</v>
      </c>
      <c r="K1858" s="88">
        <f t="shared" si="143"/>
        <v>0</v>
      </c>
      <c r="L1858" s="3">
        <f t="shared" si="144"/>
        <v>0</v>
      </c>
    </row>
    <row r="1859" spans="8:12" x14ac:dyDescent="0.5">
      <c r="H1859" s="88">
        <f t="shared" si="140"/>
        <v>0</v>
      </c>
      <c r="I1859" s="88">
        <f t="shared" si="141"/>
        <v>0</v>
      </c>
      <c r="J1859" s="88">
        <f t="shared" si="142"/>
        <v>0</v>
      </c>
      <c r="K1859" s="88">
        <f t="shared" si="143"/>
        <v>0</v>
      </c>
      <c r="L1859" s="3">
        <f t="shared" si="144"/>
        <v>0</v>
      </c>
    </row>
    <row r="1860" spans="8:12" x14ac:dyDescent="0.5">
      <c r="H1860" s="88">
        <f t="shared" si="140"/>
        <v>0</v>
      </c>
      <c r="I1860" s="88">
        <f t="shared" si="141"/>
        <v>0</v>
      </c>
      <c r="J1860" s="88">
        <f t="shared" si="142"/>
        <v>0</v>
      </c>
      <c r="K1860" s="88">
        <f t="shared" si="143"/>
        <v>0</v>
      </c>
      <c r="L1860" s="3">
        <f t="shared" si="144"/>
        <v>0</v>
      </c>
    </row>
    <row r="1861" spans="8:12" x14ac:dyDescent="0.5">
      <c r="H1861" s="88">
        <f t="shared" si="140"/>
        <v>0</v>
      </c>
      <c r="I1861" s="88">
        <f t="shared" si="141"/>
        <v>0</v>
      </c>
      <c r="J1861" s="88">
        <f t="shared" si="142"/>
        <v>0</v>
      </c>
      <c r="K1861" s="88">
        <f t="shared" si="143"/>
        <v>0</v>
      </c>
      <c r="L1861" s="3">
        <f t="shared" si="144"/>
        <v>0</v>
      </c>
    </row>
    <row r="1862" spans="8:12" x14ac:dyDescent="0.5">
      <c r="H1862" s="88">
        <f t="shared" si="140"/>
        <v>0</v>
      </c>
      <c r="I1862" s="88">
        <f t="shared" si="141"/>
        <v>0</v>
      </c>
      <c r="J1862" s="88">
        <f t="shared" si="142"/>
        <v>0</v>
      </c>
      <c r="K1862" s="88">
        <f t="shared" si="143"/>
        <v>0</v>
      </c>
      <c r="L1862" s="3">
        <f t="shared" si="144"/>
        <v>0</v>
      </c>
    </row>
    <row r="1863" spans="8:12" x14ac:dyDescent="0.5">
      <c r="H1863" s="88">
        <f t="shared" ref="H1863:H1926" si="145">IF(COUNT($C1863,D1863)&lt;&gt;2,0,ROUND(MAX(IF($B1863="No - non-arm's length",0,MIN((0.75*D1863),847)),MIN(D1863,(0.75*$C1863),847)),2))</f>
        <v>0</v>
      </c>
      <c r="I1863" s="88">
        <f t="shared" ref="I1863:I1926" si="146">IF(COUNT($C1863,E1863)&lt;&gt;2,0,ROUND(MAX(IF($B1863="No - non-arm's length",0,MIN((0.75*E1863),847)),MIN(E1863,(0.75*$C1863),847)),2))</f>
        <v>0</v>
      </c>
      <c r="J1863" s="88">
        <f t="shared" ref="J1863:J1926" si="147">IF(COUNT($C1863,F1863)&lt;&gt;2,0,ROUND(MAX(IF($B1863="No - non-arm's length",0,MIN((0.75*F1863),847)),MIN(F1863,(0.75*$C1863),847)),2))</f>
        <v>0</v>
      </c>
      <c r="K1863" s="88">
        <f t="shared" ref="K1863:K1926" si="148">IF(COUNT($C1863,G1863)&lt;&gt;2,0,ROUND(MAX(IF($B1863="No - non-arm's length",0,MIN((0.75*G1863),847)),MIN(G1863,(0.75*$C1863),847)),2))</f>
        <v>0</v>
      </c>
      <c r="L1863" s="3">
        <f t="shared" ref="L1863:L1926" si="149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5">
      <c r="H1864" s="88">
        <f t="shared" si="145"/>
        <v>0</v>
      </c>
      <c r="I1864" s="88">
        <f t="shared" si="146"/>
        <v>0</v>
      </c>
      <c r="J1864" s="88">
        <f t="shared" si="147"/>
        <v>0</v>
      </c>
      <c r="K1864" s="88">
        <f t="shared" si="148"/>
        <v>0</v>
      </c>
      <c r="L1864" s="3">
        <f t="shared" si="149"/>
        <v>0</v>
      </c>
    </row>
    <row r="1865" spans="8:12" x14ac:dyDescent="0.5">
      <c r="H1865" s="88">
        <f t="shared" si="145"/>
        <v>0</v>
      </c>
      <c r="I1865" s="88">
        <f t="shared" si="146"/>
        <v>0</v>
      </c>
      <c r="J1865" s="88">
        <f t="shared" si="147"/>
        <v>0</v>
      </c>
      <c r="K1865" s="88">
        <f t="shared" si="148"/>
        <v>0</v>
      </c>
      <c r="L1865" s="3">
        <f t="shared" si="149"/>
        <v>0</v>
      </c>
    </row>
    <row r="1866" spans="8:12" x14ac:dyDescent="0.5">
      <c r="H1866" s="88">
        <f t="shared" si="145"/>
        <v>0</v>
      </c>
      <c r="I1866" s="88">
        <f t="shared" si="146"/>
        <v>0</v>
      </c>
      <c r="J1866" s="88">
        <f t="shared" si="147"/>
        <v>0</v>
      </c>
      <c r="K1866" s="88">
        <f t="shared" si="148"/>
        <v>0</v>
      </c>
      <c r="L1866" s="3">
        <f t="shared" si="149"/>
        <v>0</v>
      </c>
    </row>
    <row r="1867" spans="8:12" x14ac:dyDescent="0.5">
      <c r="H1867" s="88">
        <f t="shared" si="145"/>
        <v>0</v>
      </c>
      <c r="I1867" s="88">
        <f t="shared" si="146"/>
        <v>0</v>
      </c>
      <c r="J1867" s="88">
        <f t="shared" si="147"/>
        <v>0</v>
      </c>
      <c r="K1867" s="88">
        <f t="shared" si="148"/>
        <v>0</v>
      </c>
      <c r="L1867" s="3">
        <f t="shared" si="149"/>
        <v>0</v>
      </c>
    </row>
    <row r="1868" spans="8:12" x14ac:dyDescent="0.5">
      <c r="H1868" s="88">
        <f t="shared" si="145"/>
        <v>0</v>
      </c>
      <c r="I1868" s="88">
        <f t="shared" si="146"/>
        <v>0</v>
      </c>
      <c r="J1868" s="88">
        <f t="shared" si="147"/>
        <v>0</v>
      </c>
      <c r="K1868" s="88">
        <f t="shared" si="148"/>
        <v>0</v>
      </c>
      <c r="L1868" s="3">
        <f t="shared" si="149"/>
        <v>0</v>
      </c>
    </row>
    <row r="1869" spans="8:12" x14ac:dyDescent="0.5">
      <c r="H1869" s="88">
        <f t="shared" si="145"/>
        <v>0</v>
      </c>
      <c r="I1869" s="88">
        <f t="shared" si="146"/>
        <v>0</v>
      </c>
      <c r="J1869" s="88">
        <f t="shared" si="147"/>
        <v>0</v>
      </c>
      <c r="K1869" s="88">
        <f t="shared" si="148"/>
        <v>0</v>
      </c>
      <c r="L1869" s="3">
        <f t="shared" si="149"/>
        <v>0</v>
      </c>
    </row>
    <row r="1870" spans="8:12" x14ac:dyDescent="0.5">
      <c r="H1870" s="88">
        <f t="shared" si="145"/>
        <v>0</v>
      </c>
      <c r="I1870" s="88">
        <f t="shared" si="146"/>
        <v>0</v>
      </c>
      <c r="J1870" s="88">
        <f t="shared" si="147"/>
        <v>0</v>
      </c>
      <c r="K1870" s="88">
        <f t="shared" si="148"/>
        <v>0</v>
      </c>
      <c r="L1870" s="3">
        <f t="shared" si="149"/>
        <v>0</v>
      </c>
    </row>
    <row r="1871" spans="8:12" x14ac:dyDescent="0.5">
      <c r="H1871" s="88">
        <f t="shared" si="145"/>
        <v>0</v>
      </c>
      <c r="I1871" s="88">
        <f t="shared" si="146"/>
        <v>0</v>
      </c>
      <c r="J1871" s="88">
        <f t="shared" si="147"/>
        <v>0</v>
      </c>
      <c r="K1871" s="88">
        <f t="shared" si="148"/>
        <v>0</v>
      </c>
      <c r="L1871" s="3">
        <f t="shared" si="149"/>
        <v>0</v>
      </c>
    </row>
    <row r="1872" spans="8:12" x14ac:dyDescent="0.5">
      <c r="H1872" s="88">
        <f t="shared" si="145"/>
        <v>0</v>
      </c>
      <c r="I1872" s="88">
        <f t="shared" si="146"/>
        <v>0</v>
      </c>
      <c r="J1872" s="88">
        <f t="shared" si="147"/>
        <v>0</v>
      </c>
      <c r="K1872" s="88">
        <f t="shared" si="148"/>
        <v>0</v>
      </c>
      <c r="L1872" s="3">
        <f t="shared" si="149"/>
        <v>0</v>
      </c>
    </row>
    <row r="1873" spans="8:12" x14ac:dyDescent="0.5">
      <c r="H1873" s="88">
        <f t="shared" si="145"/>
        <v>0</v>
      </c>
      <c r="I1873" s="88">
        <f t="shared" si="146"/>
        <v>0</v>
      </c>
      <c r="J1873" s="88">
        <f t="shared" si="147"/>
        <v>0</v>
      </c>
      <c r="K1873" s="88">
        <f t="shared" si="148"/>
        <v>0</v>
      </c>
      <c r="L1873" s="3">
        <f t="shared" si="149"/>
        <v>0</v>
      </c>
    </row>
    <row r="1874" spans="8:12" x14ac:dyDescent="0.5">
      <c r="H1874" s="88">
        <f t="shared" si="145"/>
        <v>0</v>
      </c>
      <c r="I1874" s="88">
        <f t="shared" si="146"/>
        <v>0</v>
      </c>
      <c r="J1874" s="88">
        <f t="shared" si="147"/>
        <v>0</v>
      </c>
      <c r="K1874" s="88">
        <f t="shared" si="148"/>
        <v>0</v>
      </c>
      <c r="L1874" s="3">
        <f t="shared" si="149"/>
        <v>0</v>
      </c>
    </row>
    <row r="1875" spans="8:12" x14ac:dyDescent="0.5">
      <c r="H1875" s="88">
        <f t="shared" si="145"/>
        <v>0</v>
      </c>
      <c r="I1875" s="88">
        <f t="shared" si="146"/>
        <v>0</v>
      </c>
      <c r="J1875" s="88">
        <f t="shared" si="147"/>
        <v>0</v>
      </c>
      <c r="K1875" s="88">
        <f t="shared" si="148"/>
        <v>0</v>
      </c>
      <c r="L1875" s="3">
        <f t="shared" si="149"/>
        <v>0</v>
      </c>
    </row>
    <row r="1876" spans="8:12" x14ac:dyDescent="0.5">
      <c r="H1876" s="88">
        <f t="shared" si="145"/>
        <v>0</v>
      </c>
      <c r="I1876" s="88">
        <f t="shared" si="146"/>
        <v>0</v>
      </c>
      <c r="J1876" s="88">
        <f t="shared" si="147"/>
        <v>0</v>
      </c>
      <c r="K1876" s="88">
        <f t="shared" si="148"/>
        <v>0</v>
      </c>
      <c r="L1876" s="3">
        <f t="shared" si="149"/>
        <v>0</v>
      </c>
    </row>
    <row r="1877" spans="8:12" x14ac:dyDescent="0.5">
      <c r="H1877" s="88">
        <f t="shared" si="145"/>
        <v>0</v>
      </c>
      <c r="I1877" s="88">
        <f t="shared" si="146"/>
        <v>0</v>
      </c>
      <c r="J1877" s="88">
        <f t="shared" si="147"/>
        <v>0</v>
      </c>
      <c r="K1877" s="88">
        <f t="shared" si="148"/>
        <v>0</v>
      </c>
      <c r="L1877" s="3">
        <f t="shared" si="149"/>
        <v>0</v>
      </c>
    </row>
    <row r="1878" spans="8:12" x14ac:dyDescent="0.5">
      <c r="H1878" s="88">
        <f t="shared" si="145"/>
        <v>0</v>
      </c>
      <c r="I1878" s="88">
        <f t="shared" si="146"/>
        <v>0</v>
      </c>
      <c r="J1878" s="88">
        <f t="shared" si="147"/>
        <v>0</v>
      </c>
      <c r="K1878" s="88">
        <f t="shared" si="148"/>
        <v>0</v>
      </c>
      <c r="L1878" s="3">
        <f t="shared" si="149"/>
        <v>0</v>
      </c>
    </row>
    <row r="1879" spans="8:12" x14ac:dyDescent="0.5">
      <c r="H1879" s="88">
        <f t="shared" si="145"/>
        <v>0</v>
      </c>
      <c r="I1879" s="88">
        <f t="shared" si="146"/>
        <v>0</v>
      </c>
      <c r="J1879" s="88">
        <f t="shared" si="147"/>
        <v>0</v>
      </c>
      <c r="K1879" s="88">
        <f t="shared" si="148"/>
        <v>0</v>
      </c>
      <c r="L1879" s="3">
        <f t="shared" si="149"/>
        <v>0</v>
      </c>
    </row>
    <row r="1880" spans="8:12" x14ac:dyDescent="0.5">
      <c r="H1880" s="88">
        <f t="shared" si="145"/>
        <v>0</v>
      </c>
      <c r="I1880" s="88">
        <f t="shared" si="146"/>
        <v>0</v>
      </c>
      <c r="J1880" s="88">
        <f t="shared" si="147"/>
        <v>0</v>
      </c>
      <c r="K1880" s="88">
        <f t="shared" si="148"/>
        <v>0</v>
      </c>
      <c r="L1880" s="3">
        <f t="shared" si="149"/>
        <v>0</v>
      </c>
    </row>
    <row r="1881" spans="8:12" x14ac:dyDescent="0.5">
      <c r="H1881" s="88">
        <f t="shared" si="145"/>
        <v>0</v>
      </c>
      <c r="I1881" s="88">
        <f t="shared" si="146"/>
        <v>0</v>
      </c>
      <c r="J1881" s="88">
        <f t="shared" si="147"/>
        <v>0</v>
      </c>
      <c r="K1881" s="88">
        <f t="shared" si="148"/>
        <v>0</v>
      </c>
      <c r="L1881" s="3">
        <f t="shared" si="149"/>
        <v>0</v>
      </c>
    </row>
    <row r="1882" spans="8:12" x14ac:dyDescent="0.5">
      <c r="H1882" s="88">
        <f t="shared" si="145"/>
        <v>0</v>
      </c>
      <c r="I1882" s="88">
        <f t="shared" si="146"/>
        <v>0</v>
      </c>
      <c r="J1882" s="88">
        <f t="shared" si="147"/>
        <v>0</v>
      </c>
      <c r="K1882" s="88">
        <f t="shared" si="148"/>
        <v>0</v>
      </c>
      <c r="L1882" s="3">
        <f t="shared" si="149"/>
        <v>0</v>
      </c>
    </row>
    <row r="1883" spans="8:12" x14ac:dyDescent="0.5">
      <c r="H1883" s="88">
        <f t="shared" si="145"/>
        <v>0</v>
      </c>
      <c r="I1883" s="88">
        <f t="shared" si="146"/>
        <v>0</v>
      </c>
      <c r="J1883" s="88">
        <f t="shared" si="147"/>
        <v>0</v>
      </c>
      <c r="K1883" s="88">
        <f t="shared" si="148"/>
        <v>0</v>
      </c>
      <c r="L1883" s="3">
        <f t="shared" si="149"/>
        <v>0</v>
      </c>
    </row>
    <row r="1884" spans="8:12" x14ac:dyDescent="0.5">
      <c r="H1884" s="88">
        <f t="shared" si="145"/>
        <v>0</v>
      </c>
      <c r="I1884" s="88">
        <f t="shared" si="146"/>
        <v>0</v>
      </c>
      <c r="J1884" s="88">
        <f t="shared" si="147"/>
        <v>0</v>
      </c>
      <c r="K1884" s="88">
        <f t="shared" si="148"/>
        <v>0</v>
      </c>
      <c r="L1884" s="3">
        <f t="shared" si="149"/>
        <v>0</v>
      </c>
    </row>
    <row r="1885" spans="8:12" x14ac:dyDescent="0.5">
      <c r="H1885" s="88">
        <f t="shared" si="145"/>
        <v>0</v>
      </c>
      <c r="I1885" s="88">
        <f t="shared" si="146"/>
        <v>0</v>
      </c>
      <c r="J1885" s="88">
        <f t="shared" si="147"/>
        <v>0</v>
      </c>
      <c r="K1885" s="88">
        <f t="shared" si="148"/>
        <v>0</v>
      </c>
      <c r="L1885" s="3">
        <f t="shared" si="149"/>
        <v>0</v>
      </c>
    </row>
    <row r="1886" spans="8:12" x14ac:dyDescent="0.5">
      <c r="H1886" s="88">
        <f t="shared" si="145"/>
        <v>0</v>
      </c>
      <c r="I1886" s="88">
        <f t="shared" si="146"/>
        <v>0</v>
      </c>
      <c r="J1886" s="88">
        <f t="shared" si="147"/>
        <v>0</v>
      </c>
      <c r="K1886" s="88">
        <f t="shared" si="148"/>
        <v>0</v>
      </c>
      <c r="L1886" s="3">
        <f t="shared" si="149"/>
        <v>0</v>
      </c>
    </row>
    <row r="1887" spans="8:12" x14ac:dyDescent="0.5">
      <c r="H1887" s="88">
        <f t="shared" si="145"/>
        <v>0</v>
      </c>
      <c r="I1887" s="88">
        <f t="shared" si="146"/>
        <v>0</v>
      </c>
      <c r="J1887" s="88">
        <f t="shared" si="147"/>
        <v>0</v>
      </c>
      <c r="K1887" s="88">
        <f t="shared" si="148"/>
        <v>0</v>
      </c>
      <c r="L1887" s="3">
        <f t="shared" si="149"/>
        <v>0</v>
      </c>
    </row>
    <row r="1888" spans="8:12" x14ac:dyDescent="0.5">
      <c r="H1888" s="88">
        <f t="shared" si="145"/>
        <v>0</v>
      </c>
      <c r="I1888" s="88">
        <f t="shared" si="146"/>
        <v>0</v>
      </c>
      <c r="J1888" s="88">
        <f t="shared" si="147"/>
        <v>0</v>
      </c>
      <c r="K1888" s="88">
        <f t="shared" si="148"/>
        <v>0</v>
      </c>
      <c r="L1888" s="3">
        <f t="shared" si="149"/>
        <v>0</v>
      </c>
    </row>
    <row r="1889" spans="8:12" x14ac:dyDescent="0.5">
      <c r="H1889" s="88">
        <f t="shared" si="145"/>
        <v>0</v>
      </c>
      <c r="I1889" s="88">
        <f t="shared" si="146"/>
        <v>0</v>
      </c>
      <c r="J1889" s="88">
        <f t="shared" si="147"/>
        <v>0</v>
      </c>
      <c r="K1889" s="88">
        <f t="shared" si="148"/>
        <v>0</v>
      </c>
      <c r="L1889" s="3">
        <f t="shared" si="149"/>
        <v>0</v>
      </c>
    </row>
    <row r="1890" spans="8:12" x14ac:dyDescent="0.5">
      <c r="H1890" s="88">
        <f t="shared" si="145"/>
        <v>0</v>
      </c>
      <c r="I1890" s="88">
        <f t="shared" si="146"/>
        <v>0</v>
      </c>
      <c r="J1890" s="88">
        <f t="shared" si="147"/>
        <v>0</v>
      </c>
      <c r="K1890" s="88">
        <f t="shared" si="148"/>
        <v>0</v>
      </c>
      <c r="L1890" s="3">
        <f t="shared" si="149"/>
        <v>0</v>
      </c>
    </row>
    <row r="1891" spans="8:12" x14ac:dyDescent="0.5">
      <c r="H1891" s="88">
        <f t="shared" si="145"/>
        <v>0</v>
      </c>
      <c r="I1891" s="88">
        <f t="shared" si="146"/>
        <v>0</v>
      </c>
      <c r="J1891" s="88">
        <f t="shared" si="147"/>
        <v>0</v>
      </c>
      <c r="K1891" s="88">
        <f t="shared" si="148"/>
        <v>0</v>
      </c>
      <c r="L1891" s="3">
        <f t="shared" si="149"/>
        <v>0</v>
      </c>
    </row>
    <row r="1892" spans="8:12" x14ac:dyDescent="0.5">
      <c r="H1892" s="88">
        <f t="shared" si="145"/>
        <v>0</v>
      </c>
      <c r="I1892" s="88">
        <f t="shared" si="146"/>
        <v>0</v>
      </c>
      <c r="J1892" s="88">
        <f t="shared" si="147"/>
        <v>0</v>
      </c>
      <c r="K1892" s="88">
        <f t="shared" si="148"/>
        <v>0</v>
      </c>
      <c r="L1892" s="3">
        <f t="shared" si="149"/>
        <v>0</v>
      </c>
    </row>
    <row r="1893" spans="8:12" x14ac:dyDescent="0.5">
      <c r="H1893" s="88">
        <f t="shared" si="145"/>
        <v>0</v>
      </c>
      <c r="I1893" s="88">
        <f t="shared" si="146"/>
        <v>0</v>
      </c>
      <c r="J1893" s="88">
        <f t="shared" si="147"/>
        <v>0</v>
      </c>
      <c r="K1893" s="88">
        <f t="shared" si="148"/>
        <v>0</v>
      </c>
      <c r="L1893" s="3">
        <f t="shared" si="149"/>
        <v>0</v>
      </c>
    </row>
    <row r="1894" spans="8:12" x14ac:dyDescent="0.5">
      <c r="H1894" s="88">
        <f t="shared" si="145"/>
        <v>0</v>
      </c>
      <c r="I1894" s="88">
        <f t="shared" si="146"/>
        <v>0</v>
      </c>
      <c r="J1894" s="88">
        <f t="shared" si="147"/>
        <v>0</v>
      </c>
      <c r="K1894" s="88">
        <f t="shared" si="148"/>
        <v>0</v>
      </c>
      <c r="L1894" s="3">
        <f t="shared" si="149"/>
        <v>0</v>
      </c>
    </row>
    <row r="1895" spans="8:12" x14ac:dyDescent="0.5">
      <c r="H1895" s="88">
        <f t="shared" si="145"/>
        <v>0</v>
      </c>
      <c r="I1895" s="88">
        <f t="shared" si="146"/>
        <v>0</v>
      </c>
      <c r="J1895" s="88">
        <f t="shared" si="147"/>
        <v>0</v>
      </c>
      <c r="K1895" s="88">
        <f t="shared" si="148"/>
        <v>0</v>
      </c>
      <c r="L1895" s="3">
        <f t="shared" si="149"/>
        <v>0</v>
      </c>
    </row>
    <row r="1896" spans="8:12" x14ac:dyDescent="0.5">
      <c r="H1896" s="88">
        <f t="shared" si="145"/>
        <v>0</v>
      </c>
      <c r="I1896" s="88">
        <f t="shared" si="146"/>
        <v>0</v>
      </c>
      <c r="J1896" s="88">
        <f t="shared" si="147"/>
        <v>0</v>
      </c>
      <c r="K1896" s="88">
        <f t="shared" si="148"/>
        <v>0</v>
      </c>
      <c r="L1896" s="3">
        <f t="shared" si="149"/>
        <v>0</v>
      </c>
    </row>
    <row r="1897" spans="8:12" x14ac:dyDescent="0.5">
      <c r="H1897" s="88">
        <f t="shared" si="145"/>
        <v>0</v>
      </c>
      <c r="I1897" s="88">
        <f t="shared" si="146"/>
        <v>0</v>
      </c>
      <c r="J1897" s="88">
        <f t="shared" si="147"/>
        <v>0</v>
      </c>
      <c r="K1897" s="88">
        <f t="shared" si="148"/>
        <v>0</v>
      </c>
      <c r="L1897" s="3">
        <f t="shared" si="149"/>
        <v>0</v>
      </c>
    </row>
    <row r="1898" spans="8:12" x14ac:dyDescent="0.5">
      <c r="H1898" s="88">
        <f t="shared" si="145"/>
        <v>0</v>
      </c>
      <c r="I1898" s="88">
        <f t="shared" si="146"/>
        <v>0</v>
      </c>
      <c r="J1898" s="88">
        <f t="shared" si="147"/>
        <v>0</v>
      </c>
      <c r="K1898" s="88">
        <f t="shared" si="148"/>
        <v>0</v>
      </c>
      <c r="L1898" s="3">
        <f t="shared" si="149"/>
        <v>0</v>
      </c>
    </row>
    <row r="1899" spans="8:12" x14ac:dyDescent="0.5">
      <c r="H1899" s="88">
        <f t="shared" si="145"/>
        <v>0</v>
      </c>
      <c r="I1899" s="88">
        <f t="shared" si="146"/>
        <v>0</v>
      </c>
      <c r="J1899" s="88">
        <f t="shared" si="147"/>
        <v>0</v>
      </c>
      <c r="K1899" s="88">
        <f t="shared" si="148"/>
        <v>0</v>
      </c>
      <c r="L1899" s="3">
        <f t="shared" si="149"/>
        <v>0</v>
      </c>
    </row>
    <row r="1900" spans="8:12" x14ac:dyDescent="0.5">
      <c r="H1900" s="88">
        <f t="shared" si="145"/>
        <v>0</v>
      </c>
      <c r="I1900" s="88">
        <f t="shared" si="146"/>
        <v>0</v>
      </c>
      <c r="J1900" s="88">
        <f t="shared" si="147"/>
        <v>0</v>
      </c>
      <c r="K1900" s="88">
        <f t="shared" si="148"/>
        <v>0</v>
      </c>
      <c r="L1900" s="3">
        <f t="shared" si="149"/>
        <v>0</v>
      </c>
    </row>
    <row r="1901" spans="8:12" x14ac:dyDescent="0.5">
      <c r="H1901" s="88">
        <f t="shared" si="145"/>
        <v>0</v>
      </c>
      <c r="I1901" s="88">
        <f t="shared" si="146"/>
        <v>0</v>
      </c>
      <c r="J1901" s="88">
        <f t="shared" si="147"/>
        <v>0</v>
      </c>
      <c r="K1901" s="88">
        <f t="shared" si="148"/>
        <v>0</v>
      </c>
      <c r="L1901" s="3">
        <f t="shared" si="149"/>
        <v>0</v>
      </c>
    </row>
    <row r="1902" spans="8:12" x14ac:dyDescent="0.5">
      <c r="H1902" s="88">
        <f t="shared" si="145"/>
        <v>0</v>
      </c>
      <c r="I1902" s="88">
        <f t="shared" si="146"/>
        <v>0</v>
      </c>
      <c r="J1902" s="88">
        <f t="shared" si="147"/>
        <v>0</v>
      </c>
      <c r="K1902" s="88">
        <f t="shared" si="148"/>
        <v>0</v>
      </c>
      <c r="L1902" s="3">
        <f t="shared" si="149"/>
        <v>0</v>
      </c>
    </row>
    <row r="1903" spans="8:12" x14ac:dyDescent="0.5">
      <c r="H1903" s="88">
        <f t="shared" si="145"/>
        <v>0</v>
      </c>
      <c r="I1903" s="88">
        <f t="shared" si="146"/>
        <v>0</v>
      </c>
      <c r="J1903" s="88">
        <f t="shared" si="147"/>
        <v>0</v>
      </c>
      <c r="K1903" s="88">
        <f t="shared" si="148"/>
        <v>0</v>
      </c>
      <c r="L1903" s="3">
        <f t="shared" si="149"/>
        <v>0</v>
      </c>
    </row>
    <row r="1904" spans="8:12" x14ac:dyDescent="0.5">
      <c r="H1904" s="88">
        <f t="shared" si="145"/>
        <v>0</v>
      </c>
      <c r="I1904" s="88">
        <f t="shared" si="146"/>
        <v>0</v>
      </c>
      <c r="J1904" s="88">
        <f t="shared" si="147"/>
        <v>0</v>
      </c>
      <c r="K1904" s="88">
        <f t="shared" si="148"/>
        <v>0</v>
      </c>
      <c r="L1904" s="3">
        <f t="shared" si="149"/>
        <v>0</v>
      </c>
    </row>
    <row r="1905" spans="8:12" x14ac:dyDescent="0.5">
      <c r="H1905" s="88">
        <f t="shared" si="145"/>
        <v>0</v>
      </c>
      <c r="I1905" s="88">
        <f t="shared" si="146"/>
        <v>0</v>
      </c>
      <c r="J1905" s="88">
        <f t="shared" si="147"/>
        <v>0</v>
      </c>
      <c r="K1905" s="88">
        <f t="shared" si="148"/>
        <v>0</v>
      </c>
      <c r="L1905" s="3">
        <f t="shared" si="149"/>
        <v>0</v>
      </c>
    </row>
    <row r="1906" spans="8:12" x14ac:dyDescent="0.5">
      <c r="H1906" s="88">
        <f t="shared" si="145"/>
        <v>0</v>
      </c>
      <c r="I1906" s="88">
        <f t="shared" si="146"/>
        <v>0</v>
      </c>
      <c r="J1906" s="88">
        <f t="shared" si="147"/>
        <v>0</v>
      </c>
      <c r="K1906" s="88">
        <f t="shared" si="148"/>
        <v>0</v>
      </c>
      <c r="L1906" s="3">
        <f t="shared" si="149"/>
        <v>0</v>
      </c>
    </row>
    <row r="1907" spans="8:12" x14ac:dyDescent="0.5">
      <c r="H1907" s="88">
        <f t="shared" si="145"/>
        <v>0</v>
      </c>
      <c r="I1907" s="88">
        <f t="shared" si="146"/>
        <v>0</v>
      </c>
      <c r="J1907" s="88">
        <f t="shared" si="147"/>
        <v>0</v>
      </c>
      <c r="K1907" s="88">
        <f t="shared" si="148"/>
        <v>0</v>
      </c>
      <c r="L1907" s="3">
        <f t="shared" si="149"/>
        <v>0</v>
      </c>
    </row>
    <row r="1908" spans="8:12" x14ac:dyDescent="0.5">
      <c r="H1908" s="88">
        <f t="shared" si="145"/>
        <v>0</v>
      </c>
      <c r="I1908" s="88">
        <f t="shared" si="146"/>
        <v>0</v>
      </c>
      <c r="J1908" s="88">
        <f t="shared" si="147"/>
        <v>0</v>
      </c>
      <c r="K1908" s="88">
        <f t="shared" si="148"/>
        <v>0</v>
      </c>
      <c r="L1908" s="3">
        <f t="shared" si="149"/>
        <v>0</v>
      </c>
    </row>
    <row r="1909" spans="8:12" x14ac:dyDescent="0.5">
      <c r="H1909" s="88">
        <f t="shared" si="145"/>
        <v>0</v>
      </c>
      <c r="I1909" s="88">
        <f t="shared" si="146"/>
        <v>0</v>
      </c>
      <c r="J1909" s="88">
        <f t="shared" si="147"/>
        <v>0</v>
      </c>
      <c r="K1909" s="88">
        <f t="shared" si="148"/>
        <v>0</v>
      </c>
      <c r="L1909" s="3">
        <f t="shared" si="149"/>
        <v>0</v>
      </c>
    </row>
    <row r="1910" spans="8:12" x14ac:dyDescent="0.5">
      <c r="H1910" s="88">
        <f t="shared" si="145"/>
        <v>0</v>
      </c>
      <c r="I1910" s="88">
        <f t="shared" si="146"/>
        <v>0</v>
      </c>
      <c r="J1910" s="88">
        <f t="shared" si="147"/>
        <v>0</v>
      </c>
      <c r="K1910" s="88">
        <f t="shared" si="148"/>
        <v>0</v>
      </c>
      <c r="L1910" s="3">
        <f t="shared" si="149"/>
        <v>0</v>
      </c>
    </row>
    <row r="1911" spans="8:12" x14ac:dyDescent="0.5">
      <c r="H1911" s="88">
        <f t="shared" si="145"/>
        <v>0</v>
      </c>
      <c r="I1911" s="88">
        <f t="shared" si="146"/>
        <v>0</v>
      </c>
      <c r="J1911" s="88">
        <f t="shared" si="147"/>
        <v>0</v>
      </c>
      <c r="K1911" s="88">
        <f t="shared" si="148"/>
        <v>0</v>
      </c>
      <c r="L1911" s="3">
        <f t="shared" si="149"/>
        <v>0</v>
      </c>
    </row>
    <row r="1912" spans="8:12" x14ac:dyDescent="0.5">
      <c r="H1912" s="88">
        <f t="shared" si="145"/>
        <v>0</v>
      </c>
      <c r="I1912" s="88">
        <f t="shared" si="146"/>
        <v>0</v>
      </c>
      <c r="J1912" s="88">
        <f t="shared" si="147"/>
        <v>0</v>
      </c>
      <c r="K1912" s="88">
        <f t="shared" si="148"/>
        <v>0</v>
      </c>
      <c r="L1912" s="3">
        <f t="shared" si="149"/>
        <v>0</v>
      </c>
    </row>
    <row r="1913" spans="8:12" x14ac:dyDescent="0.5">
      <c r="H1913" s="88">
        <f t="shared" si="145"/>
        <v>0</v>
      </c>
      <c r="I1913" s="88">
        <f t="shared" si="146"/>
        <v>0</v>
      </c>
      <c r="J1913" s="88">
        <f t="shared" si="147"/>
        <v>0</v>
      </c>
      <c r="K1913" s="88">
        <f t="shared" si="148"/>
        <v>0</v>
      </c>
      <c r="L1913" s="3">
        <f t="shared" si="149"/>
        <v>0</v>
      </c>
    </row>
    <row r="1914" spans="8:12" x14ac:dyDescent="0.5">
      <c r="H1914" s="88">
        <f t="shared" si="145"/>
        <v>0</v>
      </c>
      <c r="I1914" s="88">
        <f t="shared" si="146"/>
        <v>0</v>
      </c>
      <c r="J1914" s="88">
        <f t="shared" si="147"/>
        <v>0</v>
      </c>
      <c r="K1914" s="88">
        <f t="shared" si="148"/>
        <v>0</v>
      </c>
      <c r="L1914" s="3">
        <f t="shared" si="149"/>
        <v>0</v>
      </c>
    </row>
    <row r="1915" spans="8:12" x14ac:dyDescent="0.5">
      <c r="H1915" s="88">
        <f t="shared" si="145"/>
        <v>0</v>
      </c>
      <c r="I1915" s="88">
        <f t="shared" si="146"/>
        <v>0</v>
      </c>
      <c r="J1915" s="88">
        <f t="shared" si="147"/>
        <v>0</v>
      </c>
      <c r="K1915" s="88">
        <f t="shared" si="148"/>
        <v>0</v>
      </c>
      <c r="L1915" s="3">
        <f t="shared" si="149"/>
        <v>0</v>
      </c>
    </row>
    <row r="1916" spans="8:12" x14ac:dyDescent="0.5">
      <c r="H1916" s="88">
        <f t="shared" si="145"/>
        <v>0</v>
      </c>
      <c r="I1916" s="88">
        <f t="shared" si="146"/>
        <v>0</v>
      </c>
      <c r="J1916" s="88">
        <f t="shared" si="147"/>
        <v>0</v>
      </c>
      <c r="K1916" s="88">
        <f t="shared" si="148"/>
        <v>0</v>
      </c>
      <c r="L1916" s="3">
        <f t="shared" si="149"/>
        <v>0</v>
      </c>
    </row>
    <row r="1917" spans="8:12" x14ac:dyDescent="0.5">
      <c r="H1917" s="88">
        <f t="shared" si="145"/>
        <v>0</v>
      </c>
      <c r="I1917" s="88">
        <f t="shared" si="146"/>
        <v>0</v>
      </c>
      <c r="J1917" s="88">
        <f t="shared" si="147"/>
        <v>0</v>
      </c>
      <c r="K1917" s="88">
        <f t="shared" si="148"/>
        <v>0</v>
      </c>
      <c r="L1917" s="3">
        <f t="shared" si="149"/>
        <v>0</v>
      </c>
    </row>
    <row r="1918" spans="8:12" x14ac:dyDescent="0.5">
      <c r="H1918" s="88">
        <f t="shared" si="145"/>
        <v>0</v>
      </c>
      <c r="I1918" s="88">
        <f t="shared" si="146"/>
        <v>0</v>
      </c>
      <c r="J1918" s="88">
        <f t="shared" si="147"/>
        <v>0</v>
      </c>
      <c r="K1918" s="88">
        <f t="shared" si="148"/>
        <v>0</v>
      </c>
      <c r="L1918" s="3">
        <f t="shared" si="149"/>
        <v>0</v>
      </c>
    </row>
    <row r="1919" spans="8:12" x14ac:dyDescent="0.5">
      <c r="H1919" s="88">
        <f t="shared" si="145"/>
        <v>0</v>
      </c>
      <c r="I1919" s="88">
        <f t="shared" si="146"/>
        <v>0</v>
      </c>
      <c r="J1919" s="88">
        <f t="shared" si="147"/>
        <v>0</v>
      </c>
      <c r="K1919" s="88">
        <f t="shared" si="148"/>
        <v>0</v>
      </c>
      <c r="L1919" s="3">
        <f t="shared" si="149"/>
        <v>0</v>
      </c>
    </row>
    <row r="1920" spans="8:12" x14ac:dyDescent="0.5">
      <c r="H1920" s="88">
        <f t="shared" si="145"/>
        <v>0</v>
      </c>
      <c r="I1920" s="88">
        <f t="shared" si="146"/>
        <v>0</v>
      </c>
      <c r="J1920" s="88">
        <f t="shared" si="147"/>
        <v>0</v>
      </c>
      <c r="K1920" s="88">
        <f t="shared" si="148"/>
        <v>0</v>
      </c>
      <c r="L1920" s="3">
        <f t="shared" si="149"/>
        <v>0</v>
      </c>
    </row>
    <row r="1921" spans="8:12" x14ac:dyDescent="0.5">
      <c r="H1921" s="88">
        <f t="shared" si="145"/>
        <v>0</v>
      </c>
      <c r="I1921" s="88">
        <f t="shared" si="146"/>
        <v>0</v>
      </c>
      <c r="J1921" s="88">
        <f t="shared" si="147"/>
        <v>0</v>
      </c>
      <c r="K1921" s="88">
        <f t="shared" si="148"/>
        <v>0</v>
      </c>
      <c r="L1921" s="3">
        <f t="shared" si="149"/>
        <v>0</v>
      </c>
    </row>
    <row r="1922" spans="8:12" x14ac:dyDescent="0.5">
      <c r="H1922" s="88">
        <f t="shared" si="145"/>
        <v>0</v>
      </c>
      <c r="I1922" s="88">
        <f t="shared" si="146"/>
        <v>0</v>
      </c>
      <c r="J1922" s="88">
        <f t="shared" si="147"/>
        <v>0</v>
      </c>
      <c r="K1922" s="88">
        <f t="shared" si="148"/>
        <v>0</v>
      </c>
      <c r="L1922" s="3">
        <f t="shared" si="149"/>
        <v>0</v>
      </c>
    </row>
    <row r="1923" spans="8:12" x14ac:dyDescent="0.5">
      <c r="H1923" s="88">
        <f t="shared" si="145"/>
        <v>0</v>
      </c>
      <c r="I1923" s="88">
        <f t="shared" si="146"/>
        <v>0</v>
      </c>
      <c r="J1923" s="88">
        <f t="shared" si="147"/>
        <v>0</v>
      </c>
      <c r="K1923" s="88">
        <f t="shared" si="148"/>
        <v>0</v>
      </c>
      <c r="L1923" s="3">
        <f t="shared" si="149"/>
        <v>0</v>
      </c>
    </row>
    <row r="1924" spans="8:12" x14ac:dyDescent="0.5">
      <c r="H1924" s="88">
        <f t="shared" si="145"/>
        <v>0</v>
      </c>
      <c r="I1924" s="88">
        <f t="shared" si="146"/>
        <v>0</v>
      </c>
      <c r="J1924" s="88">
        <f t="shared" si="147"/>
        <v>0</v>
      </c>
      <c r="K1924" s="88">
        <f t="shared" si="148"/>
        <v>0</v>
      </c>
      <c r="L1924" s="3">
        <f t="shared" si="149"/>
        <v>0</v>
      </c>
    </row>
    <row r="1925" spans="8:12" x14ac:dyDescent="0.5">
      <c r="H1925" s="88">
        <f t="shared" si="145"/>
        <v>0</v>
      </c>
      <c r="I1925" s="88">
        <f t="shared" si="146"/>
        <v>0</v>
      </c>
      <c r="J1925" s="88">
        <f t="shared" si="147"/>
        <v>0</v>
      </c>
      <c r="K1925" s="88">
        <f t="shared" si="148"/>
        <v>0</v>
      </c>
      <c r="L1925" s="3">
        <f t="shared" si="149"/>
        <v>0</v>
      </c>
    </row>
    <row r="1926" spans="8:12" x14ac:dyDescent="0.5">
      <c r="H1926" s="88">
        <f t="shared" si="145"/>
        <v>0</v>
      </c>
      <c r="I1926" s="88">
        <f t="shared" si="146"/>
        <v>0</v>
      </c>
      <c r="J1926" s="88">
        <f t="shared" si="147"/>
        <v>0</v>
      </c>
      <c r="K1926" s="88">
        <f t="shared" si="148"/>
        <v>0</v>
      </c>
      <c r="L1926" s="3">
        <f t="shared" si="149"/>
        <v>0</v>
      </c>
    </row>
    <row r="1927" spans="8:12" x14ac:dyDescent="0.5">
      <c r="H1927" s="88">
        <f t="shared" ref="H1927:H1990" si="150">IF(COUNT($C1927,D1927)&lt;&gt;2,0,ROUND(MAX(IF($B1927="No - non-arm's length",0,MIN((0.75*D1927),847)),MIN(D1927,(0.75*$C1927),847)),2))</f>
        <v>0</v>
      </c>
      <c r="I1927" s="88">
        <f t="shared" ref="I1927:I1990" si="151">IF(COUNT($C1927,E1927)&lt;&gt;2,0,ROUND(MAX(IF($B1927="No - non-arm's length",0,MIN((0.75*E1927),847)),MIN(E1927,(0.75*$C1927),847)),2))</f>
        <v>0</v>
      </c>
      <c r="J1927" s="88">
        <f t="shared" ref="J1927:J1990" si="152">IF(COUNT($C1927,F1927)&lt;&gt;2,0,ROUND(MAX(IF($B1927="No - non-arm's length",0,MIN((0.75*F1927),847)),MIN(F1927,(0.75*$C1927),847)),2))</f>
        <v>0</v>
      </c>
      <c r="K1927" s="88">
        <f t="shared" ref="K1927:K1990" si="153">IF(COUNT($C1927,G1927)&lt;&gt;2,0,ROUND(MAX(IF($B1927="No - non-arm's length",0,MIN((0.75*G1927),847)),MIN(G1927,(0.75*$C1927),847)),2))</f>
        <v>0</v>
      </c>
      <c r="L1927" s="3">
        <f t="shared" ref="L1927:L1990" si="154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5">
      <c r="H1928" s="88">
        <f t="shared" si="150"/>
        <v>0</v>
      </c>
      <c r="I1928" s="88">
        <f t="shared" si="151"/>
        <v>0</v>
      </c>
      <c r="J1928" s="88">
        <f t="shared" si="152"/>
        <v>0</v>
      </c>
      <c r="K1928" s="88">
        <f t="shared" si="153"/>
        <v>0</v>
      </c>
      <c r="L1928" s="3">
        <f t="shared" si="154"/>
        <v>0</v>
      </c>
    </row>
    <row r="1929" spans="8:12" x14ac:dyDescent="0.5">
      <c r="H1929" s="88">
        <f t="shared" si="150"/>
        <v>0</v>
      </c>
      <c r="I1929" s="88">
        <f t="shared" si="151"/>
        <v>0</v>
      </c>
      <c r="J1929" s="88">
        <f t="shared" si="152"/>
        <v>0</v>
      </c>
      <c r="K1929" s="88">
        <f t="shared" si="153"/>
        <v>0</v>
      </c>
      <c r="L1929" s="3">
        <f t="shared" si="154"/>
        <v>0</v>
      </c>
    </row>
    <row r="1930" spans="8:12" x14ac:dyDescent="0.5">
      <c r="H1930" s="88">
        <f t="shared" si="150"/>
        <v>0</v>
      </c>
      <c r="I1930" s="88">
        <f t="shared" si="151"/>
        <v>0</v>
      </c>
      <c r="J1930" s="88">
        <f t="shared" si="152"/>
        <v>0</v>
      </c>
      <c r="K1930" s="88">
        <f t="shared" si="153"/>
        <v>0</v>
      </c>
      <c r="L1930" s="3">
        <f t="shared" si="154"/>
        <v>0</v>
      </c>
    </row>
    <row r="1931" spans="8:12" x14ac:dyDescent="0.5">
      <c r="H1931" s="88">
        <f t="shared" si="150"/>
        <v>0</v>
      </c>
      <c r="I1931" s="88">
        <f t="shared" si="151"/>
        <v>0</v>
      </c>
      <c r="J1931" s="88">
        <f t="shared" si="152"/>
        <v>0</v>
      </c>
      <c r="K1931" s="88">
        <f t="shared" si="153"/>
        <v>0</v>
      </c>
      <c r="L1931" s="3">
        <f t="shared" si="154"/>
        <v>0</v>
      </c>
    </row>
    <row r="1932" spans="8:12" x14ac:dyDescent="0.5">
      <c r="H1932" s="88">
        <f t="shared" si="150"/>
        <v>0</v>
      </c>
      <c r="I1932" s="88">
        <f t="shared" si="151"/>
        <v>0</v>
      </c>
      <c r="J1932" s="88">
        <f t="shared" si="152"/>
        <v>0</v>
      </c>
      <c r="K1932" s="88">
        <f t="shared" si="153"/>
        <v>0</v>
      </c>
      <c r="L1932" s="3">
        <f t="shared" si="154"/>
        <v>0</v>
      </c>
    </row>
    <row r="1933" spans="8:12" x14ac:dyDescent="0.5">
      <c r="H1933" s="88">
        <f t="shared" si="150"/>
        <v>0</v>
      </c>
      <c r="I1933" s="88">
        <f t="shared" si="151"/>
        <v>0</v>
      </c>
      <c r="J1933" s="88">
        <f t="shared" si="152"/>
        <v>0</v>
      </c>
      <c r="K1933" s="88">
        <f t="shared" si="153"/>
        <v>0</v>
      </c>
      <c r="L1933" s="3">
        <f t="shared" si="154"/>
        <v>0</v>
      </c>
    </row>
    <row r="1934" spans="8:12" x14ac:dyDescent="0.5">
      <c r="H1934" s="88">
        <f t="shared" si="150"/>
        <v>0</v>
      </c>
      <c r="I1934" s="88">
        <f t="shared" si="151"/>
        <v>0</v>
      </c>
      <c r="J1934" s="88">
        <f t="shared" si="152"/>
        <v>0</v>
      </c>
      <c r="K1934" s="88">
        <f t="shared" si="153"/>
        <v>0</v>
      </c>
      <c r="L1934" s="3">
        <f t="shared" si="154"/>
        <v>0</v>
      </c>
    </row>
    <row r="1935" spans="8:12" x14ac:dyDescent="0.5">
      <c r="H1935" s="88">
        <f t="shared" si="150"/>
        <v>0</v>
      </c>
      <c r="I1935" s="88">
        <f t="shared" si="151"/>
        <v>0</v>
      </c>
      <c r="J1935" s="88">
        <f t="shared" si="152"/>
        <v>0</v>
      </c>
      <c r="K1935" s="88">
        <f t="shared" si="153"/>
        <v>0</v>
      </c>
      <c r="L1935" s="3">
        <f t="shared" si="154"/>
        <v>0</v>
      </c>
    </row>
    <row r="1936" spans="8:12" x14ac:dyDescent="0.5">
      <c r="H1936" s="88">
        <f t="shared" si="150"/>
        <v>0</v>
      </c>
      <c r="I1936" s="88">
        <f t="shared" si="151"/>
        <v>0</v>
      </c>
      <c r="J1936" s="88">
        <f t="shared" si="152"/>
        <v>0</v>
      </c>
      <c r="K1936" s="88">
        <f t="shared" si="153"/>
        <v>0</v>
      </c>
      <c r="L1936" s="3">
        <f t="shared" si="154"/>
        <v>0</v>
      </c>
    </row>
    <row r="1937" spans="8:12" x14ac:dyDescent="0.5">
      <c r="H1937" s="88">
        <f t="shared" si="150"/>
        <v>0</v>
      </c>
      <c r="I1937" s="88">
        <f t="shared" si="151"/>
        <v>0</v>
      </c>
      <c r="J1937" s="88">
        <f t="shared" si="152"/>
        <v>0</v>
      </c>
      <c r="K1937" s="88">
        <f t="shared" si="153"/>
        <v>0</v>
      </c>
      <c r="L1937" s="3">
        <f t="shared" si="154"/>
        <v>0</v>
      </c>
    </row>
    <row r="1938" spans="8:12" x14ac:dyDescent="0.5">
      <c r="H1938" s="88">
        <f t="shared" si="150"/>
        <v>0</v>
      </c>
      <c r="I1938" s="88">
        <f t="shared" si="151"/>
        <v>0</v>
      </c>
      <c r="J1938" s="88">
        <f t="shared" si="152"/>
        <v>0</v>
      </c>
      <c r="K1938" s="88">
        <f t="shared" si="153"/>
        <v>0</v>
      </c>
      <c r="L1938" s="3">
        <f t="shared" si="154"/>
        <v>0</v>
      </c>
    </row>
    <row r="1939" spans="8:12" x14ac:dyDescent="0.5">
      <c r="H1939" s="88">
        <f t="shared" si="150"/>
        <v>0</v>
      </c>
      <c r="I1939" s="88">
        <f t="shared" si="151"/>
        <v>0</v>
      </c>
      <c r="J1939" s="88">
        <f t="shared" si="152"/>
        <v>0</v>
      </c>
      <c r="K1939" s="88">
        <f t="shared" si="153"/>
        <v>0</v>
      </c>
      <c r="L1939" s="3">
        <f t="shared" si="154"/>
        <v>0</v>
      </c>
    </row>
    <row r="1940" spans="8:12" x14ac:dyDescent="0.5">
      <c r="H1940" s="88">
        <f t="shared" si="150"/>
        <v>0</v>
      </c>
      <c r="I1940" s="88">
        <f t="shared" si="151"/>
        <v>0</v>
      </c>
      <c r="J1940" s="88">
        <f t="shared" si="152"/>
        <v>0</v>
      </c>
      <c r="K1940" s="88">
        <f t="shared" si="153"/>
        <v>0</v>
      </c>
      <c r="L1940" s="3">
        <f t="shared" si="154"/>
        <v>0</v>
      </c>
    </row>
    <row r="1941" spans="8:12" x14ac:dyDescent="0.5">
      <c r="H1941" s="88">
        <f t="shared" si="150"/>
        <v>0</v>
      </c>
      <c r="I1941" s="88">
        <f t="shared" si="151"/>
        <v>0</v>
      </c>
      <c r="J1941" s="88">
        <f t="shared" si="152"/>
        <v>0</v>
      </c>
      <c r="K1941" s="88">
        <f t="shared" si="153"/>
        <v>0</v>
      </c>
      <c r="L1941" s="3">
        <f t="shared" si="154"/>
        <v>0</v>
      </c>
    </row>
    <row r="1942" spans="8:12" x14ac:dyDescent="0.5">
      <c r="H1942" s="88">
        <f t="shared" si="150"/>
        <v>0</v>
      </c>
      <c r="I1942" s="88">
        <f t="shared" si="151"/>
        <v>0</v>
      </c>
      <c r="J1942" s="88">
        <f t="shared" si="152"/>
        <v>0</v>
      </c>
      <c r="K1942" s="88">
        <f t="shared" si="153"/>
        <v>0</v>
      </c>
      <c r="L1942" s="3">
        <f t="shared" si="154"/>
        <v>0</v>
      </c>
    </row>
    <row r="1943" spans="8:12" x14ac:dyDescent="0.5">
      <c r="H1943" s="88">
        <f t="shared" si="150"/>
        <v>0</v>
      </c>
      <c r="I1943" s="88">
        <f t="shared" si="151"/>
        <v>0</v>
      </c>
      <c r="J1943" s="88">
        <f t="shared" si="152"/>
        <v>0</v>
      </c>
      <c r="K1943" s="88">
        <f t="shared" si="153"/>
        <v>0</v>
      </c>
      <c r="L1943" s="3">
        <f t="shared" si="154"/>
        <v>0</v>
      </c>
    </row>
    <row r="1944" spans="8:12" x14ac:dyDescent="0.5">
      <c r="H1944" s="88">
        <f t="shared" si="150"/>
        <v>0</v>
      </c>
      <c r="I1944" s="88">
        <f t="shared" si="151"/>
        <v>0</v>
      </c>
      <c r="J1944" s="88">
        <f t="shared" si="152"/>
        <v>0</v>
      </c>
      <c r="K1944" s="88">
        <f t="shared" si="153"/>
        <v>0</v>
      </c>
      <c r="L1944" s="3">
        <f t="shared" si="154"/>
        <v>0</v>
      </c>
    </row>
    <row r="1945" spans="8:12" x14ac:dyDescent="0.5">
      <c r="H1945" s="88">
        <f t="shared" si="150"/>
        <v>0</v>
      </c>
      <c r="I1945" s="88">
        <f t="shared" si="151"/>
        <v>0</v>
      </c>
      <c r="J1945" s="88">
        <f t="shared" si="152"/>
        <v>0</v>
      </c>
      <c r="K1945" s="88">
        <f t="shared" si="153"/>
        <v>0</v>
      </c>
      <c r="L1945" s="3">
        <f t="shared" si="154"/>
        <v>0</v>
      </c>
    </row>
    <row r="1946" spans="8:12" x14ac:dyDescent="0.5">
      <c r="H1946" s="88">
        <f t="shared" si="150"/>
        <v>0</v>
      </c>
      <c r="I1946" s="88">
        <f t="shared" si="151"/>
        <v>0</v>
      </c>
      <c r="J1946" s="88">
        <f t="shared" si="152"/>
        <v>0</v>
      </c>
      <c r="K1946" s="88">
        <f t="shared" si="153"/>
        <v>0</v>
      </c>
      <c r="L1946" s="3">
        <f t="shared" si="154"/>
        <v>0</v>
      </c>
    </row>
    <row r="1947" spans="8:12" x14ac:dyDescent="0.5">
      <c r="H1947" s="88">
        <f t="shared" si="150"/>
        <v>0</v>
      </c>
      <c r="I1947" s="88">
        <f t="shared" si="151"/>
        <v>0</v>
      </c>
      <c r="J1947" s="88">
        <f t="shared" si="152"/>
        <v>0</v>
      </c>
      <c r="K1947" s="88">
        <f t="shared" si="153"/>
        <v>0</v>
      </c>
      <c r="L1947" s="3">
        <f t="shared" si="154"/>
        <v>0</v>
      </c>
    </row>
    <row r="1948" spans="8:12" x14ac:dyDescent="0.5">
      <c r="H1948" s="88">
        <f t="shared" si="150"/>
        <v>0</v>
      </c>
      <c r="I1948" s="88">
        <f t="shared" si="151"/>
        <v>0</v>
      </c>
      <c r="J1948" s="88">
        <f t="shared" si="152"/>
        <v>0</v>
      </c>
      <c r="K1948" s="88">
        <f t="shared" si="153"/>
        <v>0</v>
      </c>
      <c r="L1948" s="3">
        <f t="shared" si="154"/>
        <v>0</v>
      </c>
    </row>
    <row r="1949" spans="8:12" x14ac:dyDescent="0.5">
      <c r="H1949" s="88">
        <f t="shared" si="150"/>
        <v>0</v>
      </c>
      <c r="I1949" s="88">
        <f t="shared" si="151"/>
        <v>0</v>
      </c>
      <c r="J1949" s="88">
        <f t="shared" si="152"/>
        <v>0</v>
      </c>
      <c r="K1949" s="88">
        <f t="shared" si="153"/>
        <v>0</v>
      </c>
      <c r="L1949" s="3">
        <f t="shared" si="154"/>
        <v>0</v>
      </c>
    </row>
    <row r="1950" spans="8:12" x14ac:dyDescent="0.5">
      <c r="H1950" s="88">
        <f t="shared" si="150"/>
        <v>0</v>
      </c>
      <c r="I1950" s="88">
        <f t="shared" si="151"/>
        <v>0</v>
      </c>
      <c r="J1950" s="88">
        <f t="shared" si="152"/>
        <v>0</v>
      </c>
      <c r="K1950" s="88">
        <f t="shared" si="153"/>
        <v>0</v>
      </c>
      <c r="L1950" s="3">
        <f t="shared" si="154"/>
        <v>0</v>
      </c>
    </row>
    <row r="1951" spans="8:12" x14ac:dyDescent="0.5">
      <c r="H1951" s="88">
        <f t="shared" si="150"/>
        <v>0</v>
      </c>
      <c r="I1951" s="88">
        <f t="shared" si="151"/>
        <v>0</v>
      </c>
      <c r="J1951" s="88">
        <f t="shared" si="152"/>
        <v>0</v>
      </c>
      <c r="K1951" s="88">
        <f t="shared" si="153"/>
        <v>0</v>
      </c>
      <c r="L1951" s="3">
        <f t="shared" si="154"/>
        <v>0</v>
      </c>
    </row>
    <row r="1952" spans="8:12" x14ac:dyDescent="0.5">
      <c r="H1952" s="88">
        <f t="shared" si="150"/>
        <v>0</v>
      </c>
      <c r="I1952" s="88">
        <f t="shared" si="151"/>
        <v>0</v>
      </c>
      <c r="J1952" s="88">
        <f t="shared" si="152"/>
        <v>0</v>
      </c>
      <c r="K1952" s="88">
        <f t="shared" si="153"/>
        <v>0</v>
      </c>
      <c r="L1952" s="3">
        <f t="shared" si="154"/>
        <v>0</v>
      </c>
    </row>
    <row r="1953" spans="8:12" x14ac:dyDescent="0.5">
      <c r="H1953" s="88">
        <f t="shared" si="150"/>
        <v>0</v>
      </c>
      <c r="I1953" s="88">
        <f t="shared" si="151"/>
        <v>0</v>
      </c>
      <c r="J1953" s="88">
        <f t="shared" si="152"/>
        <v>0</v>
      </c>
      <c r="K1953" s="88">
        <f t="shared" si="153"/>
        <v>0</v>
      </c>
      <c r="L1953" s="3">
        <f t="shared" si="154"/>
        <v>0</v>
      </c>
    </row>
    <row r="1954" spans="8:12" x14ac:dyDescent="0.5">
      <c r="H1954" s="88">
        <f t="shared" si="150"/>
        <v>0</v>
      </c>
      <c r="I1954" s="88">
        <f t="shared" si="151"/>
        <v>0</v>
      </c>
      <c r="J1954" s="88">
        <f t="shared" si="152"/>
        <v>0</v>
      </c>
      <c r="K1954" s="88">
        <f t="shared" si="153"/>
        <v>0</v>
      </c>
      <c r="L1954" s="3">
        <f t="shared" si="154"/>
        <v>0</v>
      </c>
    </row>
    <row r="1955" spans="8:12" x14ac:dyDescent="0.5">
      <c r="H1955" s="88">
        <f t="shared" si="150"/>
        <v>0</v>
      </c>
      <c r="I1955" s="88">
        <f t="shared" si="151"/>
        <v>0</v>
      </c>
      <c r="J1955" s="88">
        <f t="shared" si="152"/>
        <v>0</v>
      </c>
      <c r="K1955" s="88">
        <f t="shared" si="153"/>
        <v>0</v>
      </c>
      <c r="L1955" s="3">
        <f t="shared" si="154"/>
        <v>0</v>
      </c>
    </row>
    <row r="1956" spans="8:12" x14ac:dyDescent="0.5">
      <c r="H1956" s="88">
        <f t="shared" si="150"/>
        <v>0</v>
      </c>
      <c r="I1956" s="88">
        <f t="shared" si="151"/>
        <v>0</v>
      </c>
      <c r="J1956" s="88">
        <f t="shared" si="152"/>
        <v>0</v>
      </c>
      <c r="K1956" s="88">
        <f t="shared" si="153"/>
        <v>0</v>
      </c>
      <c r="L1956" s="3">
        <f t="shared" si="154"/>
        <v>0</v>
      </c>
    </row>
    <row r="1957" spans="8:12" x14ac:dyDescent="0.5">
      <c r="H1957" s="88">
        <f t="shared" si="150"/>
        <v>0</v>
      </c>
      <c r="I1957" s="88">
        <f t="shared" si="151"/>
        <v>0</v>
      </c>
      <c r="J1957" s="88">
        <f t="shared" si="152"/>
        <v>0</v>
      </c>
      <c r="K1957" s="88">
        <f t="shared" si="153"/>
        <v>0</v>
      </c>
      <c r="L1957" s="3">
        <f t="shared" si="154"/>
        <v>0</v>
      </c>
    </row>
    <row r="1958" spans="8:12" x14ac:dyDescent="0.5">
      <c r="H1958" s="88">
        <f t="shared" si="150"/>
        <v>0</v>
      </c>
      <c r="I1958" s="88">
        <f t="shared" si="151"/>
        <v>0</v>
      </c>
      <c r="J1958" s="88">
        <f t="shared" si="152"/>
        <v>0</v>
      </c>
      <c r="K1958" s="88">
        <f t="shared" si="153"/>
        <v>0</v>
      </c>
      <c r="L1958" s="3">
        <f t="shared" si="154"/>
        <v>0</v>
      </c>
    </row>
    <row r="1959" spans="8:12" x14ac:dyDescent="0.5">
      <c r="H1959" s="88">
        <f t="shared" si="150"/>
        <v>0</v>
      </c>
      <c r="I1959" s="88">
        <f t="shared" si="151"/>
        <v>0</v>
      </c>
      <c r="J1959" s="88">
        <f t="shared" si="152"/>
        <v>0</v>
      </c>
      <c r="K1959" s="88">
        <f t="shared" si="153"/>
        <v>0</v>
      </c>
      <c r="L1959" s="3">
        <f t="shared" si="154"/>
        <v>0</v>
      </c>
    </row>
    <row r="1960" spans="8:12" x14ac:dyDescent="0.5">
      <c r="H1960" s="88">
        <f t="shared" si="150"/>
        <v>0</v>
      </c>
      <c r="I1960" s="88">
        <f t="shared" si="151"/>
        <v>0</v>
      </c>
      <c r="J1960" s="88">
        <f t="shared" si="152"/>
        <v>0</v>
      </c>
      <c r="K1960" s="88">
        <f t="shared" si="153"/>
        <v>0</v>
      </c>
      <c r="L1960" s="3">
        <f t="shared" si="154"/>
        <v>0</v>
      </c>
    </row>
    <row r="1961" spans="8:12" x14ac:dyDescent="0.5">
      <c r="H1961" s="88">
        <f t="shared" si="150"/>
        <v>0</v>
      </c>
      <c r="I1961" s="88">
        <f t="shared" si="151"/>
        <v>0</v>
      </c>
      <c r="J1961" s="88">
        <f t="shared" si="152"/>
        <v>0</v>
      </c>
      <c r="K1961" s="88">
        <f t="shared" si="153"/>
        <v>0</v>
      </c>
      <c r="L1961" s="3">
        <f t="shared" si="154"/>
        <v>0</v>
      </c>
    </row>
    <row r="1962" spans="8:12" x14ac:dyDescent="0.5">
      <c r="H1962" s="88">
        <f t="shared" si="150"/>
        <v>0</v>
      </c>
      <c r="I1962" s="88">
        <f t="shared" si="151"/>
        <v>0</v>
      </c>
      <c r="J1962" s="88">
        <f t="shared" si="152"/>
        <v>0</v>
      </c>
      <c r="K1962" s="88">
        <f t="shared" si="153"/>
        <v>0</v>
      </c>
      <c r="L1962" s="3">
        <f t="shared" si="154"/>
        <v>0</v>
      </c>
    </row>
    <row r="1963" spans="8:12" x14ac:dyDescent="0.5">
      <c r="H1963" s="88">
        <f t="shared" si="150"/>
        <v>0</v>
      </c>
      <c r="I1963" s="88">
        <f t="shared" si="151"/>
        <v>0</v>
      </c>
      <c r="J1963" s="88">
        <f t="shared" si="152"/>
        <v>0</v>
      </c>
      <c r="K1963" s="88">
        <f t="shared" si="153"/>
        <v>0</v>
      </c>
      <c r="L1963" s="3">
        <f t="shared" si="154"/>
        <v>0</v>
      </c>
    </row>
    <row r="1964" spans="8:12" x14ac:dyDescent="0.5">
      <c r="H1964" s="88">
        <f t="shared" si="150"/>
        <v>0</v>
      </c>
      <c r="I1964" s="88">
        <f t="shared" si="151"/>
        <v>0</v>
      </c>
      <c r="J1964" s="88">
        <f t="shared" si="152"/>
        <v>0</v>
      </c>
      <c r="K1964" s="88">
        <f t="shared" si="153"/>
        <v>0</v>
      </c>
      <c r="L1964" s="3">
        <f t="shared" si="154"/>
        <v>0</v>
      </c>
    </row>
    <row r="1965" spans="8:12" x14ac:dyDescent="0.5">
      <c r="H1965" s="88">
        <f t="shared" si="150"/>
        <v>0</v>
      </c>
      <c r="I1965" s="88">
        <f t="shared" si="151"/>
        <v>0</v>
      </c>
      <c r="J1965" s="88">
        <f t="shared" si="152"/>
        <v>0</v>
      </c>
      <c r="K1965" s="88">
        <f t="shared" si="153"/>
        <v>0</v>
      </c>
      <c r="L1965" s="3">
        <f t="shared" si="154"/>
        <v>0</v>
      </c>
    </row>
    <row r="1966" spans="8:12" x14ac:dyDescent="0.5">
      <c r="H1966" s="88">
        <f t="shared" si="150"/>
        <v>0</v>
      </c>
      <c r="I1966" s="88">
        <f t="shared" si="151"/>
        <v>0</v>
      </c>
      <c r="J1966" s="88">
        <f t="shared" si="152"/>
        <v>0</v>
      </c>
      <c r="K1966" s="88">
        <f t="shared" si="153"/>
        <v>0</v>
      </c>
      <c r="L1966" s="3">
        <f t="shared" si="154"/>
        <v>0</v>
      </c>
    </row>
    <row r="1967" spans="8:12" x14ac:dyDescent="0.5">
      <c r="H1967" s="88">
        <f t="shared" si="150"/>
        <v>0</v>
      </c>
      <c r="I1967" s="88">
        <f t="shared" si="151"/>
        <v>0</v>
      </c>
      <c r="J1967" s="88">
        <f t="shared" si="152"/>
        <v>0</v>
      </c>
      <c r="K1967" s="88">
        <f t="shared" si="153"/>
        <v>0</v>
      </c>
      <c r="L1967" s="3">
        <f t="shared" si="154"/>
        <v>0</v>
      </c>
    </row>
    <row r="1968" spans="8:12" x14ac:dyDescent="0.5">
      <c r="H1968" s="88">
        <f t="shared" si="150"/>
        <v>0</v>
      </c>
      <c r="I1968" s="88">
        <f t="shared" si="151"/>
        <v>0</v>
      </c>
      <c r="J1968" s="88">
        <f t="shared" si="152"/>
        <v>0</v>
      </c>
      <c r="K1968" s="88">
        <f t="shared" si="153"/>
        <v>0</v>
      </c>
      <c r="L1968" s="3">
        <f t="shared" si="154"/>
        <v>0</v>
      </c>
    </row>
    <row r="1969" spans="8:12" x14ac:dyDescent="0.5">
      <c r="H1969" s="88">
        <f t="shared" si="150"/>
        <v>0</v>
      </c>
      <c r="I1969" s="88">
        <f t="shared" si="151"/>
        <v>0</v>
      </c>
      <c r="J1969" s="88">
        <f t="shared" si="152"/>
        <v>0</v>
      </c>
      <c r="K1969" s="88">
        <f t="shared" si="153"/>
        <v>0</v>
      </c>
      <c r="L1969" s="3">
        <f t="shared" si="154"/>
        <v>0</v>
      </c>
    </row>
    <row r="1970" spans="8:12" x14ac:dyDescent="0.5">
      <c r="H1970" s="88">
        <f t="shared" si="150"/>
        <v>0</v>
      </c>
      <c r="I1970" s="88">
        <f t="shared" si="151"/>
        <v>0</v>
      </c>
      <c r="J1970" s="88">
        <f t="shared" si="152"/>
        <v>0</v>
      </c>
      <c r="K1970" s="88">
        <f t="shared" si="153"/>
        <v>0</v>
      </c>
      <c r="L1970" s="3">
        <f t="shared" si="154"/>
        <v>0</v>
      </c>
    </row>
    <row r="1971" spans="8:12" x14ac:dyDescent="0.5">
      <c r="H1971" s="88">
        <f t="shared" si="150"/>
        <v>0</v>
      </c>
      <c r="I1971" s="88">
        <f t="shared" si="151"/>
        <v>0</v>
      </c>
      <c r="J1971" s="88">
        <f t="shared" si="152"/>
        <v>0</v>
      </c>
      <c r="K1971" s="88">
        <f t="shared" si="153"/>
        <v>0</v>
      </c>
      <c r="L1971" s="3">
        <f t="shared" si="154"/>
        <v>0</v>
      </c>
    </row>
    <row r="1972" spans="8:12" x14ac:dyDescent="0.5">
      <c r="H1972" s="88">
        <f t="shared" si="150"/>
        <v>0</v>
      </c>
      <c r="I1972" s="88">
        <f t="shared" si="151"/>
        <v>0</v>
      </c>
      <c r="J1972" s="88">
        <f t="shared" si="152"/>
        <v>0</v>
      </c>
      <c r="K1972" s="88">
        <f t="shared" si="153"/>
        <v>0</v>
      </c>
      <c r="L1972" s="3">
        <f t="shared" si="154"/>
        <v>0</v>
      </c>
    </row>
    <row r="1973" spans="8:12" x14ac:dyDescent="0.5">
      <c r="H1973" s="88">
        <f t="shared" si="150"/>
        <v>0</v>
      </c>
      <c r="I1973" s="88">
        <f t="shared" si="151"/>
        <v>0</v>
      </c>
      <c r="J1973" s="88">
        <f t="shared" si="152"/>
        <v>0</v>
      </c>
      <c r="K1973" s="88">
        <f t="shared" si="153"/>
        <v>0</v>
      </c>
      <c r="L1973" s="3">
        <f t="shared" si="154"/>
        <v>0</v>
      </c>
    </row>
    <row r="1974" spans="8:12" x14ac:dyDescent="0.5">
      <c r="H1974" s="88">
        <f t="shared" si="150"/>
        <v>0</v>
      </c>
      <c r="I1974" s="88">
        <f t="shared" si="151"/>
        <v>0</v>
      </c>
      <c r="J1974" s="88">
        <f t="shared" si="152"/>
        <v>0</v>
      </c>
      <c r="K1974" s="88">
        <f t="shared" si="153"/>
        <v>0</v>
      </c>
      <c r="L1974" s="3">
        <f t="shared" si="154"/>
        <v>0</v>
      </c>
    </row>
    <row r="1975" spans="8:12" x14ac:dyDescent="0.5">
      <c r="H1975" s="88">
        <f t="shared" si="150"/>
        <v>0</v>
      </c>
      <c r="I1975" s="88">
        <f t="shared" si="151"/>
        <v>0</v>
      </c>
      <c r="J1975" s="88">
        <f t="shared" si="152"/>
        <v>0</v>
      </c>
      <c r="K1975" s="88">
        <f t="shared" si="153"/>
        <v>0</v>
      </c>
      <c r="L1975" s="3">
        <f t="shared" si="154"/>
        <v>0</v>
      </c>
    </row>
    <row r="1976" spans="8:12" x14ac:dyDescent="0.5">
      <c r="H1976" s="88">
        <f t="shared" si="150"/>
        <v>0</v>
      </c>
      <c r="I1976" s="88">
        <f t="shared" si="151"/>
        <v>0</v>
      </c>
      <c r="J1976" s="88">
        <f t="shared" si="152"/>
        <v>0</v>
      </c>
      <c r="K1976" s="88">
        <f t="shared" si="153"/>
        <v>0</v>
      </c>
      <c r="L1976" s="3">
        <f t="shared" si="154"/>
        <v>0</v>
      </c>
    </row>
    <row r="1977" spans="8:12" x14ac:dyDescent="0.5">
      <c r="H1977" s="88">
        <f t="shared" si="150"/>
        <v>0</v>
      </c>
      <c r="I1977" s="88">
        <f t="shared" si="151"/>
        <v>0</v>
      </c>
      <c r="J1977" s="88">
        <f t="shared" si="152"/>
        <v>0</v>
      </c>
      <c r="K1977" s="88">
        <f t="shared" si="153"/>
        <v>0</v>
      </c>
      <c r="L1977" s="3">
        <f t="shared" si="154"/>
        <v>0</v>
      </c>
    </row>
    <row r="1978" spans="8:12" x14ac:dyDescent="0.5">
      <c r="H1978" s="88">
        <f t="shared" si="150"/>
        <v>0</v>
      </c>
      <c r="I1978" s="88">
        <f t="shared" si="151"/>
        <v>0</v>
      </c>
      <c r="J1978" s="88">
        <f t="shared" si="152"/>
        <v>0</v>
      </c>
      <c r="K1978" s="88">
        <f t="shared" si="153"/>
        <v>0</v>
      </c>
      <c r="L1978" s="3">
        <f t="shared" si="154"/>
        <v>0</v>
      </c>
    </row>
    <row r="1979" spans="8:12" x14ac:dyDescent="0.5">
      <c r="H1979" s="88">
        <f t="shared" si="150"/>
        <v>0</v>
      </c>
      <c r="I1979" s="88">
        <f t="shared" si="151"/>
        <v>0</v>
      </c>
      <c r="J1979" s="88">
        <f t="shared" si="152"/>
        <v>0</v>
      </c>
      <c r="K1979" s="88">
        <f t="shared" si="153"/>
        <v>0</v>
      </c>
      <c r="L1979" s="3">
        <f t="shared" si="154"/>
        <v>0</v>
      </c>
    </row>
    <row r="1980" spans="8:12" x14ac:dyDescent="0.5">
      <c r="H1980" s="88">
        <f t="shared" si="150"/>
        <v>0</v>
      </c>
      <c r="I1980" s="88">
        <f t="shared" si="151"/>
        <v>0</v>
      </c>
      <c r="J1980" s="88">
        <f t="shared" si="152"/>
        <v>0</v>
      </c>
      <c r="K1980" s="88">
        <f t="shared" si="153"/>
        <v>0</v>
      </c>
      <c r="L1980" s="3">
        <f t="shared" si="154"/>
        <v>0</v>
      </c>
    </row>
    <row r="1981" spans="8:12" x14ac:dyDescent="0.5">
      <c r="H1981" s="88">
        <f t="shared" si="150"/>
        <v>0</v>
      </c>
      <c r="I1981" s="88">
        <f t="shared" si="151"/>
        <v>0</v>
      </c>
      <c r="J1981" s="88">
        <f t="shared" si="152"/>
        <v>0</v>
      </c>
      <c r="K1981" s="88">
        <f t="shared" si="153"/>
        <v>0</v>
      </c>
      <c r="L1981" s="3">
        <f t="shared" si="154"/>
        <v>0</v>
      </c>
    </row>
    <row r="1982" spans="8:12" x14ac:dyDescent="0.5">
      <c r="H1982" s="88">
        <f t="shared" si="150"/>
        <v>0</v>
      </c>
      <c r="I1982" s="88">
        <f t="shared" si="151"/>
        <v>0</v>
      </c>
      <c r="J1982" s="88">
        <f t="shared" si="152"/>
        <v>0</v>
      </c>
      <c r="K1982" s="88">
        <f t="shared" si="153"/>
        <v>0</v>
      </c>
      <c r="L1982" s="3">
        <f t="shared" si="154"/>
        <v>0</v>
      </c>
    </row>
    <row r="1983" spans="8:12" x14ac:dyDescent="0.5">
      <c r="H1983" s="88">
        <f t="shared" si="150"/>
        <v>0</v>
      </c>
      <c r="I1983" s="88">
        <f t="shared" si="151"/>
        <v>0</v>
      </c>
      <c r="J1983" s="88">
        <f t="shared" si="152"/>
        <v>0</v>
      </c>
      <c r="K1983" s="88">
        <f t="shared" si="153"/>
        <v>0</v>
      </c>
      <c r="L1983" s="3">
        <f t="shared" si="154"/>
        <v>0</v>
      </c>
    </row>
    <row r="1984" spans="8:12" x14ac:dyDescent="0.5">
      <c r="H1984" s="88">
        <f t="shared" si="150"/>
        <v>0</v>
      </c>
      <c r="I1984" s="88">
        <f t="shared" si="151"/>
        <v>0</v>
      </c>
      <c r="J1984" s="88">
        <f t="shared" si="152"/>
        <v>0</v>
      </c>
      <c r="K1984" s="88">
        <f t="shared" si="153"/>
        <v>0</v>
      </c>
      <c r="L1984" s="3">
        <f t="shared" si="154"/>
        <v>0</v>
      </c>
    </row>
    <row r="1985" spans="8:12" x14ac:dyDescent="0.5">
      <c r="H1985" s="88">
        <f t="shared" si="150"/>
        <v>0</v>
      </c>
      <c r="I1985" s="88">
        <f t="shared" si="151"/>
        <v>0</v>
      </c>
      <c r="J1985" s="88">
        <f t="shared" si="152"/>
        <v>0</v>
      </c>
      <c r="K1985" s="88">
        <f t="shared" si="153"/>
        <v>0</v>
      </c>
      <c r="L1985" s="3">
        <f t="shared" si="154"/>
        <v>0</v>
      </c>
    </row>
    <row r="1986" spans="8:12" x14ac:dyDescent="0.5">
      <c r="H1986" s="88">
        <f t="shared" si="150"/>
        <v>0</v>
      </c>
      <c r="I1986" s="88">
        <f t="shared" si="151"/>
        <v>0</v>
      </c>
      <c r="J1986" s="88">
        <f t="shared" si="152"/>
        <v>0</v>
      </c>
      <c r="K1986" s="88">
        <f t="shared" si="153"/>
        <v>0</v>
      </c>
      <c r="L1986" s="3">
        <f t="shared" si="154"/>
        <v>0</v>
      </c>
    </row>
    <row r="1987" spans="8:12" x14ac:dyDescent="0.5">
      <c r="H1987" s="88">
        <f t="shared" si="150"/>
        <v>0</v>
      </c>
      <c r="I1987" s="88">
        <f t="shared" si="151"/>
        <v>0</v>
      </c>
      <c r="J1987" s="88">
        <f t="shared" si="152"/>
        <v>0</v>
      </c>
      <c r="K1987" s="88">
        <f t="shared" si="153"/>
        <v>0</v>
      </c>
      <c r="L1987" s="3">
        <f t="shared" si="154"/>
        <v>0</v>
      </c>
    </row>
    <row r="1988" spans="8:12" x14ac:dyDescent="0.5">
      <c r="H1988" s="88">
        <f t="shared" si="150"/>
        <v>0</v>
      </c>
      <c r="I1988" s="88">
        <f t="shared" si="151"/>
        <v>0</v>
      </c>
      <c r="J1988" s="88">
        <f t="shared" si="152"/>
        <v>0</v>
      </c>
      <c r="K1988" s="88">
        <f t="shared" si="153"/>
        <v>0</v>
      </c>
      <c r="L1988" s="3">
        <f t="shared" si="154"/>
        <v>0</v>
      </c>
    </row>
    <row r="1989" spans="8:12" x14ac:dyDescent="0.5">
      <c r="H1989" s="88">
        <f t="shared" si="150"/>
        <v>0</v>
      </c>
      <c r="I1989" s="88">
        <f t="shared" si="151"/>
        <v>0</v>
      </c>
      <c r="J1989" s="88">
        <f t="shared" si="152"/>
        <v>0</v>
      </c>
      <c r="K1989" s="88">
        <f t="shared" si="153"/>
        <v>0</v>
      </c>
      <c r="L1989" s="3">
        <f t="shared" si="154"/>
        <v>0</v>
      </c>
    </row>
    <row r="1990" spans="8:12" x14ac:dyDescent="0.5">
      <c r="H1990" s="88">
        <f t="shared" si="150"/>
        <v>0</v>
      </c>
      <c r="I1990" s="88">
        <f t="shared" si="151"/>
        <v>0</v>
      </c>
      <c r="J1990" s="88">
        <f t="shared" si="152"/>
        <v>0</v>
      </c>
      <c r="K1990" s="88">
        <f t="shared" si="153"/>
        <v>0</v>
      </c>
      <c r="L1990" s="3">
        <f t="shared" si="154"/>
        <v>0</v>
      </c>
    </row>
    <row r="1991" spans="8:12" x14ac:dyDescent="0.5">
      <c r="H1991" s="88">
        <f t="shared" ref="H1991:H2054" si="155">IF(COUNT($C1991,D1991)&lt;&gt;2,0,ROUND(MAX(IF($B1991="No - non-arm's length",0,MIN((0.75*D1991),847)),MIN(D1991,(0.75*$C1991),847)),2))</f>
        <v>0</v>
      </c>
      <c r="I1991" s="88">
        <f t="shared" ref="I1991:I2054" si="156">IF(COUNT($C1991,E1991)&lt;&gt;2,0,ROUND(MAX(IF($B1991="No - non-arm's length",0,MIN((0.75*E1991),847)),MIN(E1991,(0.75*$C1991),847)),2))</f>
        <v>0</v>
      </c>
      <c r="J1991" s="88">
        <f t="shared" ref="J1991:J2054" si="157">IF(COUNT($C1991,F1991)&lt;&gt;2,0,ROUND(MAX(IF($B1991="No - non-arm's length",0,MIN((0.75*F1991),847)),MIN(F1991,(0.75*$C1991),847)),2))</f>
        <v>0</v>
      </c>
      <c r="K1991" s="88">
        <f t="shared" ref="K1991:K2054" si="158">IF(COUNT($C1991,G1991)&lt;&gt;2,0,ROUND(MAX(IF($B1991="No - non-arm's length",0,MIN((0.75*G1991),847)),MIN(G1991,(0.75*$C1991),847)),2))</f>
        <v>0</v>
      </c>
      <c r="L1991" s="3">
        <f t="shared" ref="L1991:L2054" si="159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5">
      <c r="H1992" s="88">
        <f t="shared" si="155"/>
        <v>0</v>
      </c>
      <c r="I1992" s="88">
        <f t="shared" si="156"/>
        <v>0</v>
      </c>
      <c r="J1992" s="88">
        <f t="shared" si="157"/>
        <v>0</v>
      </c>
      <c r="K1992" s="88">
        <f t="shared" si="158"/>
        <v>0</v>
      </c>
      <c r="L1992" s="3">
        <f t="shared" si="159"/>
        <v>0</v>
      </c>
    </row>
    <row r="1993" spans="8:12" x14ac:dyDescent="0.5">
      <c r="H1993" s="88">
        <f t="shared" si="155"/>
        <v>0</v>
      </c>
      <c r="I1993" s="88">
        <f t="shared" si="156"/>
        <v>0</v>
      </c>
      <c r="J1993" s="88">
        <f t="shared" si="157"/>
        <v>0</v>
      </c>
      <c r="K1993" s="88">
        <f t="shared" si="158"/>
        <v>0</v>
      </c>
      <c r="L1993" s="3">
        <f t="shared" si="159"/>
        <v>0</v>
      </c>
    </row>
    <row r="1994" spans="8:12" x14ac:dyDescent="0.5">
      <c r="H1994" s="88">
        <f t="shared" si="155"/>
        <v>0</v>
      </c>
      <c r="I1994" s="88">
        <f t="shared" si="156"/>
        <v>0</v>
      </c>
      <c r="J1994" s="88">
        <f t="shared" si="157"/>
        <v>0</v>
      </c>
      <c r="K1994" s="88">
        <f t="shared" si="158"/>
        <v>0</v>
      </c>
      <c r="L1994" s="3">
        <f t="shared" si="159"/>
        <v>0</v>
      </c>
    </row>
    <row r="1995" spans="8:12" x14ac:dyDescent="0.5">
      <c r="H1995" s="88">
        <f t="shared" si="155"/>
        <v>0</v>
      </c>
      <c r="I1995" s="88">
        <f t="shared" si="156"/>
        <v>0</v>
      </c>
      <c r="J1995" s="88">
        <f t="shared" si="157"/>
        <v>0</v>
      </c>
      <c r="K1995" s="88">
        <f t="shared" si="158"/>
        <v>0</v>
      </c>
      <c r="L1995" s="3">
        <f t="shared" si="159"/>
        <v>0</v>
      </c>
    </row>
    <row r="1996" spans="8:12" x14ac:dyDescent="0.5">
      <c r="H1996" s="88">
        <f t="shared" si="155"/>
        <v>0</v>
      </c>
      <c r="I1996" s="88">
        <f t="shared" si="156"/>
        <v>0</v>
      </c>
      <c r="J1996" s="88">
        <f t="shared" si="157"/>
        <v>0</v>
      </c>
      <c r="K1996" s="88">
        <f t="shared" si="158"/>
        <v>0</v>
      </c>
      <c r="L1996" s="3">
        <f t="shared" si="159"/>
        <v>0</v>
      </c>
    </row>
    <row r="1997" spans="8:12" x14ac:dyDescent="0.5">
      <c r="H1997" s="88">
        <f t="shared" si="155"/>
        <v>0</v>
      </c>
      <c r="I1997" s="88">
        <f t="shared" si="156"/>
        <v>0</v>
      </c>
      <c r="J1997" s="88">
        <f t="shared" si="157"/>
        <v>0</v>
      </c>
      <c r="K1997" s="88">
        <f t="shared" si="158"/>
        <v>0</v>
      </c>
      <c r="L1997" s="3">
        <f t="shared" si="159"/>
        <v>0</v>
      </c>
    </row>
    <row r="1998" spans="8:12" x14ac:dyDescent="0.5">
      <c r="H1998" s="88">
        <f t="shared" si="155"/>
        <v>0</v>
      </c>
      <c r="I1998" s="88">
        <f t="shared" si="156"/>
        <v>0</v>
      </c>
      <c r="J1998" s="88">
        <f t="shared" si="157"/>
        <v>0</v>
      </c>
      <c r="K1998" s="88">
        <f t="shared" si="158"/>
        <v>0</v>
      </c>
      <c r="L1998" s="3">
        <f t="shared" si="159"/>
        <v>0</v>
      </c>
    </row>
    <row r="1999" spans="8:12" x14ac:dyDescent="0.5">
      <c r="H1999" s="88">
        <f t="shared" si="155"/>
        <v>0</v>
      </c>
      <c r="I1999" s="88">
        <f t="shared" si="156"/>
        <v>0</v>
      </c>
      <c r="J1999" s="88">
        <f t="shared" si="157"/>
        <v>0</v>
      </c>
      <c r="K1999" s="88">
        <f t="shared" si="158"/>
        <v>0</v>
      </c>
      <c r="L1999" s="3">
        <f t="shared" si="159"/>
        <v>0</v>
      </c>
    </row>
    <row r="2000" spans="8:12" x14ac:dyDescent="0.5">
      <c r="H2000" s="88">
        <f t="shared" si="155"/>
        <v>0</v>
      </c>
      <c r="I2000" s="88">
        <f t="shared" si="156"/>
        <v>0</v>
      </c>
      <c r="J2000" s="88">
        <f t="shared" si="157"/>
        <v>0</v>
      </c>
      <c r="K2000" s="88">
        <f t="shared" si="158"/>
        <v>0</v>
      </c>
      <c r="L2000" s="3">
        <f t="shared" si="159"/>
        <v>0</v>
      </c>
    </row>
    <row r="2001" spans="8:12" x14ac:dyDescent="0.5">
      <c r="H2001" s="88">
        <f t="shared" si="155"/>
        <v>0</v>
      </c>
      <c r="I2001" s="88">
        <f t="shared" si="156"/>
        <v>0</v>
      </c>
      <c r="J2001" s="88">
        <f t="shared" si="157"/>
        <v>0</v>
      </c>
      <c r="K2001" s="88">
        <f t="shared" si="158"/>
        <v>0</v>
      </c>
      <c r="L2001" s="3">
        <f t="shared" si="159"/>
        <v>0</v>
      </c>
    </row>
    <row r="2002" spans="8:12" x14ac:dyDescent="0.5">
      <c r="H2002" s="88">
        <f t="shared" si="155"/>
        <v>0</v>
      </c>
      <c r="I2002" s="88">
        <f t="shared" si="156"/>
        <v>0</v>
      </c>
      <c r="J2002" s="88">
        <f t="shared" si="157"/>
        <v>0</v>
      </c>
      <c r="K2002" s="88">
        <f t="shared" si="158"/>
        <v>0</v>
      </c>
      <c r="L2002" s="3">
        <f t="shared" si="159"/>
        <v>0</v>
      </c>
    </row>
    <row r="2003" spans="8:12" x14ac:dyDescent="0.5">
      <c r="H2003" s="88">
        <f t="shared" si="155"/>
        <v>0</v>
      </c>
      <c r="I2003" s="88">
        <f t="shared" si="156"/>
        <v>0</v>
      </c>
      <c r="J2003" s="88">
        <f t="shared" si="157"/>
        <v>0</v>
      </c>
      <c r="K2003" s="88">
        <f t="shared" si="158"/>
        <v>0</v>
      </c>
      <c r="L2003" s="3">
        <f t="shared" si="159"/>
        <v>0</v>
      </c>
    </row>
    <row r="2004" spans="8:12" x14ac:dyDescent="0.5">
      <c r="H2004" s="88">
        <f t="shared" si="155"/>
        <v>0</v>
      </c>
      <c r="I2004" s="88">
        <f t="shared" si="156"/>
        <v>0</v>
      </c>
      <c r="J2004" s="88">
        <f t="shared" si="157"/>
        <v>0</v>
      </c>
      <c r="K2004" s="88">
        <f t="shared" si="158"/>
        <v>0</v>
      </c>
      <c r="L2004" s="3">
        <f t="shared" si="159"/>
        <v>0</v>
      </c>
    </row>
    <row r="2005" spans="8:12" x14ac:dyDescent="0.5">
      <c r="H2005" s="88">
        <f t="shared" si="155"/>
        <v>0</v>
      </c>
      <c r="I2005" s="88">
        <f t="shared" si="156"/>
        <v>0</v>
      </c>
      <c r="J2005" s="88">
        <f t="shared" si="157"/>
        <v>0</v>
      </c>
      <c r="K2005" s="88">
        <f t="shared" si="158"/>
        <v>0</v>
      </c>
      <c r="L2005" s="3">
        <f t="shared" si="159"/>
        <v>0</v>
      </c>
    </row>
    <row r="2006" spans="8:12" x14ac:dyDescent="0.5">
      <c r="H2006" s="88">
        <f t="shared" si="155"/>
        <v>0</v>
      </c>
      <c r="I2006" s="88">
        <f t="shared" si="156"/>
        <v>0</v>
      </c>
      <c r="J2006" s="88">
        <f t="shared" si="157"/>
        <v>0</v>
      </c>
      <c r="K2006" s="88">
        <f t="shared" si="158"/>
        <v>0</v>
      </c>
      <c r="L2006" s="3">
        <f t="shared" si="159"/>
        <v>0</v>
      </c>
    </row>
    <row r="2007" spans="8:12" x14ac:dyDescent="0.5">
      <c r="H2007" s="88">
        <f t="shared" si="155"/>
        <v>0</v>
      </c>
      <c r="I2007" s="88">
        <f t="shared" si="156"/>
        <v>0</v>
      </c>
      <c r="J2007" s="88">
        <f t="shared" si="157"/>
        <v>0</v>
      </c>
      <c r="K2007" s="88">
        <f t="shared" si="158"/>
        <v>0</v>
      </c>
      <c r="L2007" s="3">
        <f t="shared" si="159"/>
        <v>0</v>
      </c>
    </row>
    <row r="2008" spans="8:12" x14ac:dyDescent="0.5">
      <c r="H2008" s="88">
        <f t="shared" si="155"/>
        <v>0</v>
      </c>
      <c r="I2008" s="88">
        <f t="shared" si="156"/>
        <v>0</v>
      </c>
      <c r="J2008" s="88">
        <f t="shared" si="157"/>
        <v>0</v>
      </c>
      <c r="K2008" s="88">
        <f t="shared" si="158"/>
        <v>0</v>
      </c>
      <c r="L2008" s="3">
        <f t="shared" si="159"/>
        <v>0</v>
      </c>
    </row>
    <row r="2009" spans="8:12" x14ac:dyDescent="0.5">
      <c r="H2009" s="88">
        <f t="shared" si="155"/>
        <v>0</v>
      </c>
      <c r="I2009" s="88">
        <f t="shared" si="156"/>
        <v>0</v>
      </c>
      <c r="J2009" s="88">
        <f t="shared" si="157"/>
        <v>0</v>
      </c>
      <c r="K2009" s="88">
        <f t="shared" si="158"/>
        <v>0</v>
      </c>
      <c r="L2009" s="3">
        <f t="shared" si="159"/>
        <v>0</v>
      </c>
    </row>
    <row r="2010" spans="8:12" x14ac:dyDescent="0.5">
      <c r="H2010" s="88">
        <f t="shared" si="155"/>
        <v>0</v>
      </c>
      <c r="I2010" s="88">
        <f t="shared" si="156"/>
        <v>0</v>
      </c>
      <c r="J2010" s="88">
        <f t="shared" si="157"/>
        <v>0</v>
      </c>
      <c r="K2010" s="88">
        <f t="shared" si="158"/>
        <v>0</v>
      </c>
      <c r="L2010" s="3">
        <f t="shared" si="159"/>
        <v>0</v>
      </c>
    </row>
    <row r="2011" spans="8:12" x14ac:dyDescent="0.5">
      <c r="H2011" s="88">
        <f t="shared" si="155"/>
        <v>0</v>
      </c>
      <c r="I2011" s="88">
        <f t="shared" si="156"/>
        <v>0</v>
      </c>
      <c r="J2011" s="88">
        <f t="shared" si="157"/>
        <v>0</v>
      </c>
      <c r="K2011" s="88">
        <f t="shared" si="158"/>
        <v>0</v>
      </c>
      <c r="L2011" s="3">
        <f t="shared" si="159"/>
        <v>0</v>
      </c>
    </row>
    <row r="2012" spans="8:12" x14ac:dyDescent="0.5">
      <c r="H2012" s="88">
        <f t="shared" si="155"/>
        <v>0</v>
      </c>
      <c r="I2012" s="88">
        <f t="shared" si="156"/>
        <v>0</v>
      </c>
      <c r="J2012" s="88">
        <f t="shared" si="157"/>
        <v>0</v>
      </c>
      <c r="K2012" s="88">
        <f t="shared" si="158"/>
        <v>0</v>
      </c>
      <c r="L2012" s="3">
        <f t="shared" si="159"/>
        <v>0</v>
      </c>
    </row>
    <row r="2013" spans="8:12" x14ac:dyDescent="0.5">
      <c r="H2013" s="88">
        <f t="shared" si="155"/>
        <v>0</v>
      </c>
      <c r="I2013" s="88">
        <f t="shared" si="156"/>
        <v>0</v>
      </c>
      <c r="J2013" s="88">
        <f t="shared" si="157"/>
        <v>0</v>
      </c>
      <c r="K2013" s="88">
        <f t="shared" si="158"/>
        <v>0</v>
      </c>
      <c r="L2013" s="3">
        <f t="shared" si="159"/>
        <v>0</v>
      </c>
    </row>
    <row r="2014" spans="8:12" x14ac:dyDescent="0.5">
      <c r="H2014" s="88">
        <f t="shared" si="155"/>
        <v>0</v>
      </c>
      <c r="I2014" s="88">
        <f t="shared" si="156"/>
        <v>0</v>
      </c>
      <c r="J2014" s="88">
        <f t="shared" si="157"/>
        <v>0</v>
      </c>
      <c r="K2014" s="88">
        <f t="shared" si="158"/>
        <v>0</v>
      </c>
      <c r="L2014" s="3">
        <f t="shared" si="159"/>
        <v>0</v>
      </c>
    </row>
    <row r="2015" spans="8:12" x14ac:dyDescent="0.5">
      <c r="H2015" s="88">
        <f t="shared" si="155"/>
        <v>0</v>
      </c>
      <c r="I2015" s="88">
        <f t="shared" si="156"/>
        <v>0</v>
      </c>
      <c r="J2015" s="88">
        <f t="shared" si="157"/>
        <v>0</v>
      </c>
      <c r="K2015" s="88">
        <f t="shared" si="158"/>
        <v>0</v>
      </c>
      <c r="L2015" s="3">
        <f t="shared" si="159"/>
        <v>0</v>
      </c>
    </row>
    <row r="2016" spans="8:12" x14ac:dyDescent="0.5">
      <c r="H2016" s="88">
        <f t="shared" si="155"/>
        <v>0</v>
      </c>
      <c r="I2016" s="88">
        <f t="shared" si="156"/>
        <v>0</v>
      </c>
      <c r="J2016" s="88">
        <f t="shared" si="157"/>
        <v>0</v>
      </c>
      <c r="K2016" s="88">
        <f t="shared" si="158"/>
        <v>0</v>
      </c>
      <c r="L2016" s="3">
        <f t="shared" si="159"/>
        <v>0</v>
      </c>
    </row>
    <row r="2017" spans="8:12" x14ac:dyDescent="0.5">
      <c r="H2017" s="88">
        <f t="shared" si="155"/>
        <v>0</v>
      </c>
      <c r="I2017" s="88">
        <f t="shared" si="156"/>
        <v>0</v>
      </c>
      <c r="J2017" s="88">
        <f t="shared" si="157"/>
        <v>0</v>
      </c>
      <c r="K2017" s="88">
        <f t="shared" si="158"/>
        <v>0</v>
      </c>
      <c r="L2017" s="3">
        <f t="shared" si="159"/>
        <v>0</v>
      </c>
    </row>
    <row r="2018" spans="8:12" x14ac:dyDescent="0.5">
      <c r="H2018" s="88">
        <f t="shared" si="155"/>
        <v>0</v>
      </c>
      <c r="I2018" s="88">
        <f t="shared" si="156"/>
        <v>0</v>
      </c>
      <c r="J2018" s="88">
        <f t="shared" si="157"/>
        <v>0</v>
      </c>
      <c r="K2018" s="88">
        <f t="shared" si="158"/>
        <v>0</v>
      </c>
      <c r="L2018" s="3">
        <f t="shared" si="159"/>
        <v>0</v>
      </c>
    </row>
    <row r="2019" spans="8:12" x14ac:dyDescent="0.5">
      <c r="H2019" s="88">
        <f t="shared" si="155"/>
        <v>0</v>
      </c>
      <c r="I2019" s="88">
        <f t="shared" si="156"/>
        <v>0</v>
      </c>
      <c r="J2019" s="88">
        <f t="shared" si="157"/>
        <v>0</v>
      </c>
      <c r="K2019" s="88">
        <f t="shared" si="158"/>
        <v>0</v>
      </c>
      <c r="L2019" s="3">
        <f t="shared" si="159"/>
        <v>0</v>
      </c>
    </row>
    <row r="2020" spans="8:12" x14ac:dyDescent="0.5">
      <c r="H2020" s="88">
        <f t="shared" si="155"/>
        <v>0</v>
      </c>
      <c r="I2020" s="88">
        <f t="shared" si="156"/>
        <v>0</v>
      </c>
      <c r="J2020" s="88">
        <f t="shared" si="157"/>
        <v>0</v>
      </c>
      <c r="K2020" s="88">
        <f t="shared" si="158"/>
        <v>0</v>
      </c>
      <c r="L2020" s="3">
        <f t="shared" si="159"/>
        <v>0</v>
      </c>
    </row>
    <row r="2021" spans="8:12" x14ac:dyDescent="0.5">
      <c r="H2021" s="88">
        <f t="shared" si="155"/>
        <v>0</v>
      </c>
      <c r="I2021" s="88">
        <f t="shared" si="156"/>
        <v>0</v>
      </c>
      <c r="J2021" s="88">
        <f t="shared" si="157"/>
        <v>0</v>
      </c>
      <c r="K2021" s="88">
        <f t="shared" si="158"/>
        <v>0</v>
      </c>
      <c r="L2021" s="3">
        <f t="shared" si="159"/>
        <v>0</v>
      </c>
    </row>
    <row r="2022" spans="8:12" x14ac:dyDescent="0.5">
      <c r="H2022" s="88">
        <f t="shared" si="155"/>
        <v>0</v>
      </c>
      <c r="I2022" s="88">
        <f t="shared" si="156"/>
        <v>0</v>
      </c>
      <c r="J2022" s="88">
        <f t="shared" si="157"/>
        <v>0</v>
      </c>
      <c r="K2022" s="88">
        <f t="shared" si="158"/>
        <v>0</v>
      </c>
      <c r="L2022" s="3">
        <f t="shared" si="159"/>
        <v>0</v>
      </c>
    </row>
    <row r="2023" spans="8:12" x14ac:dyDescent="0.5">
      <c r="H2023" s="88">
        <f t="shared" si="155"/>
        <v>0</v>
      </c>
      <c r="I2023" s="88">
        <f t="shared" si="156"/>
        <v>0</v>
      </c>
      <c r="J2023" s="88">
        <f t="shared" si="157"/>
        <v>0</v>
      </c>
      <c r="K2023" s="88">
        <f t="shared" si="158"/>
        <v>0</v>
      </c>
      <c r="L2023" s="3">
        <f t="shared" si="159"/>
        <v>0</v>
      </c>
    </row>
    <row r="2024" spans="8:12" x14ac:dyDescent="0.5">
      <c r="H2024" s="88">
        <f t="shared" si="155"/>
        <v>0</v>
      </c>
      <c r="I2024" s="88">
        <f t="shared" si="156"/>
        <v>0</v>
      </c>
      <c r="J2024" s="88">
        <f t="shared" si="157"/>
        <v>0</v>
      </c>
      <c r="K2024" s="88">
        <f t="shared" si="158"/>
        <v>0</v>
      </c>
      <c r="L2024" s="3">
        <f t="shared" si="159"/>
        <v>0</v>
      </c>
    </row>
    <row r="2025" spans="8:12" x14ac:dyDescent="0.5">
      <c r="H2025" s="88">
        <f t="shared" si="155"/>
        <v>0</v>
      </c>
      <c r="I2025" s="88">
        <f t="shared" si="156"/>
        <v>0</v>
      </c>
      <c r="J2025" s="88">
        <f t="shared" si="157"/>
        <v>0</v>
      </c>
      <c r="K2025" s="88">
        <f t="shared" si="158"/>
        <v>0</v>
      </c>
      <c r="L2025" s="3">
        <f t="shared" si="159"/>
        <v>0</v>
      </c>
    </row>
    <row r="2026" spans="8:12" x14ac:dyDescent="0.5">
      <c r="H2026" s="88">
        <f t="shared" si="155"/>
        <v>0</v>
      </c>
      <c r="I2026" s="88">
        <f t="shared" si="156"/>
        <v>0</v>
      </c>
      <c r="J2026" s="88">
        <f t="shared" si="157"/>
        <v>0</v>
      </c>
      <c r="K2026" s="88">
        <f t="shared" si="158"/>
        <v>0</v>
      </c>
      <c r="L2026" s="3">
        <f t="shared" si="159"/>
        <v>0</v>
      </c>
    </row>
    <row r="2027" spans="8:12" x14ac:dyDescent="0.5">
      <c r="H2027" s="88">
        <f t="shared" si="155"/>
        <v>0</v>
      </c>
      <c r="I2027" s="88">
        <f t="shared" si="156"/>
        <v>0</v>
      </c>
      <c r="J2027" s="88">
        <f t="shared" si="157"/>
        <v>0</v>
      </c>
      <c r="K2027" s="88">
        <f t="shared" si="158"/>
        <v>0</v>
      </c>
      <c r="L2027" s="3">
        <f t="shared" si="159"/>
        <v>0</v>
      </c>
    </row>
    <row r="2028" spans="8:12" x14ac:dyDescent="0.5">
      <c r="H2028" s="88">
        <f t="shared" si="155"/>
        <v>0</v>
      </c>
      <c r="I2028" s="88">
        <f t="shared" si="156"/>
        <v>0</v>
      </c>
      <c r="J2028" s="88">
        <f t="shared" si="157"/>
        <v>0</v>
      </c>
      <c r="K2028" s="88">
        <f t="shared" si="158"/>
        <v>0</v>
      </c>
      <c r="L2028" s="3">
        <f t="shared" si="159"/>
        <v>0</v>
      </c>
    </row>
    <row r="2029" spans="8:12" x14ac:dyDescent="0.5">
      <c r="H2029" s="88">
        <f t="shared" si="155"/>
        <v>0</v>
      </c>
      <c r="I2029" s="88">
        <f t="shared" si="156"/>
        <v>0</v>
      </c>
      <c r="J2029" s="88">
        <f t="shared" si="157"/>
        <v>0</v>
      </c>
      <c r="K2029" s="88">
        <f t="shared" si="158"/>
        <v>0</v>
      </c>
      <c r="L2029" s="3">
        <f t="shared" si="159"/>
        <v>0</v>
      </c>
    </row>
    <row r="2030" spans="8:12" x14ac:dyDescent="0.5">
      <c r="H2030" s="88">
        <f t="shared" si="155"/>
        <v>0</v>
      </c>
      <c r="I2030" s="88">
        <f t="shared" si="156"/>
        <v>0</v>
      </c>
      <c r="J2030" s="88">
        <f t="shared" si="157"/>
        <v>0</v>
      </c>
      <c r="K2030" s="88">
        <f t="shared" si="158"/>
        <v>0</v>
      </c>
      <c r="L2030" s="3">
        <f t="shared" si="159"/>
        <v>0</v>
      </c>
    </row>
    <row r="2031" spans="8:12" x14ac:dyDescent="0.5">
      <c r="H2031" s="88">
        <f t="shared" si="155"/>
        <v>0</v>
      </c>
      <c r="I2031" s="88">
        <f t="shared" si="156"/>
        <v>0</v>
      </c>
      <c r="J2031" s="88">
        <f t="shared" si="157"/>
        <v>0</v>
      </c>
      <c r="K2031" s="88">
        <f t="shared" si="158"/>
        <v>0</v>
      </c>
      <c r="L2031" s="3">
        <f t="shared" si="159"/>
        <v>0</v>
      </c>
    </row>
    <row r="2032" spans="8:12" x14ac:dyDescent="0.5">
      <c r="H2032" s="88">
        <f t="shared" si="155"/>
        <v>0</v>
      </c>
      <c r="I2032" s="88">
        <f t="shared" si="156"/>
        <v>0</v>
      </c>
      <c r="J2032" s="88">
        <f t="shared" si="157"/>
        <v>0</v>
      </c>
      <c r="K2032" s="88">
        <f t="shared" si="158"/>
        <v>0</v>
      </c>
      <c r="L2032" s="3">
        <f t="shared" si="159"/>
        <v>0</v>
      </c>
    </row>
    <row r="2033" spans="8:12" x14ac:dyDescent="0.5">
      <c r="H2033" s="88">
        <f t="shared" si="155"/>
        <v>0</v>
      </c>
      <c r="I2033" s="88">
        <f t="shared" si="156"/>
        <v>0</v>
      </c>
      <c r="J2033" s="88">
        <f t="shared" si="157"/>
        <v>0</v>
      </c>
      <c r="K2033" s="88">
        <f t="shared" si="158"/>
        <v>0</v>
      </c>
      <c r="L2033" s="3">
        <f t="shared" si="159"/>
        <v>0</v>
      </c>
    </row>
    <row r="2034" spans="8:12" x14ac:dyDescent="0.5">
      <c r="H2034" s="88">
        <f t="shared" si="155"/>
        <v>0</v>
      </c>
      <c r="I2034" s="88">
        <f t="shared" si="156"/>
        <v>0</v>
      </c>
      <c r="J2034" s="88">
        <f t="shared" si="157"/>
        <v>0</v>
      </c>
      <c r="K2034" s="88">
        <f t="shared" si="158"/>
        <v>0</v>
      </c>
      <c r="L2034" s="3">
        <f t="shared" si="159"/>
        <v>0</v>
      </c>
    </row>
    <row r="2035" spans="8:12" x14ac:dyDescent="0.5">
      <c r="H2035" s="88">
        <f t="shared" si="155"/>
        <v>0</v>
      </c>
      <c r="I2035" s="88">
        <f t="shared" si="156"/>
        <v>0</v>
      </c>
      <c r="J2035" s="88">
        <f t="shared" si="157"/>
        <v>0</v>
      </c>
      <c r="K2035" s="88">
        <f t="shared" si="158"/>
        <v>0</v>
      </c>
      <c r="L2035" s="3">
        <f t="shared" si="159"/>
        <v>0</v>
      </c>
    </row>
    <row r="2036" spans="8:12" x14ac:dyDescent="0.5">
      <c r="H2036" s="88">
        <f t="shared" si="155"/>
        <v>0</v>
      </c>
      <c r="I2036" s="88">
        <f t="shared" si="156"/>
        <v>0</v>
      </c>
      <c r="J2036" s="88">
        <f t="shared" si="157"/>
        <v>0</v>
      </c>
      <c r="K2036" s="88">
        <f t="shared" si="158"/>
        <v>0</v>
      </c>
      <c r="L2036" s="3">
        <f t="shared" si="159"/>
        <v>0</v>
      </c>
    </row>
    <row r="2037" spans="8:12" x14ac:dyDescent="0.5">
      <c r="H2037" s="88">
        <f t="shared" si="155"/>
        <v>0</v>
      </c>
      <c r="I2037" s="88">
        <f t="shared" si="156"/>
        <v>0</v>
      </c>
      <c r="J2037" s="88">
        <f t="shared" si="157"/>
        <v>0</v>
      </c>
      <c r="K2037" s="88">
        <f t="shared" si="158"/>
        <v>0</v>
      </c>
      <c r="L2037" s="3">
        <f t="shared" si="159"/>
        <v>0</v>
      </c>
    </row>
    <row r="2038" spans="8:12" x14ac:dyDescent="0.5">
      <c r="H2038" s="88">
        <f t="shared" si="155"/>
        <v>0</v>
      </c>
      <c r="I2038" s="88">
        <f t="shared" si="156"/>
        <v>0</v>
      </c>
      <c r="J2038" s="88">
        <f t="shared" si="157"/>
        <v>0</v>
      </c>
      <c r="K2038" s="88">
        <f t="shared" si="158"/>
        <v>0</v>
      </c>
      <c r="L2038" s="3">
        <f t="shared" si="159"/>
        <v>0</v>
      </c>
    </row>
    <row r="2039" spans="8:12" x14ac:dyDescent="0.5">
      <c r="H2039" s="88">
        <f t="shared" si="155"/>
        <v>0</v>
      </c>
      <c r="I2039" s="88">
        <f t="shared" si="156"/>
        <v>0</v>
      </c>
      <c r="J2039" s="88">
        <f t="shared" si="157"/>
        <v>0</v>
      </c>
      <c r="K2039" s="88">
        <f t="shared" si="158"/>
        <v>0</v>
      </c>
      <c r="L2039" s="3">
        <f t="shared" si="159"/>
        <v>0</v>
      </c>
    </row>
    <row r="2040" spans="8:12" x14ac:dyDescent="0.5">
      <c r="H2040" s="88">
        <f t="shared" si="155"/>
        <v>0</v>
      </c>
      <c r="I2040" s="88">
        <f t="shared" si="156"/>
        <v>0</v>
      </c>
      <c r="J2040" s="88">
        <f t="shared" si="157"/>
        <v>0</v>
      </c>
      <c r="K2040" s="88">
        <f t="shared" si="158"/>
        <v>0</v>
      </c>
      <c r="L2040" s="3">
        <f t="shared" si="159"/>
        <v>0</v>
      </c>
    </row>
    <row r="2041" spans="8:12" x14ac:dyDescent="0.5">
      <c r="H2041" s="88">
        <f t="shared" si="155"/>
        <v>0</v>
      </c>
      <c r="I2041" s="88">
        <f t="shared" si="156"/>
        <v>0</v>
      </c>
      <c r="J2041" s="88">
        <f t="shared" si="157"/>
        <v>0</v>
      </c>
      <c r="K2041" s="88">
        <f t="shared" si="158"/>
        <v>0</v>
      </c>
      <c r="L2041" s="3">
        <f t="shared" si="159"/>
        <v>0</v>
      </c>
    </row>
    <row r="2042" spans="8:12" x14ac:dyDescent="0.5">
      <c r="H2042" s="88">
        <f t="shared" si="155"/>
        <v>0</v>
      </c>
      <c r="I2042" s="88">
        <f t="shared" si="156"/>
        <v>0</v>
      </c>
      <c r="J2042" s="88">
        <f t="shared" si="157"/>
        <v>0</v>
      </c>
      <c r="K2042" s="88">
        <f t="shared" si="158"/>
        <v>0</v>
      </c>
      <c r="L2042" s="3">
        <f t="shared" si="159"/>
        <v>0</v>
      </c>
    </row>
    <row r="2043" spans="8:12" x14ac:dyDescent="0.5">
      <c r="H2043" s="88">
        <f t="shared" si="155"/>
        <v>0</v>
      </c>
      <c r="I2043" s="88">
        <f t="shared" si="156"/>
        <v>0</v>
      </c>
      <c r="J2043" s="88">
        <f t="shared" si="157"/>
        <v>0</v>
      </c>
      <c r="K2043" s="88">
        <f t="shared" si="158"/>
        <v>0</v>
      </c>
      <c r="L2043" s="3">
        <f t="shared" si="159"/>
        <v>0</v>
      </c>
    </row>
    <row r="2044" spans="8:12" x14ac:dyDescent="0.5">
      <c r="H2044" s="88">
        <f t="shared" si="155"/>
        <v>0</v>
      </c>
      <c r="I2044" s="88">
        <f t="shared" si="156"/>
        <v>0</v>
      </c>
      <c r="J2044" s="88">
        <f t="shared" si="157"/>
        <v>0</v>
      </c>
      <c r="K2044" s="88">
        <f t="shared" si="158"/>
        <v>0</v>
      </c>
      <c r="L2044" s="3">
        <f t="shared" si="159"/>
        <v>0</v>
      </c>
    </row>
    <row r="2045" spans="8:12" x14ac:dyDescent="0.5">
      <c r="H2045" s="88">
        <f t="shared" si="155"/>
        <v>0</v>
      </c>
      <c r="I2045" s="88">
        <f t="shared" si="156"/>
        <v>0</v>
      </c>
      <c r="J2045" s="88">
        <f t="shared" si="157"/>
        <v>0</v>
      </c>
      <c r="K2045" s="88">
        <f t="shared" si="158"/>
        <v>0</v>
      </c>
      <c r="L2045" s="3">
        <f t="shared" si="159"/>
        <v>0</v>
      </c>
    </row>
    <row r="2046" spans="8:12" x14ac:dyDescent="0.5">
      <c r="H2046" s="88">
        <f t="shared" si="155"/>
        <v>0</v>
      </c>
      <c r="I2046" s="88">
        <f t="shared" si="156"/>
        <v>0</v>
      </c>
      <c r="J2046" s="88">
        <f t="shared" si="157"/>
        <v>0</v>
      </c>
      <c r="K2046" s="88">
        <f t="shared" si="158"/>
        <v>0</v>
      </c>
      <c r="L2046" s="3">
        <f t="shared" si="159"/>
        <v>0</v>
      </c>
    </row>
    <row r="2047" spans="8:12" x14ac:dyDescent="0.5">
      <c r="H2047" s="88">
        <f t="shared" si="155"/>
        <v>0</v>
      </c>
      <c r="I2047" s="88">
        <f t="shared" si="156"/>
        <v>0</v>
      </c>
      <c r="J2047" s="88">
        <f t="shared" si="157"/>
        <v>0</v>
      </c>
      <c r="K2047" s="88">
        <f t="shared" si="158"/>
        <v>0</v>
      </c>
      <c r="L2047" s="3">
        <f t="shared" si="159"/>
        <v>0</v>
      </c>
    </row>
    <row r="2048" spans="8:12" x14ac:dyDescent="0.5">
      <c r="H2048" s="88">
        <f t="shared" si="155"/>
        <v>0</v>
      </c>
      <c r="I2048" s="88">
        <f t="shared" si="156"/>
        <v>0</v>
      </c>
      <c r="J2048" s="88">
        <f t="shared" si="157"/>
        <v>0</v>
      </c>
      <c r="K2048" s="88">
        <f t="shared" si="158"/>
        <v>0</v>
      </c>
      <c r="L2048" s="3">
        <f t="shared" si="159"/>
        <v>0</v>
      </c>
    </row>
    <row r="2049" spans="8:12" x14ac:dyDescent="0.5">
      <c r="H2049" s="88">
        <f t="shared" si="155"/>
        <v>0</v>
      </c>
      <c r="I2049" s="88">
        <f t="shared" si="156"/>
        <v>0</v>
      </c>
      <c r="J2049" s="88">
        <f t="shared" si="157"/>
        <v>0</v>
      </c>
      <c r="K2049" s="88">
        <f t="shared" si="158"/>
        <v>0</v>
      </c>
      <c r="L2049" s="3">
        <f t="shared" si="159"/>
        <v>0</v>
      </c>
    </row>
    <row r="2050" spans="8:12" x14ac:dyDescent="0.5">
      <c r="H2050" s="88">
        <f t="shared" si="155"/>
        <v>0</v>
      </c>
      <c r="I2050" s="88">
        <f t="shared" si="156"/>
        <v>0</v>
      </c>
      <c r="J2050" s="88">
        <f t="shared" si="157"/>
        <v>0</v>
      </c>
      <c r="K2050" s="88">
        <f t="shared" si="158"/>
        <v>0</v>
      </c>
      <c r="L2050" s="3">
        <f t="shared" si="159"/>
        <v>0</v>
      </c>
    </row>
    <row r="2051" spans="8:12" x14ac:dyDescent="0.5">
      <c r="H2051" s="88">
        <f t="shared" si="155"/>
        <v>0</v>
      </c>
      <c r="I2051" s="88">
        <f t="shared" si="156"/>
        <v>0</v>
      </c>
      <c r="J2051" s="88">
        <f t="shared" si="157"/>
        <v>0</v>
      </c>
      <c r="K2051" s="88">
        <f t="shared" si="158"/>
        <v>0</v>
      </c>
      <c r="L2051" s="3">
        <f t="shared" si="159"/>
        <v>0</v>
      </c>
    </row>
    <row r="2052" spans="8:12" x14ac:dyDescent="0.5">
      <c r="H2052" s="88">
        <f t="shared" si="155"/>
        <v>0</v>
      </c>
      <c r="I2052" s="88">
        <f t="shared" si="156"/>
        <v>0</v>
      </c>
      <c r="J2052" s="88">
        <f t="shared" si="157"/>
        <v>0</v>
      </c>
      <c r="K2052" s="88">
        <f t="shared" si="158"/>
        <v>0</v>
      </c>
      <c r="L2052" s="3">
        <f t="shared" si="159"/>
        <v>0</v>
      </c>
    </row>
    <row r="2053" spans="8:12" x14ac:dyDescent="0.5">
      <c r="H2053" s="88">
        <f t="shared" si="155"/>
        <v>0</v>
      </c>
      <c r="I2053" s="88">
        <f t="shared" si="156"/>
        <v>0</v>
      </c>
      <c r="J2053" s="88">
        <f t="shared" si="157"/>
        <v>0</v>
      </c>
      <c r="K2053" s="88">
        <f t="shared" si="158"/>
        <v>0</v>
      </c>
      <c r="L2053" s="3">
        <f t="shared" si="159"/>
        <v>0</v>
      </c>
    </row>
    <row r="2054" spans="8:12" x14ac:dyDescent="0.5">
      <c r="H2054" s="88">
        <f t="shared" si="155"/>
        <v>0</v>
      </c>
      <c r="I2054" s="88">
        <f t="shared" si="156"/>
        <v>0</v>
      </c>
      <c r="J2054" s="88">
        <f t="shared" si="157"/>
        <v>0</v>
      </c>
      <c r="K2054" s="88">
        <f t="shared" si="158"/>
        <v>0</v>
      </c>
      <c r="L2054" s="3">
        <f t="shared" si="159"/>
        <v>0</v>
      </c>
    </row>
    <row r="2055" spans="8:12" x14ac:dyDescent="0.5">
      <c r="H2055" s="88">
        <f t="shared" ref="H2055:H2118" si="160">IF(COUNT($C2055,D2055)&lt;&gt;2,0,ROUND(MAX(IF($B2055="No - non-arm's length",0,MIN((0.75*D2055),847)),MIN(D2055,(0.75*$C2055),847)),2))</f>
        <v>0</v>
      </c>
      <c r="I2055" s="88">
        <f t="shared" ref="I2055:I2118" si="161">IF(COUNT($C2055,E2055)&lt;&gt;2,0,ROUND(MAX(IF($B2055="No - non-arm's length",0,MIN((0.75*E2055),847)),MIN(E2055,(0.75*$C2055),847)),2))</f>
        <v>0</v>
      </c>
      <c r="J2055" s="88">
        <f t="shared" ref="J2055:J2118" si="162">IF(COUNT($C2055,F2055)&lt;&gt;2,0,ROUND(MAX(IF($B2055="No - non-arm's length",0,MIN((0.75*F2055),847)),MIN(F2055,(0.75*$C2055),847)),2))</f>
        <v>0</v>
      </c>
      <c r="K2055" s="88">
        <f t="shared" ref="K2055:K2118" si="163">IF(COUNT($C2055,G2055)&lt;&gt;2,0,ROUND(MAX(IF($B2055="No - non-arm's length",0,MIN((0.75*G2055),847)),MIN(G2055,(0.75*$C2055),847)),2))</f>
        <v>0</v>
      </c>
      <c r="L2055" s="3">
        <f t="shared" ref="L2055:L2118" si="164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5">
      <c r="H2056" s="88">
        <f t="shared" si="160"/>
        <v>0</v>
      </c>
      <c r="I2056" s="88">
        <f t="shared" si="161"/>
        <v>0</v>
      </c>
      <c r="J2056" s="88">
        <f t="shared" si="162"/>
        <v>0</v>
      </c>
      <c r="K2056" s="88">
        <f t="shared" si="163"/>
        <v>0</v>
      </c>
      <c r="L2056" s="3">
        <f t="shared" si="164"/>
        <v>0</v>
      </c>
    </row>
    <row r="2057" spans="8:12" x14ac:dyDescent="0.5">
      <c r="H2057" s="88">
        <f t="shared" si="160"/>
        <v>0</v>
      </c>
      <c r="I2057" s="88">
        <f t="shared" si="161"/>
        <v>0</v>
      </c>
      <c r="J2057" s="88">
        <f t="shared" si="162"/>
        <v>0</v>
      </c>
      <c r="K2057" s="88">
        <f t="shared" si="163"/>
        <v>0</v>
      </c>
      <c r="L2057" s="3">
        <f t="shared" si="164"/>
        <v>0</v>
      </c>
    </row>
    <row r="2058" spans="8:12" x14ac:dyDescent="0.5">
      <c r="H2058" s="88">
        <f t="shared" si="160"/>
        <v>0</v>
      </c>
      <c r="I2058" s="88">
        <f t="shared" si="161"/>
        <v>0</v>
      </c>
      <c r="J2058" s="88">
        <f t="shared" si="162"/>
        <v>0</v>
      </c>
      <c r="K2058" s="88">
        <f t="shared" si="163"/>
        <v>0</v>
      </c>
      <c r="L2058" s="3">
        <f t="shared" si="164"/>
        <v>0</v>
      </c>
    </row>
    <row r="2059" spans="8:12" x14ac:dyDescent="0.5">
      <c r="H2059" s="88">
        <f t="shared" si="160"/>
        <v>0</v>
      </c>
      <c r="I2059" s="88">
        <f t="shared" si="161"/>
        <v>0</v>
      </c>
      <c r="J2059" s="88">
        <f t="shared" si="162"/>
        <v>0</v>
      </c>
      <c r="K2059" s="88">
        <f t="shared" si="163"/>
        <v>0</v>
      </c>
      <c r="L2059" s="3">
        <f t="shared" si="164"/>
        <v>0</v>
      </c>
    </row>
    <row r="2060" spans="8:12" x14ac:dyDescent="0.5">
      <c r="H2060" s="88">
        <f t="shared" si="160"/>
        <v>0</v>
      </c>
      <c r="I2060" s="88">
        <f t="shared" si="161"/>
        <v>0</v>
      </c>
      <c r="J2060" s="88">
        <f t="shared" si="162"/>
        <v>0</v>
      </c>
      <c r="K2060" s="88">
        <f t="shared" si="163"/>
        <v>0</v>
      </c>
      <c r="L2060" s="3">
        <f t="shared" si="164"/>
        <v>0</v>
      </c>
    </row>
    <row r="2061" spans="8:12" x14ac:dyDescent="0.5">
      <c r="H2061" s="88">
        <f t="shared" si="160"/>
        <v>0</v>
      </c>
      <c r="I2061" s="88">
        <f t="shared" si="161"/>
        <v>0</v>
      </c>
      <c r="J2061" s="88">
        <f t="shared" si="162"/>
        <v>0</v>
      </c>
      <c r="K2061" s="88">
        <f t="shared" si="163"/>
        <v>0</v>
      </c>
      <c r="L2061" s="3">
        <f t="shared" si="164"/>
        <v>0</v>
      </c>
    </row>
    <row r="2062" spans="8:12" x14ac:dyDescent="0.5">
      <c r="H2062" s="88">
        <f t="shared" si="160"/>
        <v>0</v>
      </c>
      <c r="I2062" s="88">
        <f t="shared" si="161"/>
        <v>0</v>
      </c>
      <c r="J2062" s="88">
        <f t="shared" si="162"/>
        <v>0</v>
      </c>
      <c r="K2062" s="88">
        <f t="shared" si="163"/>
        <v>0</v>
      </c>
      <c r="L2062" s="3">
        <f t="shared" si="164"/>
        <v>0</v>
      </c>
    </row>
    <row r="2063" spans="8:12" x14ac:dyDescent="0.5">
      <c r="H2063" s="88">
        <f t="shared" si="160"/>
        <v>0</v>
      </c>
      <c r="I2063" s="88">
        <f t="shared" si="161"/>
        <v>0</v>
      </c>
      <c r="J2063" s="88">
        <f t="shared" si="162"/>
        <v>0</v>
      </c>
      <c r="K2063" s="88">
        <f t="shared" si="163"/>
        <v>0</v>
      </c>
      <c r="L2063" s="3">
        <f t="shared" si="164"/>
        <v>0</v>
      </c>
    </row>
    <row r="2064" spans="8:12" x14ac:dyDescent="0.5">
      <c r="H2064" s="88">
        <f t="shared" si="160"/>
        <v>0</v>
      </c>
      <c r="I2064" s="88">
        <f t="shared" si="161"/>
        <v>0</v>
      </c>
      <c r="J2064" s="88">
        <f t="shared" si="162"/>
        <v>0</v>
      </c>
      <c r="K2064" s="88">
        <f t="shared" si="163"/>
        <v>0</v>
      </c>
      <c r="L2064" s="3">
        <f t="shared" si="164"/>
        <v>0</v>
      </c>
    </row>
    <row r="2065" spans="8:12" x14ac:dyDescent="0.5">
      <c r="H2065" s="88">
        <f t="shared" si="160"/>
        <v>0</v>
      </c>
      <c r="I2065" s="88">
        <f t="shared" si="161"/>
        <v>0</v>
      </c>
      <c r="J2065" s="88">
        <f t="shared" si="162"/>
        <v>0</v>
      </c>
      <c r="K2065" s="88">
        <f t="shared" si="163"/>
        <v>0</v>
      </c>
      <c r="L2065" s="3">
        <f t="shared" si="164"/>
        <v>0</v>
      </c>
    </row>
    <row r="2066" spans="8:12" x14ac:dyDescent="0.5">
      <c r="H2066" s="88">
        <f t="shared" si="160"/>
        <v>0</v>
      </c>
      <c r="I2066" s="88">
        <f t="shared" si="161"/>
        <v>0</v>
      </c>
      <c r="J2066" s="88">
        <f t="shared" si="162"/>
        <v>0</v>
      </c>
      <c r="K2066" s="88">
        <f t="shared" si="163"/>
        <v>0</v>
      </c>
      <c r="L2066" s="3">
        <f t="shared" si="164"/>
        <v>0</v>
      </c>
    </row>
    <row r="2067" spans="8:12" x14ac:dyDescent="0.5">
      <c r="H2067" s="88">
        <f t="shared" si="160"/>
        <v>0</v>
      </c>
      <c r="I2067" s="88">
        <f t="shared" si="161"/>
        <v>0</v>
      </c>
      <c r="J2067" s="88">
        <f t="shared" si="162"/>
        <v>0</v>
      </c>
      <c r="K2067" s="88">
        <f t="shared" si="163"/>
        <v>0</v>
      </c>
      <c r="L2067" s="3">
        <f t="shared" si="164"/>
        <v>0</v>
      </c>
    </row>
    <row r="2068" spans="8:12" x14ac:dyDescent="0.5">
      <c r="H2068" s="88">
        <f t="shared" si="160"/>
        <v>0</v>
      </c>
      <c r="I2068" s="88">
        <f t="shared" si="161"/>
        <v>0</v>
      </c>
      <c r="J2068" s="88">
        <f t="shared" si="162"/>
        <v>0</v>
      </c>
      <c r="K2068" s="88">
        <f t="shared" si="163"/>
        <v>0</v>
      </c>
      <c r="L2068" s="3">
        <f t="shared" si="164"/>
        <v>0</v>
      </c>
    </row>
    <row r="2069" spans="8:12" x14ac:dyDescent="0.5">
      <c r="H2069" s="88">
        <f t="shared" si="160"/>
        <v>0</v>
      </c>
      <c r="I2069" s="88">
        <f t="shared" si="161"/>
        <v>0</v>
      </c>
      <c r="J2069" s="88">
        <f t="shared" si="162"/>
        <v>0</v>
      </c>
      <c r="K2069" s="88">
        <f t="shared" si="163"/>
        <v>0</v>
      </c>
      <c r="L2069" s="3">
        <f t="shared" si="164"/>
        <v>0</v>
      </c>
    </row>
    <row r="2070" spans="8:12" x14ac:dyDescent="0.5">
      <c r="H2070" s="88">
        <f t="shared" si="160"/>
        <v>0</v>
      </c>
      <c r="I2070" s="88">
        <f t="shared" si="161"/>
        <v>0</v>
      </c>
      <c r="J2070" s="88">
        <f t="shared" si="162"/>
        <v>0</v>
      </c>
      <c r="K2070" s="88">
        <f t="shared" si="163"/>
        <v>0</v>
      </c>
      <c r="L2070" s="3">
        <f t="shared" si="164"/>
        <v>0</v>
      </c>
    </row>
    <row r="2071" spans="8:12" x14ac:dyDescent="0.5">
      <c r="H2071" s="88">
        <f t="shared" si="160"/>
        <v>0</v>
      </c>
      <c r="I2071" s="88">
        <f t="shared" si="161"/>
        <v>0</v>
      </c>
      <c r="J2071" s="88">
        <f t="shared" si="162"/>
        <v>0</v>
      </c>
      <c r="K2071" s="88">
        <f t="shared" si="163"/>
        <v>0</v>
      </c>
      <c r="L2071" s="3">
        <f t="shared" si="164"/>
        <v>0</v>
      </c>
    </row>
    <row r="2072" spans="8:12" x14ac:dyDescent="0.5">
      <c r="H2072" s="88">
        <f t="shared" si="160"/>
        <v>0</v>
      </c>
      <c r="I2072" s="88">
        <f t="shared" si="161"/>
        <v>0</v>
      </c>
      <c r="J2072" s="88">
        <f t="shared" si="162"/>
        <v>0</v>
      </c>
      <c r="K2072" s="88">
        <f t="shared" si="163"/>
        <v>0</v>
      </c>
      <c r="L2072" s="3">
        <f t="shared" si="164"/>
        <v>0</v>
      </c>
    </row>
    <row r="2073" spans="8:12" x14ac:dyDescent="0.5">
      <c r="H2073" s="88">
        <f t="shared" si="160"/>
        <v>0</v>
      </c>
      <c r="I2073" s="88">
        <f t="shared" si="161"/>
        <v>0</v>
      </c>
      <c r="J2073" s="88">
        <f t="shared" si="162"/>
        <v>0</v>
      </c>
      <c r="K2073" s="88">
        <f t="shared" si="163"/>
        <v>0</v>
      </c>
      <c r="L2073" s="3">
        <f t="shared" si="164"/>
        <v>0</v>
      </c>
    </row>
    <row r="2074" spans="8:12" x14ac:dyDescent="0.5">
      <c r="H2074" s="88">
        <f t="shared" si="160"/>
        <v>0</v>
      </c>
      <c r="I2074" s="88">
        <f t="shared" si="161"/>
        <v>0</v>
      </c>
      <c r="J2074" s="88">
        <f t="shared" si="162"/>
        <v>0</v>
      </c>
      <c r="K2074" s="88">
        <f t="shared" si="163"/>
        <v>0</v>
      </c>
      <c r="L2074" s="3">
        <f t="shared" si="164"/>
        <v>0</v>
      </c>
    </row>
    <row r="2075" spans="8:12" x14ac:dyDescent="0.5">
      <c r="H2075" s="88">
        <f t="shared" si="160"/>
        <v>0</v>
      </c>
      <c r="I2075" s="88">
        <f t="shared" si="161"/>
        <v>0</v>
      </c>
      <c r="J2075" s="88">
        <f t="shared" si="162"/>
        <v>0</v>
      </c>
      <c r="K2075" s="88">
        <f t="shared" si="163"/>
        <v>0</v>
      </c>
      <c r="L2075" s="3">
        <f t="shared" si="164"/>
        <v>0</v>
      </c>
    </row>
    <row r="2076" spans="8:12" x14ac:dyDescent="0.5">
      <c r="H2076" s="88">
        <f t="shared" si="160"/>
        <v>0</v>
      </c>
      <c r="I2076" s="88">
        <f t="shared" si="161"/>
        <v>0</v>
      </c>
      <c r="J2076" s="88">
        <f t="shared" si="162"/>
        <v>0</v>
      </c>
      <c r="K2076" s="88">
        <f t="shared" si="163"/>
        <v>0</v>
      </c>
      <c r="L2076" s="3">
        <f t="shared" si="164"/>
        <v>0</v>
      </c>
    </row>
    <row r="2077" spans="8:12" x14ac:dyDescent="0.5">
      <c r="H2077" s="88">
        <f t="shared" si="160"/>
        <v>0</v>
      </c>
      <c r="I2077" s="88">
        <f t="shared" si="161"/>
        <v>0</v>
      </c>
      <c r="J2077" s="88">
        <f t="shared" si="162"/>
        <v>0</v>
      </c>
      <c r="K2077" s="88">
        <f t="shared" si="163"/>
        <v>0</v>
      </c>
      <c r="L2077" s="3">
        <f t="shared" si="164"/>
        <v>0</v>
      </c>
    </row>
    <row r="2078" spans="8:12" x14ac:dyDescent="0.5">
      <c r="H2078" s="88">
        <f t="shared" si="160"/>
        <v>0</v>
      </c>
      <c r="I2078" s="88">
        <f t="shared" si="161"/>
        <v>0</v>
      </c>
      <c r="J2078" s="88">
        <f t="shared" si="162"/>
        <v>0</v>
      </c>
      <c r="K2078" s="88">
        <f t="shared" si="163"/>
        <v>0</v>
      </c>
      <c r="L2078" s="3">
        <f t="shared" si="164"/>
        <v>0</v>
      </c>
    </row>
    <row r="2079" spans="8:12" x14ac:dyDescent="0.5">
      <c r="H2079" s="88">
        <f t="shared" si="160"/>
        <v>0</v>
      </c>
      <c r="I2079" s="88">
        <f t="shared" si="161"/>
        <v>0</v>
      </c>
      <c r="J2079" s="88">
        <f t="shared" si="162"/>
        <v>0</v>
      </c>
      <c r="K2079" s="88">
        <f t="shared" si="163"/>
        <v>0</v>
      </c>
      <c r="L2079" s="3">
        <f t="shared" si="164"/>
        <v>0</v>
      </c>
    </row>
    <row r="2080" spans="8:12" x14ac:dyDescent="0.5">
      <c r="H2080" s="88">
        <f t="shared" si="160"/>
        <v>0</v>
      </c>
      <c r="I2080" s="88">
        <f t="shared" si="161"/>
        <v>0</v>
      </c>
      <c r="J2080" s="88">
        <f t="shared" si="162"/>
        <v>0</v>
      </c>
      <c r="K2080" s="88">
        <f t="shared" si="163"/>
        <v>0</v>
      </c>
      <c r="L2080" s="3">
        <f t="shared" si="164"/>
        <v>0</v>
      </c>
    </row>
    <row r="2081" spans="8:12" x14ac:dyDescent="0.5">
      <c r="H2081" s="88">
        <f t="shared" si="160"/>
        <v>0</v>
      </c>
      <c r="I2081" s="88">
        <f t="shared" si="161"/>
        <v>0</v>
      </c>
      <c r="J2081" s="88">
        <f t="shared" si="162"/>
        <v>0</v>
      </c>
      <c r="K2081" s="88">
        <f t="shared" si="163"/>
        <v>0</v>
      </c>
      <c r="L2081" s="3">
        <f t="shared" si="164"/>
        <v>0</v>
      </c>
    </row>
    <row r="2082" spans="8:12" x14ac:dyDescent="0.5">
      <c r="H2082" s="88">
        <f t="shared" si="160"/>
        <v>0</v>
      </c>
      <c r="I2082" s="88">
        <f t="shared" si="161"/>
        <v>0</v>
      </c>
      <c r="J2082" s="88">
        <f t="shared" si="162"/>
        <v>0</v>
      </c>
      <c r="K2082" s="88">
        <f t="shared" si="163"/>
        <v>0</v>
      </c>
      <c r="L2082" s="3">
        <f t="shared" si="164"/>
        <v>0</v>
      </c>
    </row>
    <row r="2083" spans="8:12" x14ac:dyDescent="0.5">
      <c r="H2083" s="88">
        <f t="shared" si="160"/>
        <v>0</v>
      </c>
      <c r="I2083" s="88">
        <f t="shared" si="161"/>
        <v>0</v>
      </c>
      <c r="J2083" s="88">
        <f t="shared" si="162"/>
        <v>0</v>
      </c>
      <c r="K2083" s="88">
        <f t="shared" si="163"/>
        <v>0</v>
      </c>
      <c r="L2083" s="3">
        <f t="shared" si="164"/>
        <v>0</v>
      </c>
    </row>
    <row r="2084" spans="8:12" x14ac:dyDescent="0.5">
      <c r="H2084" s="88">
        <f t="shared" si="160"/>
        <v>0</v>
      </c>
      <c r="I2084" s="88">
        <f t="shared" si="161"/>
        <v>0</v>
      </c>
      <c r="J2084" s="88">
        <f t="shared" si="162"/>
        <v>0</v>
      </c>
      <c r="K2084" s="88">
        <f t="shared" si="163"/>
        <v>0</v>
      </c>
      <c r="L2084" s="3">
        <f t="shared" si="164"/>
        <v>0</v>
      </c>
    </row>
    <row r="2085" spans="8:12" x14ac:dyDescent="0.5">
      <c r="H2085" s="88">
        <f t="shared" si="160"/>
        <v>0</v>
      </c>
      <c r="I2085" s="88">
        <f t="shared" si="161"/>
        <v>0</v>
      </c>
      <c r="J2085" s="88">
        <f t="shared" si="162"/>
        <v>0</v>
      </c>
      <c r="K2085" s="88">
        <f t="shared" si="163"/>
        <v>0</v>
      </c>
      <c r="L2085" s="3">
        <f t="shared" si="164"/>
        <v>0</v>
      </c>
    </row>
    <row r="2086" spans="8:12" x14ac:dyDescent="0.5">
      <c r="H2086" s="88">
        <f t="shared" si="160"/>
        <v>0</v>
      </c>
      <c r="I2086" s="88">
        <f t="shared" si="161"/>
        <v>0</v>
      </c>
      <c r="J2086" s="88">
        <f t="shared" si="162"/>
        <v>0</v>
      </c>
      <c r="K2086" s="88">
        <f t="shared" si="163"/>
        <v>0</v>
      </c>
      <c r="L2086" s="3">
        <f t="shared" si="164"/>
        <v>0</v>
      </c>
    </row>
    <row r="2087" spans="8:12" x14ac:dyDescent="0.5">
      <c r="H2087" s="88">
        <f t="shared" si="160"/>
        <v>0</v>
      </c>
      <c r="I2087" s="88">
        <f t="shared" si="161"/>
        <v>0</v>
      </c>
      <c r="J2087" s="88">
        <f t="shared" si="162"/>
        <v>0</v>
      </c>
      <c r="K2087" s="88">
        <f t="shared" si="163"/>
        <v>0</v>
      </c>
      <c r="L2087" s="3">
        <f t="shared" si="164"/>
        <v>0</v>
      </c>
    </row>
    <row r="2088" spans="8:12" x14ac:dyDescent="0.5">
      <c r="H2088" s="88">
        <f t="shared" si="160"/>
        <v>0</v>
      </c>
      <c r="I2088" s="88">
        <f t="shared" si="161"/>
        <v>0</v>
      </c>
      <c r="J2088" s="88">
        <f t="shared" si="162"/>
        <v>0</v>
      </c>
      <c r="K2088" s="88">
        <f t="shared" si="163"/>
        <v>0</v>
      </c>
      <c r="L2088" s="3">
        <f t="shared" si="164"/>
        <v>0</v>
      </c>
    </row>
    <row r="2089" spans="8:12" x14ac:dyDescent="0.5">
      <c r="H2089" s="88">
        <f t="shared" si="160"/>
        <v>0</v>
      </c>
      <c r="I2089" s="88">
        <f t="shared" si="161"/>
        <v>0</v>
      </c>
      <c r="J2089" s="88">
        <f t="shared" si="162"/>
        <v>0</v>
      </c>
      <c r="K2089" s="88">
        <f t="shared" si="163"/>
        <v>0</v>
      </c>
      <c r="L2089" s="3">
        <f t="shared" si="164"/>
        <v>0</v>
      </c>
    </row>
    <row r="2090" spans="8:12" x14ac:dyDescent="0.5">
      <c r="H2090" s="88">
        <f t="shared" si="160"/>
        <v>0</v>
      </c>
      <c r="I2090" s="88">
        <f t="shared" si="161"/>
        <v>0</v>
      </c>
      <c r="J2090" s="88">
        <f t="shared" si="162"/>
        <v>0</v>
      </c>
      <c r="K2090" s="88">
        <f t="shared" si="163"/>
        <v>0</v>
      </c>
      <c r="L2090" s="3">
        <f t="shared" si="164"/>
        <v>0</v>
      </c>
    </row>
    <row r="2091" spans="8:12" x14ac:dyDescent="0.5">
      <c r="H2091" s="88">
        <f t="shared" si="160"/>
        <v>0</v>
      </c>
      <c r="I2091" s="88">
        <f t="shared" si="161"/>
        <v>0</v>
      </c>
      <c r="J2091" s="88">
        <f t="shared" si="162"/>
        <v>0</v>
      </c>
      <c r="K2091" s="88">
        <f t="shared" si="163"/>
        <v>0</v>
      </c>
      <c r="L2091" s="3">
        <f t="shared" si="164"/>
        <v>0</v>
      </c>
    </row>
    <row r="2092" spans="8:12" x14ac:dyDescent="0.5">
      <c r="H2092" s="88">
        <f t="shared" si="160"/>
        <v>0</v>
      </c>
      <c r="I2092" s="88">
        <f t="shared" si="161"/>
        <v>0</v>
      </c>
      <c r="J2092" s="88">
        <f t="shared" si="162"/>
        <v>0</v>
      </c>
      <c r="K2092" s="88">
        <f t="shared" si="163"/>
        <v>0</v>
      </c>
      <c r="L2092" s="3">
        <f t="shared" si="164"/>
        <v>0</v>
      </c>
    </row>
    <row r="2093" spans="8:12" x14ac:dyDescent="0.5">
      <c r="H2093" s="88">
        <f t="shared" si="160"/>
        <v>0</v>
      </c>
      <c r="I2093" s="88">
        <f t="shared" si="161"/>
        <v>0</v>
      </c>
      <c r="J2093" s="88">
        <f t="shared" si="162"/>
        <v>0</v>
      </c>
      <c r="K2093" s="88">
        <f t="shared" si="163"/>
        <v>0</v>
      </c>
      <c r="L2093" s="3">
        <f t="shared" si="164"/>
        <v>0</v>
      </c>
    </row>
    <row r="2094" spans="8:12" x14ac:dyDescent="0.5">
      <c r="H2094" s="88">
        <f t="shared" si="160"/>
        <v>0</v>
      </c>
      <c r="I2094" s="88">
        <f t="shared" si="161"/>
        <v>0</v>
      </c>
      <c r="J2094" s="88">
        <f t="shared" si="162"/>
        <v>0</v>
      </c>
      <c r="K2094" s="88">
        <f t="shared" si="163"/>
        <v>0</v>
      </c>
      <c r="L2094" s="3">
        <f t="shared" si="164"/>
        <v>0</v>
      </c>
    </row>
    <row r="2095" spans="8:12" x14ac:dyDescent="0.5">
      <c r="H2095" s="88">
        <f t="shared" si="160"/>
        <v>0</v>
      </c>
      <c r="I2095" s="88">
        <f t="shared" si="161"/>
        <v>0</v>
      </c>
      <c r="J2095" s="88">
        <f t="shared" si="162"/>
        <v>0</v>
      </c>
      <c r="K2095" s="88">
        <f t="shared" si="163"/>
        <v>0</v>
      </c>
      <c r="L2095" s="3">
        <f t="shared" si="164"/>
        <v>0</v>
      </c>
    </row>
    <row r="2096" spans="8:12" x14ac:dyDescent="0.5">
      <c r="H2096" s="88">
        <f t="shared" si="160"/>
        <v>0</v>
      </c>
      <c r="I2096" s="88">
        <f t="shared" si="161"/>
        <v>0</v>
      </c>
      <c r="J2096" s="88">
        <f t="shared" si="162"/>
        <v>0</v>
      </c>
      <c r="K2096" s="88">
        <f t="shared" si="163"/>
        <v>0</v>
      </c>
      <c r="L2096" s="3">
        <f t="shared" si="164"/>
        <v>0</v>
      </c>
    </row>
    <row r="2097" spans="8:12" x14ac:dyDescent="0.5">
      <c r="H2097" s="88">
        <f t="shared" si="160"/>
        <v>0</v>
      </c>
      <c r="I2097" s="88">
        <f t="shared" si="161"/>
        <v>0</v>
      </c>
      <c r="J2097" s="88">
        <f t="shared" si="162"/>
        <v>0</v>
      </c>
      <c r="K2097" s="88">
        <f t="shared" si="163"/>
        <v>0</v>
      </c>
      <c r="L2097" s="3">
        <f t="shared" si="164"/>
        <v>0</v>
      </c>
    </row>
    <row r="2098" spans="8:12" x14ac:dyDescent="0.5">
      <c r="H2098" s="88">
        <f t="shared" si="160"/>
        <v>0</v>
      </c>
      <c r="I2098" s="88">
        <f t="shared" si="161"/>
        <v>0</v>
      </c>
      <c r="J2098" s="88">
        <f t="shared" si="162"/>
        <v>0</v>
      </c>
      <c r="K2098" s="88">
        <f t="shared" si="163"/>
        <v>0</v>
      </c>
      <c r="L2098" s="3">
        <f t="shared" si="164"/>
        <v>0</v>
      </c>
    </row>
    <row r="2099" spans="8:12" x14ac:dyDescent="0.5">
      <c r="H2099" s="88">
        <f t="shared" si="160"/>
        <v>0</v>
      </c>
      <c r="I2099" s="88">
        <f t="shared" si="161"/>
        <v>0</v>
      </c>
      <c r="J2099" s="88">
        <f t="shared" si="162"/>
        <v>0</v>
      </c>
      <c r="K2099" s="88">
        <f t="shared" si="163"/>
        <v>0</v>
      </c>
      <c r="L2099" s="3">
        <f t="shared" si="164"/>
        <v>0</v>
      </c>
    </row>
    <row r="2100" spans="8:12" x14ac:dyDescent="0.5">
      <c r="H2100" s="88">
        <f t="shared" si="160"/>
        <v>0</v>
      </c>
      <c r="I2100" s="88">
        <f t="shared" si="161"/>
        <v>0</v>
      </c>
      <c r="J2100" s="88">
        <f t="shared" si="162"/>
        <v>0</v>
      </c>
      <c r="K2100" s="88">
        <f t="shared" si="163"/>
        <v>0</v>
      </c>
      <c r="L2100" s="3">
        <f t="shared" si="164"/>
        <v>0</v>
      </c>
    </row>
    <row r="2101" spans="8:12" x14ac:dyDescent="0.5">
      <c r="H2101" s="88">
        <f t="shared" si="160"/>
        <v>0</v>
      </c>
      <c r="I2101" s="88">
        <f t="shared" si="161"/>
        <v>0</v>
      </c>
      <c r="J2101" s="88">
        <f t="shared" si="162"/>
        <v>0</v>
      </c>
      <c r="K2101" s="88">
        <f t="shared" si="163"/>
        <v>0</v>
      </c>
      <c r="L2101" s="3">
        <f t="shared" si="164"/>
        <v>0</v>
      </c>
    </row>
    <row r="2102" spans="8:12" x14ac:dyDescent="0.5">
      <c r="H2102" s="88">
        <f t="shared" si="160"/>
        <v>0</v>
      </c>
      <c r="I2102" s="88">
        <f t="shared" si="161"/>
        <v>0</v>
      </c>
      <c r="J2102" s="88">
        <f t="shared" si="162"/>
        <v>0</v>
      </c>
      <c r="K2102" s="88">
        <f t="shared" si="163"/>
        <v>0</v>
      </c>
      <c r="L2102" s="3">
        <f t="shared" si="164"/>
        <v>0</v>
      </c>
    </row>
    <row r="2103" spans="8:12" x14ac:dyDescent="0.5">
      <c r="H2103" s="88">
        <f t="shared" si="160"/>
        <v>0</v>
      </c>
      <c r="I2103" s="88">
        <f t="shared" si="161"/>
        <v>0</v>
      </c>
      <c r="J2103" s="88">
        <f t="shared" si="162"/>
        <v>0</v>
      </c>
      <c r="K2103" s="88">
        <f t="shared" si="163"/>
        <v>0</v>
      </c>
      <c r="L2103" s="3">
        <f t="shared" si="164"/>
        <v>0</v>
      </c>
    </row>
    <row r="2104" spans="8:12" x14ac:dyDescent="0.5">
      <c r="H2104" s="88">
        <f t="shared" si="160"/>
        <v>0</v>
      </c>
      <c r="I2104" s="88">
        <f t="shared" si="161"/>
        <v>0</v>
      </c>
      <c r="J2104" s="88">
        <f t="shared" si="162"/>
        <v>0</v>
      </c>
      <c r="K2104" s="88">
        <f t="shared" si="163"/>
        <v>0</v>
      </c>
      <c r="L2104" s="3">
        <f t="shared" si="164"/>
        <v>0</v>
      </c>
    </row>
    <row r="2105" spans="8:12" x14ac:dyDescent="0.5">
      <c r="H2105" s="88">
        <f t="shared" si="160"/>
        <v>0</v>
      </c>
      <c r="I2105" s="88">
        <f t="shared" si="161"/>
        <v>0</v>
      </c>
      <c r="J2105" s="88">
        <f t="shared" si="162"/>
        <v>0</v>
      </c>
      <c r="K2105" s="88">
        <f t="shared" si="163"/>
        <v>0</v>
      </c>
      <c r="L2105" s="3">
        <f t="shared" si="164"/>
        <v>0</v>
      </c>
    </row>
    <row r="2106" spans="8:12" x14ac:dyDescent="0.5">
      <c r="H2106" s="88">
        <f t="shared" si="160"/>
        <v>0</v>
      </c>
      <c r="I2106" s="88">
        <f t="shared" si="161"/>
        <v>0</v>
      </c>
      <c r="J2106" s="88">
        <f t="shared" si="162"/>
        <v>0</v>
      </c>
      <c r="K2106" s="88">
        <f t="shared" si="163"/>
        <v>0</v>
      </c>
      <c r="L2106" s="3">
        <f t="shared" si="164"/>
        <v>0</v>
      </c>
    </row>
    <row r="2107" spans="8:12" x14ac:dyDescent="0.5">
      <c r="H2107" s="88">
        <f t="shared" si="160"/>
        <v>0</v>
      </c>
      <c r="I2107" s="88">
        <f t="shared" si="161"/>
        <v>0</v>
      </c>
      <c r="J2107" s="88">
        <f t="shared" si="162"/>
        <v>0</v>
      </c>
      <c r="K2107" s="88">
        <f t="shared" si="163"/>
        <v>0</v>
      </c>
      <c r="L2107" s="3">
        <f t="shared" si="164"/>
        <v>0</v>
      </c>
    </row>
    <row r="2108" spans="8:12" x14ac:dyDescent="0.5">
      <c r="H2108" s="88">
        <f t="shared" si="160"/>
        <v>0</v>
      </c>
      <c r="I2108" s="88">
        <f t="shared" si="161"/>
        <v>0</v>
      </c>
      <c r="J2108" s="88">
        <f t="shared" si="162"/>
        <v>0</v>
      </c>
      <c r="K2108" s="88">
        <f t="shared" si="163"/>
        <v>0</v>
      </c>
      <c r="L2108" s="3">
        <f t="shared" si="164"/>
        <v>0</v>
      </c>
    </row>
    <row r="2109" spans="8:12" x14ac:dyDescent="0.5">
      <c r="H2109" s="88">
        <f t="shared" si="160"/>
        <v>0</v>
      </c>
      <c r="I2109" s="88">
        <f t="shared" si="161"/>
        <v>0</v>
      </c>
      <c r="J2109" s="88">
        <f t="shared" si="162"/>
        <v>0</v>
      </c>
      <c r="K2109" s="88">
        <f t="shared" si="163"/>
        <v>0</v>
      </c>
      <c r="L2109" s="3">
        <f t="shared" si="164"/>
        <v>0</v>
      </c>
    </row>
    <row r="2110" spans="8:12" x14ac:dyDescent="0.5">
      <c r="H2110" s="88">
        <f t="shared" si="160"/>
        <v>0</v>
      </c>
      <c r="I2110" s="88">
        <f t="shared" si="161"/>
        <v>0</v>
      </c>
      <c r="J2110" s="88">
        <f t="shared" si="162"/>
        <v>0</v>
      </c>
      <c r="K2110" s="88">
        <f t="shared" si="163"/>
        <v>0</v>
      </c>
      <c r="L2110" s="3">
        <f t="shared" si="164"/>
        <v>0</v>
      </c>
    </row>
    <row r="2111" spans="8:12" x14ac:dyDescent="0.5">
      <c r="H2111" s="88">
        <f t="shared" si="160"/>
        <v>0</v>
      </c>
      <c r="I2111" s="88">
        <f t="shared" si="161"/>
        <v>0</v>
      </c>
      <c r="J2111" s="88">
        <f t="shared" si="162"/>
        <v>0</v>
      </c>
      <c r="K2111" s="88">
        <f t="shared" si="163"/>
        <v>0</v>
      </c>
      <c r="L2111" s="3">
        <f t="shared" si="164"/>
        <v>0</v>
      </c>
    </row>
    <row r="2112" spans="8:12" x14ac:dyDescent="0.5">
      <c r="H2112" s="88">
        <f t="shared" si="160"/>
        <v>0</v>
      </c>
      <c r="I2112" s="88">
        <f t="shared" si="161"/>
        <v>0</v>
      </c>
      <c r="J2112" s="88">
        <f t="shared" si="162"/>
        <v>0</v>
      </c>
      <c r="K2112" s="88">
        <f t="shared" si="163"/>
        <v>0</v>
      </c>
      <c r="L2112" s="3">
        <f t="shared" si="164"/>
        <v>0</v>
      </c>
    </row>
    <row r="2113" spans="8:12" x14ac:dyDescent="0.5">
      <c r="H2113" s="88">
        <f t="shared" si="160"/>
        <v>0</v>
      </c>
      <c r="I2113" s="88">
        <f t="shared" si="161"/>
        <v>0</v>
      </c>
      <c r="J2113" s="88">
        <f t="shared" si="162"/>
        <v>0</v>
      </c>
      <c r="K2113" s="88">
        <f t="shared" si="163"/>
        <v>0</v>
      </c>
      <c r="L2113" s="3">
        <f t="shared" si="164"/>
        <v>0</v>
      </c>
    </row>
    <row r="2114" spans="8:12" x14ac:dyDescent="0.5">
      <c r="H2114" s="88">
        <f t="shared" si="160"/>
        <v>0</v>
      </c>
      <c r="I2114" s="88">
        <f t="shared" si="161"/>
        <v>0</v>
      </c>
      <c r="J2114" s="88">
        <f t="shared" si="162"/>
        <v>0</v>
      </c>
      <c r="K2114" s="88">
        <f t="shared" si="163"/>
        <v>0</v>
      </c>
      <c r="L2114" s="3">
        <f t="shared" si="164"/>
        <v>0</v>
      </c>
    </row>
    <row r="2115" spans="8:12" x14ac:dyDescent="0.5">
      <c r="H2115" s="88">
        <f t="shared" si="160"/>
        <v>0</v>
      </c>
      <c r="I2115" s="88">
        <f t="shared" si="161"/>
        <v>0</v>
      </c>
      <c r="J2115" s="88">
        <f t="shared" si="162"/>
        <v>0</v>
      </c>
      <c r="K2115" s="88">
        <f t="shared" si="163"/>
        <v>0</v>
      </c>
      <c r="L2115" s="3">
        <f t="shared" si="164"/>
        <v>0</v>
      </c>
    </row>
    <row r="2116" spans="8:12" x14ac:dyDescent="0.5">
      <c r="H2116" s="88">
        <f t="shared" si="160"/>
        <v>0</v>
      </c>
      <c r="I2116" s="88">
        <f t="shared" si="161"/>
        <v>0</v>
      </c>
      <c r="J2116" s="88">
        <f t="shared" si="162"/>
        <v>0</v>
      </c>
      <c r="K2116" s="88">
        <f t="shared" si="163"/>
        <v>0</v>
      </c>
      <c r="L2116" s="3">
        <f t="shared" si="164"/>
        <v>0</v>
      </c>
    </row>
    <row r="2117" spans="8:12" x14ac:dyDescent="0.5">
      <c r="H2117" s="88">
        <f t="shared" si="160"/>
        <v>0</v>
      </c>
      <c r="I2117" s="88">
        <f t="shared" si="161"/>
        <v>0</v>
      </c>
      <c r="J2117" s="88">
        <f t="shared" si="162"/>
        <v>0</v>
      </c>
      <c r="K2117" s="88">
        <f t="shared" si="163"/>
        <v>0</v>
      </c>
      <c r="L2117" s="3">
        <f t="shared" si="164"/>
        <v>0</v>
      </c>
    </row>
    <row r="2118" spans="8:12" x14ac:dyDescent="0.5">
      <c r="H2118" s="88">
        <f t="shared" si="160"/>
        <v>0</v>
      </c>
      <c r="I2118" s="88">
        <f t="shared" si="161"/>
        <v>0</v>
      </c>
      <c r="J2118" s="88">
        <f t="shared" si="162"/>
        <v>0</v>
      </c>
      <c r="K2118" s="88">
        <f t="shared" si="163"/>
        <v>0</v>
      </c>
      <c r="L2118" s="3">
        <f t="shared" si="164"/>
        <v>0</v>
      </c>
    </row>
    <row r="2119" spans="8:12" x14ac:dyDescent="0.5">
      <c r="H2119" s="88">
        <f t="shared" ref="H2119:H2182" si="165">IF(COUNT($C2119,D2119)&lt;&gt;2,0,ROUND(MAX(IF($B2119="No - non-arm's length",0,MIN((0.75*D2119),847)),MIN(D2119,(0.75*$C2119),847)),2))</f>
        <v>0</v>
      </c>
      <c r="I2119" s="88">
        <f t="shared" ref="I2119:I2182" si="166">IF(COUNT($C2119,E2119)&lt;&gt;2,0,ROUND(MAX(IF($B2119="No - non-arm's length",0,MIN((0.75*E2119),847)),MIN(E2119,(0.75*$C2119),847)),2))</f>
        <v>0</v>
      </c>
      <c r="J2119" s="88">
        <f t="shared" ref="J2119:J2182" si="167">IF(COUNT($C2119,F2119)&lt;&gt;2,0,ROUND(MAX(IF($B2119="No - non-arm's length",0,MIN((0.75*F2119),847)),MIN(F2119,(0.75*$C2119),847)),2))</f>
        <v>0</v>
      </c>
      <c r="K2119" s="88">
        <f t="shared" ref="K2119:K2182" si="168">IF(COUNT($C2119,G2119)&lt;&gt;2,0,ROUND(MAX(IF($B2119="No - non-arm's length",0,MIN((0.75*G2119),847)),MIN(G2119,(0.75*$C2119),847)),2))</f>
        <v>0</v>
      </c>
      <c r="L2119" s="3">
        <f t="shared" ref="L2119:L2182" si="169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5">
      <c r="H2120" s="88">
        <f t="shared" si="165"/>
        <v>0</v>
      </c>
      <c r="I2120" s="88">
        <f t="shared" si="166"/>
        <v>0</v>
      </c>
      <c r="J2120" s="88">
        <f t="shared" si="167"/>
        <v>0</v>
      </c>
      <c r="K2120" s="88">
        <f t="shared" si="168"/>
        <v>0</v>
      </c>
      <c r="L2120" s="3">
        <f t="shared" si="169"/>
        <v>0</v>
      </c>
    </row>
    <row r="2121" spans="8:12" x14ac:dyDescent="0.5">
      <c r="H2121" s="88">
        <f t="shared" si="165"/>
        <v>0</v>
      </c>
      <c r="I2121" s="88">
        <f t="shared" si="166"/>
        <v>0</v>
      </c>
      <c r="J2121" s="88">
        <f t="shared" si="167"/>
        <v>0</v>
      </c>
      <c r="K2121" s="88">
        <f t="shared" si="168"/>
        <v>0</v>
      </c>
      <c r="L2121" s="3">
        <f t="shared" si="169"/>
        <v>0</v>
      </c>
    </row>
    <row r="2122" spans="8:12" x14ac:dyDescent="0.5">
      <c r="H2122" s="88">
        <f t="shared" si="165"/>
        <v>0</v>
      </c>
      <c r="I2122" s="88">
        <f t="shared" si="166"/>
        <v>0</v>
      </c>
      <c r="J2122" s="88">
        <f t="shared" si="167"/>
        <v>0</v>
      </c>
      <c r="K2122" s="88">
        <f t="shared" si="168"/>
        <v>0</v>
      </c>
      <c r="L2122" s="3">
        <f t="shared" si="169"/>
        <v>0</v>
      </c>
    </row>
    <row r="2123" spans="8:12" x14ac:dyDescent="0.5">
      <c r="H2123" s="88">
        <f t="shared" si="165"/>
        <v>0</v>
      </c>
      <c r="I2123" s="88">
        <f t="shared" si="166"/>
        <v>0</v>
      </c>
      <c r="J2123" s="88">
        <f t="shared" si="167"/>
        <v>0</v>
      </c>
      <c r="K2123" s="88">
        <f t="shared" si="168"/>
        <v>0</v>
      </c>
      <c r="L2123" s="3">
        <f t="shared" si="169"/>
        <v>0</v>
      </c>
    </row>
    <row r="2124" spans="8:12" x14ac:dyDescent="0.5">
      <c r="H2124" s="88">
        <f t="shared" si="165"/>
        <v>0</v>
      </c>
      <c r="I2124" s="88">
        <f t="shared" si="166"/>
        <v>0</v>
      </c>
      <c r="J2124" s="88">
        <f t="shared" si="167"/>
        <v>0</v>
      </c>
      <c r="K2124" s="88">
        <f t="shared" si="168"/>
        <v>0</v>
      </c>
      <c r="L2124" s="3">
        <f t="shared" si="169"/>
        <v>0</v>
      </c>
    </row>
    <row r="2125" spans="8:12" x14ac:dyDescent="0.5">
      <c r="H2125" s="88">
        <f t="shared" si="165"/>
        <v>0</v>
      </c>
      <c r="I2125" s="88">
        <f t="shared" si="166"/>
        <v>0</v>
      </c>
      <c r="J2125" s="88">
        <f t="shared" si="167"/>
        <v>0</v>
      </c>
      <c r="K2125" s="88">
        <f t="shared" si="168"/>
        <v>0</v>
      </c>
      <c r="L2125" s="3">
        <f t="shared" si="169"/>
        <v>0</v>
      </c>
    </row>
    <row r="2126" spans="8:12" x14ac:dyDescent="0.5">
      <c r="H2126" s="88">
        <f t="shared" si="165"/>
        <v>0</v>
      </c>
      <c r="I2126" s="88">
        <f t="shared" si="166"/>
        <v>0</v>
      </c>
      <c r="J2126" s="88">
        <f t="shared" si="167"/>
        <v>0</v>
      </c>
      <c r="K2126" s="88">
        <f t="shared" si="168"/>
        <v>0</v>
      </c>
      <c r="L2126" s="3">
        <f t="shared" si="169"/>
        <v>0</v>
      </c>
    </row>
    <row r="2127" spans="8:12" x14ac:dyDescent="0.5">
      <c r="H2127" s="88">
        <f t="shared" si="165"/>
        <v>0</v>
      </c>
      <c r="I2127" s="88">
        <f t="shared" si="166"/>
        <v>0</v>
      </c>
      <c r="J2127" s="88">
        <f t="shared" si="167"/>
        <v>0</v>
      </c>
      <c r="K2127" s="88">
        <f t="shared" si="168"/>
        <v>0</v>
      </c>
      <c r="L2127" s="3">
        <f t="shared" si="169"/>
        <v>0</v>
      </c>
    </row>
    <row r="2128" spans="8:12" x14ac:dyDescent="0.5">
      <c r="H2128" s="88">
        <f t="shared" si="165"/>
        <v>0</v>
      </c>
      <c r="I2128" s="88">
        <f t="shared" si="166"/>
        <v>0</v>
      </c>
      <c r="J2128" s="88">
        <f t="shared" si="167"/>
        <v>0</v>
      </c>
      <c r="K2128" s="88">
        <f t="shared" si="168"/>
        <v>0</v>
      </c>
      <c r="L2128" s="3">
        <f t="shared" si="169"/>
        <v>0</v>
      </c>
    </row>
    <row r="2129" spans="8:12" x14ac:dyDescent="0.5">
      <c r="H2129" s="88">
        <f t="shared" si="165"/>
        <v>0</v>
      </c>
      <c r="I2129" s="88">
        <f t="shared" si="166"/>
        <v>0</v>
      </c>
      <c r="J2129" s="88">
        <f t="shared" si="167"/>
        <v>0</v>
      </c>
      <c r="K2129" s="88">
        <f t="shared" si="168"/>
        <v>0</v>
      </c>
      <c r="L2129" s="3">
        <f t="shared" si="169"/>
        <v>0</v>
      </c>
    </row>
    <row r="2130" spans="8:12" x14ac:dyDescent="0.5">
      <c r="H2130" s="88">
        <f t="shared" si="165"/>
        <v>0</v>
      </c>
      <c r="I2130" s="88">
        <f t="shared" si="166"/>
        <v>0</v>
      </c>
      <c r="J2130" s="88">
        <f t="shared" si="167"/>
        <v>0</v>
      </c>
      <c r="K2130" s="88">
        <f t="shared" si="168"/>
        <v>0</v>
      </c>
      <c r="L2130" s="3">
        <f t="shared" si="169"/>
        <v>0</v>
      </c>
    </row>
    <row r="2131" spans="8:12" x14ac:dyDescent="0.5">
      <c r="H2131" s="88">
        <f t="shared" si="165"/>
        <v>0</v>
      </c>
      <c r="I2131" s="88">
        <f t="shared" si="166"/>
        <v>0</v>
      </c>
      <c r="J2131" s="88">
        <f t="shared" si="167"/>
        <v>0</v>
      </c>
      <c r="K2131" s="88">
        <f t="shared" si="168"/>
        <v>0</v>
      </c>
      <c r="L2131" s="3">
        <f t="shared" si="169"/>
        <v>0</v>
      </c>
    </row>
    <row r="2132" spans="8:12" x14ac:dyDescent="0.5">
      <c r="H2132" s="88">
        <f t="shared" si="165"/>
        <v>0</v>
      </c>
      <c r="I2132" s="88">
        <f t="shared" si="166"/>
        <v>0</v>
      </c>
      <c r="J2132" s="88">
        <f t="shared" si="167"/>
        <v>0</v>
      </c>
      <c r="K2132" s="88">
        <f t="shared" si="168"/>
        <v>0</v>
      </c>
      <c r="L2132" s="3">
        <f t="shared" si="169"/>
        <v>0</v>
      </c>
    </row>
    <row r="2133" spans="8:12" x14ac:dyDescent="0.5">
      <c r="H2133" s="88">
        <f t="shared" si="165"/>
        <v>0</v>
      </c>
      <c r="I2133" s="88">
        <f t="shared" si="166"/>
        <v>0</v>
      </c>
      <c r="J2133" s="88">
        <f t="shared" si="167"/>
        <v>0</v>
      </c>
      <c r="K2133" s="88">
        <f t="shared" si="168"/>
        <v>0</v>
      </c>
      <c r="L2133" s="3">
        <f t="shared" si="169"/>
        <v>0</v>
      </c>
    </row>
    <row r="2134" spans="8:12" x14ac:dyDescent="0.5">
      <c r="H2134" s="88">
        <f t="shared" si="165"/>
        <v>0</v>
      </c>
      <c r="I2134" s="88">
        <f t="shared" si="166"/>
        <v>0</v>
      </c>
      <c r="J2134" s="88">
        <f t="shared" si="167"/>
        <v>0</v>
      </c>
      <c r="K2134" s="88">
        <f t="shared" si="168"/>
        <v>0</v>
      </c>
      <c r="L2134" s="3">
        <f t="shared" si="169"/>
        <v>0</v>
      </c>
    </row>
    <row r="2135" spans="8:12" x14ac:dyDescent="0.5">
      <c r="H2135" s="88">
        <f t="shared" si="165"/>
        <v>0</v>
      </c>
      <c r="I2135" s="88">
        <f t="shared" si="166"/>
        <v>0</v>
      </c>
      <c r="J2135" s="88">
        <f t="shared" si="167"/>
        <v>0</v>
      </c>
      <c r="K2135" s="88">
        <f t="shared" si="168"/>
        <v>0</v>
      </c>
      <c r="L2135" s="3">
        <f t="shared" si="169"/>
        <v>0</v>
      </c>
    </row>
    <row r="2136" spans="8:12" x14ac:dyDescent="0.5">
      <c r="H2136" s="88">
        <f t="shared" si="165"/>
        <v>0</v>
      </c>
      <c r="I2136" s="88">
        <f t="shared" si="166"/>
        <v>0</v>
      </c>
      <c r="J2136" s="88">
        <f t="shared" si="167"/>
        <v>0</v>
      </c>
      <c r="K2136" s="88">
        <f t="shared" si="168"/>
        <v>0</v>
      </c>
      <c r="L2136" s="3">
        <f t="shared" si="169"/>
        <v>0</v>
      </c>
    </row>
    <row r="2137" spans="8:12" x14ac:dyDescent="0.5">
      <c r="H2137" s="88">
        <f t="shared" si="165"/>
        <v>0</v>
      </c>
      <c r="I2137" s="88">
        <f t="shared" si="166"/>
        <v>0</v>
      </c>
      <c r="J2137" s="88">
        <f t="shared" si="167"/>
        <v>0</v>
      </c>
      <c r="K2137" s="88">
        <f t="shared" si="168"/>
        <v>0</v>
      </c>
      <c r="L2137" s="3">
        <f t="shared" si="169"/>
        <v>0</v>
      </c>
    </row>
    <row r="2138" spans="8:12" x14ac:dyDescent="0.5">
      <c r="H2138" s="88">
        <f t="shared" si="165"/>
        <v>0</v>
      </c>
      <c r="I2138" s="88">
        <f t="shared" si="166"/>
        <v>0</v>
      </c>
      <c r="J2138" s="88">
        <f t="shared" si="167"/>
        <v>0</v>
      </c>
      <c r="K2138" s="88">
        <f t="shared" si="168"/>
        <v>0</v>
      </c>
      <c r="L2138" s="3">
        <f t="shared" si="169"/>
        <v>0</v>
      </c>
    </row>
    <row r="2139" spans="8:12" x14ac:dyDescent="0.5">
      <c r="H2139" s="88">
        <f t="shared" si="165"/>
        <v>0</v>
      </c>
      <c r="I2139" s="88">
        <f t="shared" si="166"/>
        <v>0</v>
      </c>
      <c r="J2139" s="88">
        <f t="shared" si="167"/>
        <v>0</v>
      </c>
      <c r="K2139" s="88">
        <f t="shared" si="168"/>
        <v>0</v>
      </c>
      <c r="L2139" s="3">
        <f t="shared" si="169"/>
        <v>0</v>
      </c>
    </row>
    <row r="2140" spans="8:12" x14ac:dyDescent="0.5">
      <c r="H2140" s="88">
        <f t="shared" si="165"/>
        <v>0</v>
      </c>
      <c r="I2140" s="88">
        <f t="shared" si="166"/>
        <v>0</v>
      </c>
      <c r="J2140" s="88">
        <f t="shared" si="167"/>
        <v>0</v>
      </c>
      <c r="K2140" s="88">
        <f t="shared" si="168"/>
        <v>0</v>
      </c>
      <c r="L2140" s="3">
        <f t="shared" si="169"/>
        <v>0</v>
      </c>
    </row>
    <row r="2141" spans="8:12" x14ac:dyDescent="0.5">
      <c r="H2141" s="88">
        <f t="shared" si="165"/>
        <v>0</v>
      </c>
      <c r="I2141" s="88">
        <f t="shared" si="166"/>
        <v>0</v>
      </c>
      <c r="J2141" s="88">
        <f t="shared" si="167"/>
        <v>0</v>
      </c>
      <c r="K2141" s="88">
        <f t="shared" si="168"/>
        <v>0</v>
      </c>
      <c r="L2141" s="3">
        <f t="shared" si="169"/>
        <v>0</v>
      </c>
    </row>
    <row r="2142" spans="8:12" x14ac:dyDescent="0.5">
      <c r="H2142" s="88">
        <f t="shared" si="165"/>
        <v>0</v>
      </c>
      <c r="I2142" s="88">
        <f t="shared" si="166"/>
        <v>0</v>
      </c>
      <c r="J2142" s="88">
        <f t="shared" si="167"/>
        <v>0</v>
      </c>
      <c r="K2142" s="88">
        <f t="shared" si="168"/>
        <v>0</v>
      </c>
      <c r="L2142" s="3">
        <f t="shared" si="169"/>
        <v>0</v>
      </c>
    </row>
    <row r="2143" spans="8:12" x14ac:dyDescent="0.5">
      <c r="H2143" s="88">
        <f t="shared" si="165"/>
        <v>0</v>
      </c>
      <c r="I2143" s="88">
        <f t="shared" si="166"/>
        <v>0</v>
      </c>
      <c r="J2143" s="88">
        <f t="shared" si="167"/>
        <v>0</v>
      </c>
      <c r="K2143" s="88">
        <f t="shared" si="168"/>
        <v>0</v>
      </c>
      <c r="L2143" s="3">
        <f t="shared" si="169"/>
        <v>0</v>
      </c>
    </row>
    <row r="2144" spans="8:12" x14ac:dyDescent="0.5">
      <c r="H2144" s="88">
        <f t="shared" si="165"/>
        <v>0</v>
      </c>
      <c r="I2144" s="88">
        <f t="shared" si="166"/>
        <v>0</v>
      </c>
      <c r="J2144" s="88">
        <f t="shared" si="167"/>
        <v>0</v>
      </c>
      <c r="K2144" s="88">
        <f t="shared" si="168"/>
        <v>0</v>
      </c>
      <c r="L2144" s="3">
        <f t="shared" si="169"/>
        <v>0</v>
      </c>
    </row>
    <row r="2145" spans="8:12" x14ac:dyDescent="0.5">
      <c r="H2145" s="88">
        <f t="shared" si="165"/>
        <v>0</v>
      </c>
      <c r="I2145" s="88">
        <f t="shared" si="166"/>
        <v>0</v>
      </c>
      <c r="J2145" s="88">
        <f t="shared" si="167"/>
        <v>0</v>
      </c>
      <c r="K2145" s="88">
        <f t="shared" si="168"/>
        <v>0</v>
      </c>
      <c r="L2145" s="3">
        <f t="shared" si="169"/>
        <v>0</v>
      </c>
    </row>
    <row r="2146" spans="8:12" x14ac:dyDescent="0.5">
      <c r="H2146" s="88">
        <f t="shared" si="165"/>
        <v>0</v>
      </c>
      <c r="I2146" s="88">
        <f t="shared" si="166"/>
        <v>0</v>
      </c>
      <c r="J2146" s="88">
        <f t="shared" si="167"/>
        <v>0</v>
      </c>
      <c r="K2146" s="88">
        <f t="shared" si="168"/>
        <v>0</v>
      </c>
      <c r="L2146" s="3">
        <f t="shared" si="169"/>
        <v>0</v>
      </c>
    </row>
    <row r="2147" spans="8:12" x14ac:dyDescent="0.5">
      <c r="H2147" s="88">
        <f t="shared" si="165"/>
        <v>0</v>
      </c>
      <c r="I2147" s="88">
        <f t="shared" si="166"/>
        <v>0</v>
      </c>
      <c r="J2147" s="88">
        <f t="shared" si="167"/>
        <v>0</v>
      </c>
      <c r="K2147" s="88">
        <f t="shared" si="168"/>
        <v>0</v>
      </c>
      <c r="L2147" s="3">
        <f t="shared" si="169"/>
        <v>0</v>
      </c>
    </row>
    <row r="2148" spans="8:12" x14ac:dyDescent="0.5">
      <c r="H2148" s="88">
        <f t="shared" si="165"/>
        <v>0</v>
      </c>
      <c r="I2148" s="88">
        <f t="shared" si="166"/>
        <v>0</v>
      </c>
      <c r="J2148" s="88">
        <f t="shared" si="167"/>
        <v>0</v>
      </c>
      <c r="K2148" s="88">
        <f t="shared" si="168"/>
        <v>0</v>
      </c>
      <c r="L2148" s="3">
        <f t="shared" si="169"/>
        <v>0</v>
      </c>
    </row>
    <row r="2149" spans="8:12" x14ac:dyDescent="0.5">
      <c r="H2149" s="88">
        <f t="shared" si="165"/>
        <v>0</v>
      </c>
      <c r="I2149" s="88">
        <f t="shared" si="166"/>
        <v>0</v>
      </c>
      <c r="J2149" s="88">
        <f t="shared" si="167"/>
        <v>0</v>
      </c>
      <c r="K2149" s="88">
        <f t="shared" si="168"/>
        <v>0</v>
      </c>
      <c r="L2149" s="3">
        <f t="shared" si="169"/>
        <v>0</v>
      </c>
    </row>
    <row r="2150" spans="8:12" x14ac:dyDescent="0.5">
      <c r="H2150" s="88">
        <f t="shared" si="165"/>
        <v>0</v>
      </c>
      <c r="I2150" s="88">
        <f t="shared" si="166"/>
        <v>0</v>
      </c>
      <c r="J2150" s="88">
        <f t="shared" si="167"/>
        <v>0</v>
      </c>
      <c r="K2150" s="88">
        <f t="shared" si="168"/>
        <v>0</v>
      </c>
      <c r="L2150" s="3">
        <f t="shared" si="169"/>
        <v>0</v>
      </c>
    </row>
    <row r="2151" spans="8:12" x14ac:dyDescent="0.5">
      <c r="H2151" s="88">
        <f t="shared" si="165"/>
        <v>0</v>
      </c>
      <c r="I2151" s="88">
        <f t="shared" si="166"/>
        <v>0</v>
      </c>
      <c r="J2151" s="88">
        <f t="shared" si="167"/>
        <v>0</v>
      </c>
      <c r="K2151" s="88">
        <f t="shared" si="168"/>
        <v>0</v>
      </c>
      <c r="L2151" s="3">
        <f t="shared" si="169"/>
        <v>0</v>
      </c>
    </row>
    <row r="2152" spans="8:12" x14ac:dyDescent="0.5">
      <c r="H2152" s="88">
        <f t="shared" si="165"/>
        <v>0</v>
      </c>
      <c r="I2152" s="88">
        <f t="shared" si="166"/>
        <v>0</v>
      </c>
      <c r="J2152" s="88">
        <f t="shared" si="167"/>
        <v>0</v>
      </c>
      <c r="K2152" s="88">
        <f t="shared" si="168"/>
        <v>0</v>
      </c>
      <c r="L2152" s="3">
        <f t="shared" si="169"/>
        <v>0</v>
      </c>
    </row>
    <row r="2153" spans="8:12" x14ac:dyDescent="0.5">
      <c r="H2153" s="88">
        <f t="shared" si="165"/>
        <v>0</v>
      </c>
      <c r="I2153" s="88">
        <f t="shared" si="166"/>
        <v>0</v>
      </c>
      <c r="J2153" s="88">
        <f t="shared" si="167"/>
        <v>0</v>
      </c>
      <c r="K2153" s="88">
        <f t="shared" si="168"/>
        <v>0</v>
      </c>
      <c r="L2153" s="3">
        <f t="shared" si="169"/>
        <v>0</v>
      </c>
    </row>
    <row r="2154" spans="8:12" x14ac:dyDescent="0.5">
      <c r="H2154" s="88">
        <f t="shared" si="165"/>
        <v>0</v>
      </c>
      <c r="I2154" s="88">
        <f t="shared" si="166"/>
        <v>0</v>
      </c>
      <c r="J2154" s="88">
        <f t="shared" si="167"/>
        <v>0</v>
      </c>
      <c r="K2154" s="88">
        <f t="shared" si="168"/>
        <v>0</v>
      </c>
      <c r="L2154" s="3">
        <f t="shared" si="169"/>
        <v>0</v>
      </c>
    </row>
    <row r="2155" spans="8:12" x14ac:dyDescent="0.5">
      <c r="H2155" s="88">
        <f t="shared" si="165"/>
        <v>0</v>
      </c>
      <c r="I2155" s="88">
        <f t="shared" si="166"/>
        <v>0</v>
      </c>
      <c r="J2155" s="88">
        <f t="shared" si="167"/>
        <v>0</v>
      </c>
      <c r="K2155" s="88">
        <f t="shared" si="168"/>
        <v>0</v>
      </c>
      <c r="L2155" s="3">
        <f t="shared" si="169"/>
        <v>0</v>
      </c>
    </row>
    <row r="2156" spans="8:12" x14ac:dyDescent="0.5">
      <c r="H2156" s="88">
        <f t="shared" si="165"/>
        <v>0</v>
      </c>
      <c r="I2156" s="88">
        <f t="shared" si="166"/>
        <v>0</v>
      </c>
      <c r="J2156" s="88">
        <f t="shared" si="167"/>
        <v>0</v>
      </c>
      <c r="K2156" s="88">
        <f t="shared" si="168"/>
        <v>0</v>
      </c>
      <c r="L2156" s="3">
        <f t="shared" si="169"/>
        <v>0</v>
      </c>
    </row>
    <row r="2157" spans="8:12" x14ac:dyDescent="0.5">
      <c r="H2157" s="88">
        <f t="shared" si="165"/>
        <v>0</v>
      </c>
      <c r="I2157" s="88">
        <f t="shared" si="166"/>
        <v>0</v>
      </c>
      <c r="J2157" s="88">
        <f t="shared" si="167"/>
        <v>0</v>
      </c>
      <c r="K2157" s="88">
        <f t="shared" si="168"/>
        <v>0</v>
      </c>
      <c r="L2157" s="3">
        <f t="shared" si="169"/>
        <v>0</v>
      </c>
    </row>
    <row r="2158" spans="8:12" x14ac:dyDescent="0.5">
      <c r="H2158" s="88">
        <f t="shared" si="165"/>
        <v>0</v>
      </c>
      <c r="I2158" s="88">
        <f t="shared" si="166"/>
        <v>0</v>
      </c>
      <c r="J2158" s="88">
        <f t="shared" si="167"/>
        <v>0</v>
      </c>
      <c r="K2158" s="88">
        <f t="shared" si="168"/>
        <v>0</v>
      </c>
      <c r="L2158" s="3">
        <f t="shared" si="169"/>
        <v>0</v>
      </c>
    </row>
    <row r="2159" spans="8:12" x14ac:dyDescent="0.5">
      <c r="H2159" s="88">
        <f t="shared" si="165"/>
        <v>0</v>
      </c>
      <c r="I2159" s="88">
        <f t="shared" si="166"/>
        <v>0</v>
      </c>
      <c r="J2159" s="88">
        <f t="shared" si="167"/>
        <v>0</v>
      </c>
      <c r="K2159" s="88">
        <f t="shared" si="168"/>
        <v>0</v>
      </c>
      <c r="L2159" s="3">
        <f t="shared" si="169"/>
        <v>0</v>
      </c>
    </row>
    <row r="2160" spans="8:12" x14ac:dyDescent="0.5">
      <c r="H2160" s="88">
        <f t="shared" si="165"/>
        <v>0</v>
      </c>
      <c r="I2160" s="88">
        <f t="shared" si="166"/>
        <v>0</v>
      </c>
      <c r="J2160" s="88">
        <f t="shared" si="167"/>
        <v>0</v>
      </c>
      <c r="K2160" s="88">
        <f t="shared" si="168"/>
        <v>0</v>
      </c>
      <c r="L2160" s="3">
        <f t="shared" si="169"/>
        <v>0</v>
      </c>
    </row>
    <row r="2161" spans="8:12" x14ac:dyDescent="0.5">
      <c r="H2161" s="88">
        <f t="shared" si="165"/>
        <v>0</v>
      </c>
      <c r="I2161" s="88">
        <f t="shared" si="166"/>
        <v>0</v>
      </c>
      <c r="J2161" s="88">
        <f t="shared" si="167"/>
        <v>0</v>
      </c>
      <c r="K2161" s="88">
        <f t="shared" si="168"/>
        <v>0</v>
      </c>
      <c r="L2161" s="3">
        <f t="shared" si="169"/>
        <v>0</v>
      </c>
    </row>
    <row r="2162" spans="8:12" x14ac:dyDescent="0.5">
      <c r="H2162" s="88">
        <f t="shared" si="165"/>
        <v>0</v>
      </c>
      <c r="I2162" s="88">
        <f t="shared" si="166"/>
        <v>0</v>
      </c>
      <c r="J2162" s="88">
        <f t="shared" si="167"/>
        <v>0</v>
      </c>
      <c r="K2162" s="88">
        <f t="shared" si="168"/>
        <v>0</v>
      </c>
      <c r="L2162" s="3">
        <f t="shared" si="169"/>
        <v>0</v>
      </c>
    </row>
    <row r="2163" spans="8:12" x14ac:dyDescent="0.5">
      <c r="H2163" s="88">
        <f t="shared" si="165"/>
        <v>0</v>
      </c>
      <c r="I2163" s="88">
        <f t="shared" si="166"/>
        <v>0</v>
      </c>
      <c r="J2163" s="88">
        <f t="shared" si="167"/>
        <v>0</v>
      </c>
      <c r="K2163" s="88">
        <f t="shared" si="168"/>
        <v>0</v>
      </c>
      <c r="L2163" s="3">
        <f t="shared" si="169"/>
        <v>0</v>
      </c>
    </row>
    <row r="2164" spans="8:12" x14ac:dyDescent="0.5">
      <c r="H2164" s="88">
        <f t="shared" si="165"/>
        <v>0</v>
      </c>
      <c r="I2164" s="88">
        <f t="shared" si="166"/>
        <v>0</v>
      </c>
      <c r="J2164" s="88">
        <f t="shared" si="167"/>
        <v>0</v>
      </c>
      <c r="K2164" s="88">
        <f t="shared" si="168"/>
        <v>0</v>
      </c>
      <c r="L2164" s="3">
        <f t="shared" si="169"/>
        <v>0</v>
      </c>
    </row>
    <row r="2165" spans="8:12" x14ac:dyDescent="0.5">
      <c r="H2165" s="88">
        <f t="shared" si="165"/>
        <v>0</v>
      </c>
      <c r="I2165" s="88">
        <f t="shared" si="166"/>
        <v>0</v>
      </c>
      <c r="J2165" s="88">
        <f t="shared" si="167"/>
        <v>0</v>
      </c>
      <c r="K2165" s="88">
        <f t="shared" si="168"/>
        <v>0</v>
      </c>
      <c r="L2165" s="3">
        <f t="shared" si="169"/>
        <v>0</v>
      </c>
    </row>
    <row r="2166" spans="8:12" x14ac:dyDescent="0.5">
      <c r="H2166" s="88">
        <f t="shared" si="165"/>
        <v>0</v>
      </c>
      <c r="I2166" s="88">
        <f t="shared" si="166"/>
        <v>0</v>
      </c>
      <c r="J2166" s="88">
        <f t="shared" si="167"/>
        <v>0</v>
      </c>
      <c r="K2166" s="88">
        <f t="shared" si="168"/>
        <v>0</v>
      </c>
      <c r="L2166" s="3">
        <f t="shared" si="169"/>
        <v>0</v>
      </c>
    </row>
    <row r="2167" spans="8:12" x14ac:dyDescent="0.5">
      <c r="H2167" s="88">
        <f t="shared" si="165"/>
        <v>0</v>
      </c>
      <c r="I2167" s="88">
        <f t="shared" si="166"/>
        <v>0</v>
      </c>
      <c r="J2167" s="88">
        <f t="shared" si="167"/>
        <v>0</v>
      </c>
      <c r="K2167" s="88">
        <f t="shared" si="168"/>
        <v>0</v>
      </c>
      <c r="L2167" s="3">
        <f t="shared" si="169"/>
        <v>0</v>
      </c>
    </row>
    <row r="2168" spans="8:12" x14ac:dyDescent="0.5">
      <c r="H2168" s="88">
        <f t="shared" si="165"/>
        <v>0</v>
      </c>
      <c r="I2168" s="88">
        <f t="shared" si="166"/>
        <v>0</v>
      </c>
      <c r="J2168" s="88">
        <f t="shared" si="167"/>
        <v>0</v>
      </c>
      <c r="K2168" s="88">
        <f t="shared" si="168"/>
        <v>0</v>
      </c>
      <c r="L2168" s="3">
        <f t="shared" si="169"/>
        <v>0</v>
      </c>
    </row>
    <row r="2169" spans="8:12" x14ac:dyDescent="0.5">
      <c r="H2169" s="88">
        <f t="shared" si="165"/>
        <v>0</v>
      </c>
      <c r="I2169" s="88">
        <f t="shared" si="166"/>
        <v>0</v>
      </c>
      <c r="J2169" s="88">
        <f t="shared" si="167"/>
        <v>0</v>
      </c>
      <c r="K2169" s="88">
        <f t="shared" si="168"/>
        <v>0</v>
      </c>
      <c r="L2169" s="3">
        <f t="shared" si="169"/>
        <v>0</v>
      </c>
    </row>
    <row r="2170" spans="8:12" x14ac:dyDescent="0.5">
      <c r="H2170" s="88">
        <f t="shared" si="165"/>
        <v>0</v>
      </c>
      <c r="I2170" s="88">
        <f t="shared" si="166"/>
        <v>0</v>
      </c>
      <c r="J2170" s="88">
        <f t="shared" si="167"/>
        <v>0</v>
      </c>
      <c r="K2170" s="88">
        <f t="shared" si="168"/>
        <v>0</v>
      </c>
      <c r="L2170" s="3">
        <f t="shared" si="169"/>
        <v>0</v>
      </c>
    </row>
    <row r="2171" spans="8:12" x14ac:dyDescent="0.5">
      <c r="H2171" s="88">
        <f t="shared" si="165"/>
        <v>0</v>
      </c>
      <c r="I2171" s="88">
        <f t="shared" si="166"/>
        <v>0</v>
      </c>
      <c r="J2171" s="88">
        <f t="shared" si="167"/>
        <v>0</v>
      </c>
      <c r="K2171" s="88">
        <f t="shared" si="168"/>
        <v>0</v>
      </c>
      <c r="L2171" s="3">
        <f t="shared" si="169"/>
        <v>0</v>
      </c>
    </row>
    <row r="2172" spans="8:12" x14ac:dyDescent="0.5">
      <c r="H2172" s="88">
        <f t="shared" si="165"/>
        <v>0</v>
      </c>
      <c r="I2172" s="88">
        <f t="shared" si="166"/>
        <v>0</v>
      </c>
      <c r="J2172" s="88">
        <f t="shared" si="167"/>
        <v>0</v>
      </c>
      <c r="K2172" s="88">
        <f t="shared" si="168"/>
        <v>0</v>
      </c>
      <c r="L2172" s="3">
        <f t="shared" si="169"/>
        <v>0</v>
      </c>
    </row>
    <row r="2173" spans="8:12" x14ac:dyDescent="0.5">
      <c r="H2173" s="88">
        <f t="shared" si="165"/>
        <v>0</v>
      </c>
      <c r="I2173" s="88">
        <f t="shared" si="166"/>
        <v>0</v>
      </c>
      <c r="J2173" s="88">
        <f t="shared" si="167"/>
        <v>0</v>
      </c>
      <c r="K2173" s="88">
        <f t="shared" si="168"/>
        <v>0</v>
      </c>
      <c r="L2173" s="3">
        <f t="shared" si="169"/>
        <v>0</v>
      </c>
    </row>
    <row r="2174" spans="8:12" x14ac:dyDescent="0.5">
      <c r="H2174" s="88">
        <f t="shared" si="165"/>
        <v>0</v>
      </c>
      <c r="I2174" s="88">
        <f t="shared" si="166"/>
        <v>0</v>
      </c>
      <c r="J2174" s="88">
        <f t="shared" si="167"/>
        <v>0</v>
      </c>
      <c r="K2174" s="88">
        <f t="shared" si="168"/>
        <v>0</v>
      </c>
      <c r="L2174" s="3">
        <f t="shared" si="169"/>
        <v>0</v>
      </c>
    </row>
    <row r="2175" spans="8:12" x14ac:dyDescent="0.5">
      <c r="H2175" s="88">
        <f t="shared" si="165"/>
        <v>0</v>
      </c>
      <c r="I2175" s="88">
        <f t="shared" si="166"/>
        <v>0</v>
      </c>
      <c r="J2175" s="88">
        <f t="shared" si="167"/>
        <v>0</v>
      </c>
      <c r="K2175" s="88">
        <f t="shared" si="168"/>
        <v>0</v>
      </c>
      <c r="L2175" s="3">
        <f t="shared" si="169"/>
        <v>0</v>
      </c>
    </row>
    <row r="2176" spans="8:12" x14ac:dyDescent="0.5">
      <c r="H2176" s="88">
        <f t="shared" si="165"/>
        <v>0</v>
      </c>
      <c r="I2176" s="88">
        <f t="shared" si="166"/>
        <v>0</v>
      </c>
      <c r="J2176" s="88">
        <f t="shared" si="167"/>
        <v>0</v>
      </c>
      <c r="K2176" s="88">
        <f t="shared" si="168"/>
        <v>0</v>
      </c>
      <c r="L2176" s="3">
        <f t="shared" si="169"/>
        <v>0</v>
      </c>
    </row>
    <row r="2177" spans="8:12" x14ac:dyDescent="0.5">
      <c r="H2177" s="88">
        <f t="shared" si="165"/>
        <v>0</v>
      </c>
      <c r="I2177" s="88">
        <f t="shared" si="166"/>
        <v>0</v>
      </c>
      <c r="J2177" s="88">
        <f t="shared" si="167"/>
        <v>0</v>
      </c>
      <c r="K2177" s="88">
        <f t="shared" si="168"/>
        <v>0</v>
      </c>
      <c r="L2177" s="3">
        <f t="shared" si="169"/>
        <v>0</v>
      </c>
    </row>
    <row r="2178" spans="8:12" x14ac:dyDescent="0.5">
      <c r="H2178" s="88">
        <f t="shared" si="165"/>
        <v>0</v>
      </c>
      <c r="I2178" s="88">
        <f t="shared" si="166"/>
        <v>0</v>
      </c>
      <c r="J2178" s="88">
        <f t="shared" si="167"/>
        <v>0</v>
      </c>
      <c r="K2178" s="88">
        <f t="shared" si="168"/>
        <v>0</v>
      </c>
      <c r="L2178" s="3">
        <f t="shared" si="169"/>
        <v>0</v>
      </c>
    </row>
    <row r="2179" spans="8:12" x14ac:dyDescent="0.5">
      <c r="H2179" s="88">
        <f t="shared" si="165"/>
        <v>0</v>
      </c>
      <c r="I2179" s="88">
        <f t="shared" si="166"/>
        <v>0</v>
      </c>
      <c r="J2179" s="88">
        <f t="shared" si="167"/>
        <v>0</v>
      </c>
      <c r="K2179" s="88">
        <f t="shared" si="168"/>
        <v>0</v>
      </c>
      <c r="L2179" s="3">
        <f t="shared" si="169"/>
        <v>0</v>
      </c>
    </row>
    <row r="2180" spans="8:12" x14ac:dyDescent="0.5">
      <c r="H2180" s="88">
        <f t="shared" si="165"/>
        <v>0</v>
      </c>
      <c r="I2180" s="88">
        <f t="shared" si="166"/>
        <v>0</v>
      </c>
      <c r="J2180" s="88">
        <f t="shared" si="167"/>
        <v>0</v>
      </c>
      <c r="K2180" s="88">
        <f t="shared" si="168"/>
        <v>0</v>
      </c>
      <c r="L2180" s="3">
        <f t="shared" si="169"/>
        <v>0</v>
      </c>
    </row>
    <row r="2181" spans="8:12" x14ac:dyDescent="0.5">
      <c r="H2181" s="88">
        <f t="shared" si="165"/>
        <v>0</v>
      </c>
      <c r="I2181" s="88">
        <f t="shared" si="166"/>
        <v>0</v>
      </c>
      <c r="J2181" s="88">
        <f t="shared" si="167"/>
        <v>0</v>
      </c>
      <c r="K2181" s="88">
        <f t="shared" si="168"/>
        <v>0</v>
      </c>
      <c r="L2181" s="3">
        <f t="shared" si="169"/>
        <v>0</v>
      </c>
    </row>
    <row r="2182" spans="8:12" x14ac:dyDescent="0.5">
      <c r="H2182" s="88">
        <f t="shared" si="165"/>
        <v>0</v>
      </c>
      <c r="I2182" s="88">
        <f t="shared" si="166"/>
        <v>0</v>
      </c>
      <c r="J2182" s="88">
        <f t="shared" si="167"/>
        <v>0</v>
      </c>
      <c r="K2182" s="88">
        <f t="shared" si="168"/>
        <v>0</v>
      </c>
      <c r="L2182" s="3">
        <f t="shared" si="169"/>
        <v>0</v>
      </c>
    </row>
    <row r="2183" spans="8:12" x14ac:dyDescent="0.5">
      <c r="H2183" s="88">
        <f t="shared" ref="H2183:H2246" si="170">IF(COUNT($C2183,D2183)&lt;&gt;2,0,ROUND(MAX(IF($B2183="No - non-arm's length",0,MIN((0.75*D2183),847)),MIN(D2183,(0.75*$C2183),847)),2))</f>
        <v>0</v>
      </c>
      <c r="I2183" s="88">
        <f t="shared" ref="I2183:I2246" si="171">IF(COUNT($C2183,E2183)&lt;&gt;2,0,ROUND(MAX(IF($B2183="No - non-arm's length",0,MIN((0.75*E2183),847)),MIN(E2183,(0.75*$C2183),847)),2))</f>
        <v>0</v>
      </c>
      <c r="J2183" s="88">
        <f t="shared" ref="J2183:J2246" si="172">IF(COUNT($C2183,F2183)&lt;&gt;2,0,ROUND(MAX(IF($B2183="No - non-arm's length",0,MIN((0.75*F2183),847)),MIN(F2183,(0.75*$C2183),847)),2))</f>
        <v>0</v>
      </c>
      <c r="K2183" s="88">
        <f t="shared" ref="K2183:K2246" si="173">IF(COUNT($C2183,G2183)&lt;&gt;2,0,ROUND(MAX(IF($B2183="No - non-arm's length",0,MIN((0.75*G2183),847)),MIN(G2183,(0.75*$C2183),847)),2))</f>
        <v>0</v>
      </c>
      <c r="L2183" s="3">
        <f t="shared" ref="L2183:L2246" si="174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5">
      <c r="H2184" s="88">
        <f t="shared" si="170"/>
        <v>0</v>
      </c>
      <c r="I2184" s="88">
        <f t="shared" si="171"/>
        <v>0</v>
      </c>
      <c r="J2184" s="88">
        <f t="shared" si="172"/>
        <v>0</v>
      </c>
      <c r="K2184" s="88">
        <f t="shared" si="173"/>
        <v>0</v>
      </c>
      <c r="L2184" s="3">
        <f t="shared" si="174"/>
        <v>0</v>
      </c>
    </row>
    <row r="2185" spans="8:12" x14ac:dyDescent="0.5">
      <c r="H2185" s="88">
        <f t="shared" si="170"/>
        <v>0</v>
      </c>
      <c r="I2185" s="88">
        <f t="shared" si="171"/>
        <v>0</v>
      </c>
      <c r="J2185" s="88">
        <f t="shared" si="172"/>
        <v>0</v>
      </c>
      <c r="K2185" s="88">
        <f t="shared" si="173"/>
        <v>0</v>
      </c>
      <c r="L2185" s="3">
        <f t="shared" si="174"/>
        <v>0</v>
      </c>
    </row>
    <row r="2186" spans="8:12" x14ac:dyDescent="0.5">
      <c r="H2186" s="88">
        <f t="shared" si="170"/>
        <v>0</v>
      </c>
      <c r="I2186" s="88">
        <f t="shared" si="171"/>
        <v>0</v>
      </c>
      <c r="J2186" s="88">
        <f t="shared" si="172"/>
        <v>0</v>
      </c>
      <c r="K2186" s="88">
        <f t="shared" si="173"/>
        <v>0</v>
      </c>
      <c r="L2186" s="3">
        <f t="shared" si="174"/>
        <v>0</v>
      </c>
    </row>
    <row r="2187" spans="8:12" x14ac:dyDescent="0.5">
      <c r="H2187" s="88">
        <f t="shared" si="170"/>
        <v>0</v>
      </c>
      <c r="I2187" s="88">
        <f t="shared" si="171"/>
        <v>0</v>
      </c>
      <c r="J2187" s="88">
        <f t="shared" si="172"/>
        <v>0</v>
      </c>
      <c r="K2187" s="88">
        <f t="shared" si="173"/>
        <v>0</v>
      </c>
      <c r="L2187" s="3">
        <f t="shared" si="174"/>
        <v>0</v>
      </c>
    </row>
    <row r="2188" spans="8:12" x14ac:dyDescent="0.5">
      <c r="H2188" s="88">
        <f t="shared" si="170"/>
        <v>0</v>
      </c>
      <c r="I2188" s="88">
        <f t="shared" si="171"/>
        <v>0</v>
      </c>
      <c r="J2188" s="88">
        <f t="shared" si="172"/>
        <v>0</v>
      </c>
      <c r="K2188" s="88">
        <f t="shared" si="173"/>
        <v>0</v>
      </c>
      <c r="L2188" s="3">
        <f t="shared" si="174"/>
        <v>0</v>
      </c>
    </row>
    <row r="2189" spans="8:12" x14ac:dyDescent="0.5">
      <c r="H2189" s="88">
        <f t="shared" si="170"/>
        <v>0</v>
      </c>
      <c r="I2189" s="88">
        <f t="shared" si="171"/>
        <v>0</v>
      </c>
      <c r="J2189" s="88">
        <f t="shared" si="172"/>
        <v>0</v>
      </c>
      <c r="K2189" s="88">
        <f t="shared" si="173"/>
        <v>0</v>
      </c>
      <c r="L2189" s="3">
        <f t="shared" si="174"/>
        <v>0</v>
      </c>
    </row>
    <row r="2190" spans="8:12" x14ac:dyDescent="0.5">
      <c r="H2190" s="88">
        <f t="shared" si="170"/>
        <v>0</v>
      </c>
      <c r="I2190" s="88">
        <f t="shared" si="171"/>
        <v>0</v>
      </c>
      <c r="J2190" s="88">
        <f t="shared" si="172"/>
        <v>0</v>
      </c>
      <c r="K2190" s="88">
        <f t="shared" si="173"/>
        <v>0</v>
      </c>
      <c r="L2190" s="3">
        <f t="shared" si="174"/>
        <v>0</v>
      </c>
    </row>
    <row r="2191" spans="8:12" x14ac:dyDescent="0.5">
      <c r="H2191" s="88">
        <f t="shared" si="170"/>
        <v>0</v>
      </c>
      <c r="I2191" s="88">
        <f t="shared" si="171"/>
        <v>0</v>
      </c>
      <c r="J2191" s="88">
        <f t="shared" si="172"/>
        <v>0</v>
      </c>
      <c r="K2191" s="88">
        <f t="shared" si="173"/>
        <v>0</v>
      </c>
      <c r="L2191" s="3">
        <f t="shared" si="174"/>
        <v>0</v>
      </c>
    </row>
    <row r="2192" spans="8:12" x14ac:dyDescent="0.5">
      <c r="H2192" s="88">
        <f t="shared" si="170"/>
        <v>0</v>
      </c>
      <c r="I2192" s="88">
        <f t="shared" si="171"/>
        <v>0</v>
      </c>
      <c r="J2192" s="88">
        <f t="shared" si="172"/>
        <v>0</v>
      </c>
      <c r="K2192" s="88">
        <f t="shared" si="173"/>
        <v>0</v>
      </c>
      <c r="L2192" s="3">
        <f t="shared" si="174"/>
        <v>0</v>
      </c>
    </row>
    <row r="2193" spans="8:12" x14ac:dyDescent="0.5">
      <c r="H2193" s="88">
        <f t="shared" si="170"/>
        <v>0</v>
      </c>
      <c r="I2193" s="88">
        <f t="shared" si="171"/>
        <v>0</v>
      </c>
      <c r="J2193" s="88">
        <f t="shared" si="172"/>
        <v>0</v>
      </c>
      <c r="K2193" s="88">
        <f t="shared" si="173"/>
        <v>0</v>
      </c>
      <c r="L2193" s="3">
        <f t="shared" si="174"/>
        <v>0</v>
      </c>
    </row>
    <row r="2194" spans="8:12" x14ac:dyDescent="0.5">
      <c r="H2194" s="88">
        <f t="shared" si="170"/>
        <v>0</v>
      </c>
      <c r="I2194" s="88">
        <f t="shared" si="171"/>
        <v>0</v>
      </c>
      <c r="J2194" s="88">
        <f t="shared" si="172"/>
        <v>0</v>
      </c>
      <c r="K2194" s="88">
        <f t="shared" si="173"/>
        <v>0</v>
      </c>
      <c r="L2194" s="3">
        <f t="shared" si="174"/>
        <v>0</v>
      </c>
    </row>
    <row r="2195" spans="8:12" x14ac:dyDescent="0.5">
      <c r="H2195" s="88">
        <f t="shared" si="170"/>
        <v>0</v>
      </c>
      <c r="I2195" s="88">
        <f t="shared" si="171"/>
        <v>0</v>
      </c>
      <c r="J2195" s="88">
        <f t="shared" si="172"/>
        <v>0</v>
      </c>
      <c r="K2195" s="88">
        <f t="shared" si="173"/>
        <v>0</v>
      </c>
      <c r="L2195" s="3">
        <f t="shared" si="174"/>
        <v>0</v>
      </c>
    </row>
    <row r="2196" spans="8:12" x14ac:dyDescent="0.5">
      <c r="H2196" s="88">
        <f t="shared" si="170"/>
        <v>0</v>
      </c>
      <c r="I2196" s="88">
        <f t="shared" si="171"/>
        <v>0</v>
      </c>
      <c r="J2196" s="88">
        <f t="shared" si="172"/>
        <v>0</v>
      </c>
      <c r="K2196" s="88">
        <f t="shared" si="173"/>
        <v>0</v>
      </c>
      <c r="L2196" s="3">
        <f t="shared" si="174"/>
        <v>0</v>
      </c>
    </row>
    <row r="2197" spans="8:12" x14ac:dyDescent="0.5">
      <c r="H2197" s="88">
        <f t="shared" si="170"/>
        <v>0</v>
      </c>
      <c r="I2197" s="88">
        <f t="shared" si="171"/>
        <v>0</v>
      </c>
      <c r="J2197" s="88">
        <f t="shared" si="172"/>
        <v>0</v>
      </c>
      <c r="K2197" s="88">
        <f t="shared" si="173"/>
        <v>0</v>
      </c>
      <c r="L2197" s="3">
        <f t="shared" si="174"/>
        <v>0</v>
      </c>
    </row>
    <row r="2198" spans="8:12" x14ac:dyDescent="0.5">
      <c r="H2198" s="88">
        <f t="shared" si="170"/>
        <v>0</v>
      </c>
      <c r="I2198" s="88">
        <f t="shared" si="171"/>
        <v>0</v>
      </c>
      <c r="J2198" s="88">
        <f t="shared" si="172"/>
        <v>0</v>
      </c>
      <c r="K2198" s="88">
        <f t="shared" si="173"/>
        <v>0</v>
      </c>
      <c r="L2198" s="3">
        <f t="shared" si="174"/>
        <v>0</v>
      </c>
    </row>
    <row r="2199" spans="8:12" x14ac:dyDescent="0.5">
      <c r="H2199" s="88">
        <f t="shared" si="170"/>
        <v>0</v>
      </c>
      <c r="I2199" s="88">
        <f t="shared" si="171"/>
        <v>0</v>
      </c>
      <c r="J2199" s="88">
        <f t="shared" si="172"/>
        <v>0</v>
      </c>
      <c r="K2199" s="88">
        <f t="shared" si="173"/>
        <v>0</v>
      </c>
      <c r="L2199" s="3">
        <f t="shared" si="174"/>
        <v>0</v>
      </c>
    </row>
    <row r="2200" spans="8:12" x14ac:dyDescent="0.5">
      <c r="H2200" s="88">
        <f t="shared" si="170"/>
        <v>0</v>
      </c>
      <c r="I2200" s="88">
        <f t="shared" si="171"/>
        <v>0</v>
      </c>
      <c r="J2200" s="88">
        <f t="shared" si="172"/>
        <v>0</v>
      </c>
      <c r="K2200" s="88">
        <f t="shared" si="173"/>
        <v>0</v>
      </c>
      <c r="L2200" s="3">
        <f t="shared" si="174"/>
        <v>0</v>
      </c>
    </row>
    <row r="2201" spans="8:12" x14ac:dyDescent="0.5">
      <c r="H2201" s="88">
        <f t="shared" si="170"/>
        <v>0</v>
      </c>
      <c r="I2201" s="88">
        <f t="shared" si="171"/>
        <v>0</v>
      </c>
      <c r="J2201" s="88">
        <f t="shared" si="172"/>
        <v>0</v>
      </c>
      <c r="K2201" s="88">
        <f t="shared" si="173"/>
        <v>0</v>
      </c>
      <c r="L2201" s="3">
        <f t="shared" si="174"/>
        <v>0</v>
      </c>
    </row>
    <row r="2202" spans="8:12" x14ac:dyDescent="0.5">
      <c r="H2202" s="88">
        <f t="shared" si="170"/>
        <v>0</v>
      </c>
      <c r="I2202" s="88">
        <f t="shared" si="171"/>
        <v>0</v>
      </c>
      <c r="J2202" s="88">
        <f t="shared" si="172"/>
        <v>0</v>
      </c>
      <c r="K2202" s="88">
        <f t="shared" si="173"/>
        <v>0</v>
      </c>
      <c r="L2202" s="3">
        <f t="shared" si="174"/>
        <v>0</v>
      </c>
    </row>
    <row r="2203" spans="8:12" x14ac:dyDescent="0.5">
      <c r="H2203" s="88">
        <f t="shared" si="170"/>
        <v>0</v>
      </c>
      <c r="I2203" s="88">
        <f t="shared" si="171"/>
        <v>0</v>
      </c>
      <c r="J2203" s="88">
        <f t="shared" si="172"/>
        <v>0</v>
      </c>
      <c r="K2203" s="88">
        <f t="shared" si="173"/>
        <v>0</v>
      </c>
      <c r="L2203" s="3">
        <f t="shared" si="174"/>
        <v>0</v>
      </c>
    </row>
    <row r="2204" spans="8:12" x14ac:dyDescent="0.5">
      <c r="H2204" s="88">
        <f t="shared" si="170"/>
        <v>0</v>
      </c>
      <c r="I2204" s="88">
        <f t="shared" si="171"/>
        <v>0</v>
      </c>
      <c r="J2204" s="88">
        <f t="shared" si="172"/>
        <v>0</v>
      </c>
      <c r="K2204" s="88">
        <f t="shared" si="173"/>
        <v>0</v>
      </c>
      <c r="L2204" s="3">
        <f t="shared" si="174"/>
        <v>0</v>
      </c>
    </row>
    <row r="2205" spans="8:12" x14ac:dyDescent="0.5">
      <c r="H2205" s="88">
        <f t="shared" si="170"/>
        <v>0</v>
      </c>
      <c r="I2205" s="88">
        <f t="shared" si="171"/>
        <v>0</v>
      </c>
      <c r="J2205" s="88">
        <f t="shared" si="172"/>
        <v>0</v>
      </c>
      <c r="K2205" s="88">
        <f t="shared" si="173"/>
        <v>0</v>
      </c>
      <c r="L2205" s="3">
        <f t="shared" si="174"/>
        <v>0</v>
      </c>
    </row>
    <row r="2206" spans="8:12" x14ac:dyDescent="0.5">
      <c r="H2206" s="88">
        <f t="shared" si="170"/>
        <v>0</v>
      </c>
      <c r="I2206" s="88">
        <f t="shared" si="171"/>
        <v>0</v>
      </c>
      <c r="J2206" s="88">
        <f t="shared" si="172"/>
        <v>0</v>
      </c>
      <c r="K2206" s="88">
        <f t="shared" si="173"/>
        <v>0</v>
      </c>
      <c r="L2206" s="3">
        <f t="shared" si="174"/>
        <v>0</v>
      </c>
    </row>
    <row r="2207" spans="8:12" x14ac:dyDescent="0.5">
      <c r="H2207" s="88">
        <f t="shared" si="170"/>
        <v>0</v>
      </c>
      <c r="I2207" s="88">
        <f t="shared" si="171"/>
        <v>0</v>
      </c>
      <c r="J2207" s="88">
        <f t="shared" si="172"/>
        <v>0</v>
      </c>
      <c r="K2207" s="88">
        <f t="shared" si="173"/>
        <v>0</v>
      </c>
      <c r="L2207" s="3">
        <f t="shared" si="174"/>
        <v>0</v>
      </c>
    </row>
    <row r="2208" spans="8:12" x14ac:dyDescent="0.5">
      <c r="H2208" s="88">
        <f t="shared" si="170"/>
        <v>0</v>
      </c>
      <c r="I2208" s="88">
        <f t="shared" si="171"/>
        <v>0</v>
      </c>
      <c r="J2208" s="88">
        <f t="shared" si="172"/>
        <v>0</v>
      </c>
      <c r="K2208" s="88">
        <f t="shared" si="173"/>
        <v>0</v>
      </c>
      <c r="L2208" s="3">
        <f t="shared" si="174"/>
        <v>0</v>
      </c>
    </row>
    <row r="2209" spans="8:12" x14ac:dyDescent="0.5">
      <c r="H2209" s="88">
        <f t="shared" si="170"/>
        <v>0</v>
      </c>
      <c r="I2209" s="88">
        <f t="shared" si="171"/>
        <v>0</v>
      </c>
      <c r="J2209" s="88">
        <f t="shared" si="172"/>
        <v>0</v>
      </c>
      <c r="K2209" s="88">
        <f t="shared" si="173"/>
        <v>0</v>
      </c>
      <c r="L2209" s="3">
        <f t="shared" si="174"/>
        <v>0</v>
      </c>
    </row>
    <row r="2210" spans="8:12" x14ac:dyDescent="0.5">
      <c r="H2210" s="88">
        <f t="shared" si="170"/>
        <v>0</v>
      </c>
      <c r="I2210" s="88">
        <f t="shared" si="171"/>
        <v>0</v>
      </c>
      <c r="J2210" s="88">
        <f t="shared" si="172"/>
        <v>0</v>
      </c>
      <c r="K2210" s="88">
        <f t="shared" si="173"/>
        <v>0</v>
      </c>
      <c r="L2210" s="3">
        <f t="shared" si="174"/>
        <v>0</v>
      </c>
    </row>
    <row r="2211" spans="8:12" x14ac:dyDescent="0.5">
      <c r="H2211" s="88">
        <f t="shared" si="170"/>
        <v>0</v>
      </c>
      <c r="I2211" s="88">
        <f t="shared" si="171"/>
        <v>0</v>
      </c>
      <c r="J2211" s="88">
        <f t="shared" si="172"/>
        <v>0</v>
      </c>
      <c r="K2211" s="88">
        <f t="shared" si="173"/>
        <v>0</v>
      </c>
      <c r="L2211" s="3">
        <f t="shared" si="174"/>
        <v>0</v>
      </c>
    </row>
    <row r="2212" spans="8:12" x14ac:dyDescent="0.5">
      <c r="H2212" s="88">
        <f t="shared" si="170"/>
        <v>0</v>
      </c>
      <c r="I2212" s="88">
        <f t="shared" si="171"/>
        <v>0</v>
      </c>
      <c r="J2212" s="88">
        <f t="shared" si="172"/>
        <v>0</v>
      </c>
      <c r="K2212" s="88">
        <f t="shared" si="173"/>
        <v>0</v>
      </c>
      <c r="L2212" s="3">
        <f t="shared" si="174"/>
        <v>0</v>
      </c>
    </row>
    <row r="2213" spans="8:12" x14ac:dyDescent="0.5">
      <c r="H2213" s="88">
        <f t="shared" si="170"/>
        <v>0</v>
      </c>
      <c r="I2213" s="88">
        <f t="shared" si="171"/>
        <v>0</v>
      </c>
      <c r="J2213" s="88">
        <f t="shared" si="172"/>
        <v>0</v>
      </c>
      <c r="K2213" s="88">
        <f t="shared" si="173"/>
        <v>0</v>
      </c>
      <c r="L2213" s="3">
        <f t="shared" si="174"/>
        <v>0</v>
      </c>
    </row>
    <row r="2214" spans="8:12" x14ac:dyDescent="0.5">
      <c r="H2214" s="88">
        <f t="shared" si="170"/>
        <v>0</v>
      </c>
      <c r="I2214" s="88">
        <f t="shared" si="171"/>
        <v>0</v>
      </c>
      <c r="J2214" s="88">
        <f t="shared" si="172"/>
        <v>0</v>
      </c>
      <c r="K2214" s="88">
        <f t="shared" si="173"/>
        <v>0</v>
      </c>
      <c r="L2214" s="3">
        <f t="shared" si="174"/>
        <v>0</v>
      </c>
    </row>
    <row r="2215" spans="8:12" x14ac:dyDescent="0.5">
      <c r="H2215" s="88">
        <f t="shared" si="170"/>
        <v>0</v>
      </c>
      <c r="I2215" s="88">
        <f t="shared" si="171"/>
        <v>0</v>
      </c>
      <c r="J2215" s="88">
        <f t="shared" si="172"/>
        <v>0</v>
      </c>
      <c r="K2215" s="88">
        <f t="shared" si="173"/>
        <v>0</v>
      </c>
      <c r="L2215" s="3">
        <f t="shared" si="174"/>
        <v>0</v>
      </c>
    </row>
    <row r="2216" spans="8:12" x14ac:dyDescent="0.5">
      <c r="H2216" s="88">
        <f t="shared" si="170"/>
        <v>0</v>
      </c>
      <c r="I2216" s="88">
        <f t="shared" si="171"/>
        <v>0</v>
      </c>
      <c r="J2216" s="88">
        <f t="shared" si="172"/>
        <v>0</v>
      </c>
      <c r="K2216" s="88">
        <f t="shared" si="173"/>
        <v>0</v>
      </c>
      <c r="L2216" s="3">
        <f t="shared" si="174"/>
        <v>0</v>
      </c>
    </row>
    <row r="2217" spans="8:12" x14ac:dyDescent="0.5">
      <c r="H2217" s="88">
        <f t="shared" si="170"/>
        <v>0</v>
      </c>
      <c r="I2217" s="88">
        <f t="shared" si="171"/>
        <v>0</v>
      </c>
      <c r="J2217" s="88">
        <f t="shared" si="172"/>
        <v>0</v>
      </c>
      <c r="K2217" s="88">
        <f t="shared" si="173"/>
        <v>0</v>
      </c>
      <c r="L2217" s="3">
        <f t="shared" si="174"/>
        <v>0</v>
      </c>
    </row>
    <row r="2218" spans="8:12" x14ac:dyDescent="0.5">
      <c r="H2218" s="88">
        <f t="shared" si="170"/>
        <v>0</v>
      </c>
      <c r="I2218" s="88">
        <f t="shared" si="171"/>
        <v>0</v>
      </c>
      <c r="J2218" s="88">
        <f t="shared" si="172"/>
        <v>0</v>
      </c>
      <c r="K2218" s="88">
        <f t="shared" si="173"/>
        <v>0</v>
      </c>
      <c r="L2218" s="3">
        <f t="shared" si="174"/>
        <v>0</v>
      </c>
    </row>
    <row r="2219" spans="8:12" x14ac:dyDescent="0.5">
      <c r="H2219" s="88">
        <f t="shared" si="170"/>
        <v>0</v>
      </c>
      <c r="I2219" s="88">
        <f t="shared" si="171"/>
        <v>0</v>
      </c>
      <c r="J2219" s="88">
        <f t="shared" si="172"/>
        <v>0</v>
      </c>
      <c r="K2219" s="88">
        <f t="shared" si="173"/>
        <v>0</v>
      </c>
      <c r="L2219" s="3">
        <f t="shared" si="174"/>
        <v>0</v>
      </c>
    </row>
    <row r="2220" spans="8:12" x14ac:dyDescent="0.5">
      <c r="H2220" s="88">
        <f t="shared" si="170"/>
        <v>0</v>
      </c>
      <c r="I2220" s="88">
        <f t="shared" si="171"/>
        <v>0</v>
      </c>
      <c r="J2220" s="88">
        <f t="shared" si="172"/>
        <v>0</v>
      </c>
      <c r="K2220" s="88">
        <f t="shared" si="173"/>
        <v>0</v>
      </c>
      <c r="L2220" s="3">
        <f t="shared" si="174"/>
        <v>0</v>
      </c>
    </row>
    <row r="2221" spans="8:12" x14ac:dyDescent="0.5">
      <c r="H2221" s="88">
        <f t="shared" si="170"/>
        <v>0</v>
      </c>
      <c r="I2221" s="88">
        <f t="shared" si="171"/>
        <v>0</v>
      </c>
      <c r="J2221" s="88">
        <f t="shared" si="172"/>
        <v>0</v>
      </c>
      <c r="K2221" s="88">
        <f t="shared" si="173"/>
        <v>0</v>
      </c>
      <c r="L2221" s="3">
        <f t="shared" si="174"/>
        <v>0</v>
      </c>
    </row>
    <row r="2222" spans="8:12" x14ac:dyDescent="0.5">
      <c r="H2222" s="88">
        <f t="shared" si="170"/>
        <v>0</v>
      </c>
      <c r="I2222" s="88">
        <f t="shared" si="171"/>
        <v>0</v>
      </c>
      <c r="J2222" s="88">
        <f t="shared" si="172"/>
        <v>0</v>
      </c>
      <c r="K2222" s="88">
        <f t="shared" si="173"/>
        <v>0</v>
      </c>
      <c r="L2222" s="3">
        <f t="shared" si="174"/>
        <v>0</v>
      </c>
    </row>
    <row r="2223" spans="8:12" x14ac:dyDescent="0.5">
      <c r="H2223" s="88">
        <f t="shared" si="170"/>
        <v>0</v>
      </c>
      <c r="I2223" s="88">
        <f t="shared" si="171"/>
        <v>0</v>
      </c>
      <c r="J2223" s="88">
        <f t="shared" si="172"/>
        <v>0</v>
      </c>
      <c r="K2223" s="88">
        <f t="shared" si="173"/>
        <v>0</v>
      </c>
      <c r="L2223" s="3">
        <f t="shared" si="174"/>
        <v>0</v>
      </c>
    </row>
    <row r="2224" spans="8:12" x14ac:dyDescent="0.5">
      <c r="H2224" s="88">
        <f t="shared" si="170"/>
        <v>0</v>
      </c>
      <c r="I2224" s="88">
        <f t="shared" si="171"/>
        <v>0</v>
      </c>
      <c r="J2224" s="88">
        <f t="shared" si="172"/>
        <v>0</v>
      </c>
      <c r="K2224" s="88">
        <f t="shared" si="173"/>
        <v>0</v>
      </c>
      <c r="L2224" s="3">
        <f t="shared" si="174"/>
        <v>0</v>
      </c>
    </row>
    <row r="2225" spans="8:12" x14ac:dyDescent="0.5">
      <c r="H2225" s="88">
        <f t="shared" si="170"/>
        <v>0</v>
      </c>
      <c r="I2225" s="88">
        <f t="shared" si="171"/>
        <v>0</v>
      </c>
      <c r="J2225" s="88">
        <f t="shared" si="172"/>
        <v>0</v>
      </c>
      <c r="K2225" s="88">
        <f t="shared" si="173"/>
        <v>0</v>
      </c>
      <c r="L2225" s="3">
        <f t="shared" si="174"/>
        <v>0</v>
      </c>
    </row>
    <row r="2226" spans="8:12" x14ac:dyDescent="0.5">
      <c r="H2226" s="88">
        <f t="shared" si="170"/>
        <v>0</v>
      </c>
      <c r="I2226" s="88">
        <f t="shared" si="171"/>
        <v>0</v>
      </c>
      <c r="J2226" s="88">
        <f t="shared" si="172"/>
        <v>0</v>
      </c>
      <c r="K2226" s="88">
        <f t="shared" si="173"/>
        <v>0</v>
      </c>
      <c r="L2226" s="3">
        <f t="shared" si="174"/>
        <v>0</v>
      </c>
    </row>
    <row r="2227" spans="8:12" x14ac:dyDescent="0.5">
      <c r="H2227" s="88">
        <f t="shared" si="170"/>
        <v>0</v>
      </c>
      <c r="I2227" s="88">
        <f t="shared" si="171"/>
        <v>0</v>
      </c>
      <c r="J2227" s="88">
        <f t="shared" si="172"/>
        <v>0</v>
      </c>
      <c r="K2227" s="88">
        <f t="shared" si="173"/>
        <v>0</v>
      </c>
      <c r="L2227" s="3">
        <f t="shared" si="174"/>
        <v>0</v>
      </c>
    </row>
    <row r="2228" spans="8:12" x14ac:dyDescent="0.5">
      <c r="H2228" s="88">
        <f t="shared" si="170"/>
        <v>0</v>
      </c>
      <c r="I2228" s="88">
        <f t="shared" si="171"/>
        <v>0</v>
      </c>
      <c r="J2228" s="88">
        <f t="shared" si="172"/>
        <v>0</v>
      </c>
      <c r="K2228" s="88">
        <f t="shared" si="173"/>
        <v>0</v>
      </c>
      <c r="L2228" s="3">
        <f t="shared" si="174"/>
        <v>0</v>
      </c>
    </row>
    <row r="2229" spans="8:12" x14ac:dyDescent="0.5">
      <c r="H2229" s="88">
        <f t="shared" si="170"/>
        <v>0</v>
      </c>
      <c r="I2229" s="88">
        <f t="shared" si="171"/>
        <v>0</v>
      </c>
      <c r="J2229" s="88">
        <f t="shared" si="172"/>
        <v>0</v>
      </c>
      <c r="K2229" s="88">
        <f t="shared" si="173"/>
        <v>0</v>
      </c>
      <c r="L2229" s="3">
        <f t="shared" si="174"/>
        <v>0</v>
      </c>
    </row>
    <row r="2230" spans="8:12" x14ac:dyDescent="0.5">
      <c r="H2230" s="88">
        <f t="shared" si="170"/>
        <v>0</v>
      </c>
      <c r="I2230" s="88">
        <f t="shared" si="171"/>
        <v>0</v>
      </c>
      <c r="J2230" s="88">
        <f t="shared" si="172"/>
        <v>0</v>
      </c>
      <c r="K2230" s="88">
        <f t="shared" si="173"/>
        <v>0</v>
      </c>
      <c r="L2230" s="3">
        <f t="shared" si="174"/>
        <v>0</v>
      </c>
    </row>
    <row r="2231" spans="8:12" x14ac:dyDescent="0.5">
      <c r="H2231" s="88">
        <f t="shared" si="170"/>
        <v>0</v>
      </c>
      <c r="I2231" s="88">
        <f t="shared" si="171"/>
        <v>0</v>
      </c>
      <c r="J2231" s="88">
        <f t="shared" si="172"/>
        <v>0</v>
      </c>
      <c r="K2231" s="88">
        <f t="shared" si="173"/>
        <v>0</v>
      </c>
      <c r="L2231" s="3">
        <f t="shared" si="174"/>
        <v>0</v>
      </c>
    </row>
    <row r="2232" spans="8:12" x14ac:dyDescent="0.5">
      <c r="H2232" s="88">
        <f t="shared" si="170"/>
        <v>0</v>
      </c>
      <c r="I2232" s="88">
        <f t="shared" si="171"/>
        <v>0</v>
      </c>
      <c r="J2232" s="88">
        <f t="shared" si="172"/>
        <v>0</v>
      </c>
      <c r="K2232" s="88">
        <f t="shared" si="173"/>
        <v>0</v>
      </c>
      <c r="L2232" s="3">
        <f t="shared" si="174"/>
        <v>0</v>
      </c>
    </row>
    <row r="2233" spans="8:12" x14ac:dyDescent="0.5">
      <c r="H2233" s="88">
        <f t="shared" si="170"/>
        <v>0</v>
      </c>
      <c r="I2233" s="88">
        <f t="shared" si="171"/>
        <v>0</v>
      </c>
      <c r="J2233" s="88">
        <f t="shared" si="172"/>
        <v>0</v>
      </c>
      <c r="K2233" s="88">
        <f t="shared" si="173"/>
        <v>0</v>
      </c>
      <c r="L2233" s="3">
        <f t="shared" si="174"/>
        <v>0</v>
      </c>
    </row>
    <row r="2234" spans="8:12" x14ac:dyDescent="0.5">
      <c r="H2234" s="88">
        <f t="shared" si="170"/>
        <v>0</v>
      </c>
      <c r="I2234" s="88">
        <f t="shared" si="171"/>
        <v>0</v>
      </c>
      <c r="J2234" s="88">
        <f t="shared" si="172"/>
        <v>0</v>
      </c>
      <c r="K2234" s="88">
        <f t="shared" si="173"/>
        <v>0</v>
      </c>
      <c r="L2234" s="3">
        <f t="shared" si="174"/>
        <v>0</v>
      </c>
    </row>
    <row r="2235" spans="8:12" x14ac:dyDescent="0.5">
      <c r="H2235" s="88">
        <f t="shared" si="170"/>
        <v>0</v>
      </c>
      <c r="I2235" s="88">
        <f t="shared" si="171"/>
        <v>0</v>
      </c>
      <c r="J2235" s="88">
        <f t="shared" si="172"/>
        <v>0</v>
      </c>
      <c r="K2235" s="88">
        <f t="shared" si="173"/>
        <v>0</v>
      </c>
      <c r="L2235" s="3">
        <f t="shared" si="174"/>
        <v>0</v>
      </c>
    </row>
    <row r="2236" spans="8:12" x14ac:dyDescent="0.5">
      <c r="H2236" s="88">
        <f t="shared" si="170"/>
        <v>0</v>
      </c>
      <c r="I2236" s="88">
        <f t="shared" si="171"/>
        <v>0</v>
      </c>
      <c r="J2236" s="88">
        <f t="shared" si="172"/>
        <v>0</v>
      </c>
      <c r="K2236" s="88">
        <f t="shared" si="173"/>
        <v>0</v>
      </c>
      <c r="L2236" s="3">
        <f t="shared" si="174"/>
        <v>0</v>
      </c>
    </row>
    <row r="2237" spans="8:12" x14ac:dyDescent="0.5">
      <c r="H2237" s="88">
        <f t="shared" si="170"/>
        <v>0</v>
      </c>
      <c r="I2237" s="88">
        <f t="shared" si="171"/>
        <v>0</v>
      </c>
      <c r="J2237" s="88">
        <f t="shared" si="172"/>
        <v>0</v>
      </c>
      <c r="K2237" s="88">
        <f t="shared" si="173"/>
        <v>0</v>
      </c>
      <c r="L2237" s="3">
        <f t="shared" si="174"/>
        <v>0</v>
      </c>
    </row>
    <row r="2238" spans="8:12" x14ac:dyDescent="0.5">
      <c r="H2238" s="88">
        <f t="shared" si="170"/>
        <v>0</v>
      </c>
      <c r="I2238" s="88">
        <f t="shared" si="171"/>
        <v>0</v>
      </c>
      <c r="J2238" s="88">
        <f t="shared" si="172"/>
        <v>0</v>
      </c>
      <c r="K2238" s="88">
        <f t="shared" si="173"/>
        <v>0</v>
      </c>
      <c r="L2238" s="3">
        <f t="shared" si="174"/>
        <v>0</v>
      </c>
    </row>
    <row r="2239" spans="8:12" x14ac:dyDescent="0.5">
      <c r="H2239" s="88">
        <f t="shared" si="170"/>
        <v>0</v>
      </c>
      <c r="I2239" s="88">
        <f t="shared" si="171"/>
        <v>0</v>
      </c>
      <c r="J2239" s="88">
        <f t="shared" si="172"/>
        <v>0</v>
      </c>
      <c r="K2239" s="88">
        <f t="shared" si="173"/>
        <v>0</v>
      </c>
      <c r="L2239" s="3">
        <f t="shared" si="174"/>
        <v>0</v>
      </c>
    </row>
    <row r="2240" spans="8:12" x14ac:dyDescent="0.5">
      <c r="H2240" s="88">
        <f t="shared" si="170"/>
        <v>0</v>
      </c>
      <c r="I2240" s="88">
        <f t="shared" si="171"/>
        <v>0</v>
      </c>
      <c r="J2240" s="88">
        <f t="shared" si="172"/>
        <v>0</v>
      </c>
      <c r="K2240" s="88">
        <f t="shared" si="173"/>
        <v>0</v>
      </c>
      <c r="L2240" s="3">
        <f t="shared" si="174"/>
        <v>0</v>
      </c>
    </row>
    <row r="2241" spans="8:12" x14ac:dyDescent="0.5">
      <c r="H2241" s="88">
        <f t="shared" si="170"/>
        <v>0</v>
      </c>
      <c r="I2241" s="88">
        <f t="shared" si="171"/>
        <v>0</v>
      </c>
      <c r="J2241" s="88">
        <f t="shared" si="172"/>
        <v>0</v>
      </c>
      <c r="K2241" s="88">
        <f t="shared" si="173"/>
        <v>0</v>
      </c>
      <c r="L2241" s="3">
        <f t="shared" si="174"/>
        <v>0</v>
      </c>
    </row>
    <row r="2242" spans="8:12" x14ac:dyDescent="0.5">
      <c r="H2242" s="88">
        <f t="shared" si="170"/>
        <v>0</v>
      </c>
      <c r="I2242" s="88">
        <f t="shared" si="171"/>
        <v>0</v>
      </c>
      <c r="J2242" s="88">
        <f t="shared" si="172"/>
        <v>0</v>
      </c>
      <c r="K2242" s="88">
        <f t="shared" si="173"/>
        <v>0</v>
      </c>
      <c r="L2242" s="3">
        <f t="shared" si="174"/>
        <v>0</v>
      </c>
    </row>
    <row r="2243" spans="8:12" x14ac:dyDescent="0.5">
      <c r="H2243" s="88">
        <f t="shared" si="170"/>
        <v>0</v>
      </c>
      <c r="I2243" s="88">
        <f t="shared" si="171"/>
        <v>0</v>
      </c>
      <c r="J2243" s="88">
        <f t="shared" si="172"/>
        <v>0</v>
      </c>
      <c r="K2243" s="88">
        <f t="shared" si="173"/>
        <v>0</v>
      </c>
      <c r="L2243" s="3">
        <f t="shared" si="174"/>
        <v>0</v>
      </c>
    </row>
    <row r="2244" spans="8:12" x14ac:dyDescent="0.5">
      <c r="H2244" s="88">
        <f t="shared" si="170"/>
        <v>0</v>
      </c>
      <c r="I2244" s="88">
        <f t="shared" si="171"/>
        <v>0</v>
      </c>
      <c r="J2244" s="88">
        <f t="shared" si="172"/>
        <v>0</v>
      </c>
      <c r="K2244" s="88">
        <f t="shared" si="173"/>
        <v>0</v>
      </c>
      <c r="L2244" s="3">
        <f t="shared" si="174"/>
        <v>0</v>
      </c>
    </row>
    <row r="2245" spans="8:12" x14ac:dyDescent="0.5">
      <c r="H2245" s="88">
        <f t="shared" si="170"/>
        <v>0</v>
      </c>
      <c r="I2245" s="88">
        <f t="shared" si="171"/>
        <v>0</v>
      </c>
      <c r="J2245" s="88">
        <f t="shared" si="172"/>
        <v>0</v>
      </c>
      <c r="K2245" s="88">
        <f t="shared" si="173"/>
        <v>0</v>
      </c>
      <c r="L2245" s="3">
        <f t="shared" si="174"/>
        <v>0</v>
      </c>
    </row>
    <row r="2246" spans="8:12" x14ac:dyDescent="0.5">
      <c r="H2246" s="88">
        <f t="shared" si="170"/>
        <v>0</v>
      </c>
      <c r="I2246" s="88">
        <f t="shared" si="171"/>
        <v>0</v>
      </c>
      <c r="J2246" s="88">
        <f t="shared" si="172"/>
        <v>0</v>
      </c>
      <c r="K2246" s="88">
        <f t="shared" si="173"/>
        <v>0</v>
      </c>
      <c r="L2246" s="3">
        <f t="shared" si="174"/>
        <v>0</v>
      </c>
    </row>
    <row r="2247" spans="8:12" x14ac:dyDescent="0.5">
      <c r="H2247" s="88">
        <f t="shared" ref="H2247:H2310" si="175">IF(COUNT($C2247,D2247)&lt;&gt;2,0,ROUND(MAX(IF($B2247="No - non-arm's length",0,MIN((0.75*D2247),847)),MIN(D2247,(0.75*$C2247),847)),2))</f>
        <v>0</v>
      </c>
      <c r="I2247" s="88">
        <f t="shared" ref="I2247:I2310" si="176">IF(COUNT($C2247,E2247)&lt;&gt;2,0,ROUND(MAX(IF($B2247="No - non-arm's length",0,MIN((0.75*E2247),847)),MIN(E2247,(0.75*$C2247),847)),2))</f>
        <v>0</v>
      </c>
      <c r="J2247" s="88">
        <f t="shared" ref="J2247:J2310" si="177">IF(COUNT($C2247,F2247)&lt;&gt;2,0,ROUND(MAX(IF($B2247="No - non-arm's length",0,MIN((0.75*F2247),847)),MIN(F2247,(0.75*$C2247),847)),2))</f>
        <v>0</v>
      </c>
      <c r="K2247" s="88">
        <f t="shared" ref="K2247:K2310" si="178">IF(COUNT($C2247,G2247)&lt;&gt;2,0,ROUND(MAX(IF($B2247="No - non-arm's length",0,MIN((0.75*G2247),847)),MIN(G2247,(0.75*$C2247),847)),2))</f>
        <v>0</v>
      </c>
      <c r="L2247" s="3">
        <f t="shared" ref="L2247:L2310" si="179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5">
      <c r="H2248" s="88">
        <f t="shared" si="175"/>
        <v>0</v>
      </c>
      <c r="I2248" s="88">
        <f t="shared" si="176"/>
        <v>0</v>
      </c>
      <c r="J2248" s="88">
        <f t="shared" si="177"/>
        <v>0</v>
      </c>
      <c r="K2248" s="88">
        <f t="shared" si="178"/>
        <v>0</v>
      </c>
      <c r="L2248" s="3">
        <f t="shared" si="179"/>
        <v>0</v>
      </c>
    </row>
    <row r="2249" spans="8:12" x14ac:dyDescent="0.5">
      <c r="H2249" s="88">
        <f t="shared" si="175"/>
        <v>0</v>
      </c>
      <c r="I2249" s="88">
        <f t="shared" si="176"/>
        <v>0</v>
      </c>
      <c r="J2249" s="88">
        <f t="shared" si="177"/>
        <v>0</v>
      </c>
      <c r="K2249" s="88">
        <f t="shared" si="178"/>
        <v>0</v>
      </c>
      <c r="L2249" s="3">
        <f t="shared" si="179"/>
        <v>0</v>
      </c>
    </row>
    <row r="2250" spans="8:12" x14ac:dyDescent="0.5">
      <c r="H2250" s="88">
        <f t="shared" si="175"/>
        <v>0</v>
      </c>
      <c r="I2250" s="88">
        <f t="shared" si="176"/>
        <v>0</v>
      </c>
      <c r="J2250" s="88">
        <f t="shared" si="177"/>
        <v>0</v>
      </c>
      <c r="K2250" s="88">
        <f t="shared" si="178"/>
        <v>0</v>
      </c>
      <c r="L2250" s="3">
        <f t="shared" si="179"/>
        <v>0</v>
      </c>
    </row>
    <row r="2251" spans="8:12" x14ac:dyDescent="0.5">
      <c r="H2251" s="88">
        <f t="shared" si="175"/>
        <v>0</v>
      </c>
      <c r="I2251" s="88">
        <f t="shared" si="176"/>
        <v>0</v>
      </c>
      <c r="J2251" s="88">
        <f t="shared" si="177"/>
        <v>0</v>
      </c>
      <c r="K2251" s="88">
        <f t="shared" si="178"/>
        <v>0</v>
      </c>
      <c r="L2251" s="3">
        <f t="shared" si="179"/>
        <v>0</v>
      </c>
    </row>
    <row r="2252" spans="8:12" x14ac:dyDescent="0.5">
      <c r="H2252" s="88">
        <f t="shared" si="175"/>
        <v>0</v>
      </c>
      <c r="I2252" s="88">
        <f t="shared" si="176"/>
        <v>0</v>
      </c>
      <c r="J2252" s="88">
        <f t="shared" si="177"/>
        <v>0</v>
      </c>
      <c r="K2252" s="88">
        <f t="shared" si="178"/>
        <v>0</v>
      </c>
      <c r="L2252" s="3">
        <f t="shared" si="179"/>
        <v>0</v>
      </c>
    </row>
    <row r="2253" spans="8:12" x14ac:dyDescent="0.5">
      <c r="H2253" s="88">
        <f t="shared" si="175"/>
        <v>0</v>
      </c>
      <c r="I2253" s="88">
        <f t="shared" si="176"/>
        <v>0</v>
      </c>
      <c r="J2253" s="88">
        <f t="shared" si="177"/>
        <v>0</v>
      </c>
      <c r="K2253" s="88">
        <f t="shared" si="178"/>
        <v>0</v>
      </c>
      <c r="L2253" s="3">
        <f t="shared" si="179"/>
        <v>0</v>
      </c>
    </row>
    <row r="2254" spans="8:12" x14ac:dyDescent="0.5">
      <c r="H2254" s="88">
        <f t="shared" si="175"/>
        <v>0</v>
      </c>
      <c r="I2254" s="88">
        <f t="shared" si="176"/>
        <v>0</v>
      </c>
      <c r="J2254" s="88">
        <f t="shared" si="177"/>
        <v>0</v>
      </c>
      <c r="K2254" s="88">
        <f t="shared" si="178"/>
        <v>0</v>
      </c>
      <c r="L2254" s="3">
        <f t="shared" si="179"/>
        <v>0</v>
      </c>
    </row>
    <row r="2255" spans="8:12" x14ac:dyDescent="0.5">
      <c r="H2255" s="88">
        <f t="shared" si="175"/>
        <v>0</v>
      </c>
      <c r="I2255" s="88">
        <f t="shared" si="176"/>
        <v>0</v>
      </c>
      <c r="J2255" s="88">
        <f t="shared" si="177"/>
        <v>0</v>
      </c>
      <c r="K2255" s="88">
        <f t="shared" si="178"/>
        <v>0</v>
      </c>
      <c r="L2255" s="3">
        <f t="shared" si="179"/>
        <v>0</v>
      </c>
    </row>
    <row r="2256" spans="8:12" x14ac:dyDescent="0.5">
      <c r="H2256" s="88">
        <f t="shared" si="175"/>
        <v>0</v>
      </c>
      <c r="I2256" s="88">
        <f t="shared" si="176"/>
        <v>0</v>
      </c>
      <c r="J2256" s="88">
        <f t="shared" si="177"/>
        <v>0</v>
      </c>
      <c r="K2256" s="88">
        <f t="shared" si="178"/>
        <v>0</v>
      </c>
      <c r="L2256" s="3">
        <f t="shared" si="179"/>
        <v>0</v>
      </c>
    </row>
    <row r="2257" spans="8:12" x14ac:dyDescent="0.5">
      <c r="H2257" s="88">
        <f t="shared" si="175"/>
        <v>0</v>
      </c>
      <c r="I2257" s="88">
        <f t="shared" si="176"/>
        <v>0</v>
      </c>
      <c r="J2257" s="88">
        <f t="shared" si="177"/>
        <v>0</v>
      </c>
      <c r="K2257" s="88">
        <f t="shared" si="178"/>
        <v>0</v>
      </c>
      <c r="L2257" s="3">
        <f t="shared" si="179"/>
        <v>0</v>
      </c>
    </row>
    <row r="2258" spans="8:12" x14ac:dyDescent="0.5">
      <c r="H2258" s="88">
        <f t="shared" si="175"/>
        <v>0</v>
      </c>
      <c r="I2258" s="88">
        <f t="shared" si="176"/>
        <v>0</v>
      </c>
      <c r="J2258" s="88">
        <f t="shared" si="177"/>
        <v>0</v>
      </c>
      <c r="K2258" s="88">
        <f t="shared" si="178"/>
        <v>0</v>
      </c>
      <c r="L2258" s="3">
        <f t="shared" si="179"/>
        <v>0</v>
      </c>
    </row>
    <row r="2259" spans="8:12" x14ac:dyDescent="0.5">
      <c r="H2259" s="88">
        <f t="shared" si="175"/>
        <v>0</v>
      </c>
      <c r="I2259" s="88">
        <f t="shared" si="176"/>
        <v>0</v>
      </c>
      <c r="J2259" s="88">
        <f t="shared" si="177"/>
        <v>0</v>
      </c>
      <c r="K2259" s="88">
        <f t="shared" si="178"/>
        <v>0</v>
      </c>
      <c r="L2259" s="3">
        <f t="shared" si="179"/>
        <v>0</v>
      </c>
    </row>
    <row r="2260" spans="8:12" x14ac:dyDescent="0.5">
      <c r="H2260" s="88">
        <f t="shared" si="175"/>
        <v>0</v>
      </c>
      <c r="I2260" s="88">
        <f t="shared" si="176"/>
        <v>0</v>
      </c>
      <c r="J2260" s="88">
        <f t="shared" si="177"/>
        <v>0</v>
      </c>
      <c r="K2260" s="88">
        <f t="shared" si="178"/>
        <v>0</v>
      </c>
      <c r="L2260" s="3">
        <f t="shared" si="179"/>
        <v>0</v>
      </c>
    </row>
    <row r="2261" spans="8:12" x14ac:dyDescent="0.5">
      <c r="H2261" s="88">
        <f t="shared" si="175"/>
        <v>0</v>
      </c>
      <c r="I2261" s="88">
        <f t="shared" si="176"/>
        <v>0</v>
      </c>
      <c r="J2261" s="88">
        <f t="shared" si="177"/>
        <v>0</v>
      </c>
      <c r="K2261" s="88">
        <f t="shared" si="178"/>
        <v>0</v>
      </c>
      <c r="L2261" s="3">
        <f t="shared" si="179"/>
        <v>0</v>
      </c>
    </row>
    <row r="2262" spans="8:12" x14ac:dyDescent="0.5">
      <c r="H2262" s="88">
        <f t="shared" si="175"/>
        <v>0</v>
      </c>
      <c r="I2262" s="88">
        <f t="shared" si="176"/>
        <v>0</v>
      </c>
      <c r="J2262" s="88">
        <f t="shared" si="177"/>
        <v>0</v>
      </c>
      <c r="K2262" s="88">
        <f t="shared" si="178"/>
        <v>0</v>
      </c>
      <c r="L2262" s="3">
        <f t="shared" si="179"/>
        <v>0</v>
      </c>
    </row>
    <row r="2263" spans="8:12" x14ac:dyDescent="0.5">
      <c r="H2263" s="88">
        <f t="shared" si="175"/>
        <v>0</v>
      </c>
      <c r="I2263" s="88">
        <f t="shared" si="176"/>
        <v>0</v>
      </c>
      <c r="J2263" s="88">
        <f t="shared" si="177"/>
        <v>0</v>
      </c>
      <c r="K2263" s="88">
        <f t="shared" si="178"/>
        <v>0</v>
      </c>
      <c r="L2263" s="3">
        <f t="shared" si="179"/>
        <v>0</v>
      </c>
    </row>
    <row r="2264" spans="8:12" x14ac:dyDescent="0.5">
      <c r="H2264" s="88">
        <f t="shared" si="175"/>
        <v>0</v>
      </c>
      <c r="I2264" s="88">
        <f t="shared" si="176"/>
        <v>0</v>
      </c>
      <c r="J2264" s="88">
        <f t="shared" si="177"/>
        <v>0</v>
      </c>
      <c r="K2264" s="88">
        <f t="shared" si="178"/>
        <v>0</v>
      </c>
      <c r="L2264" s="3">
        <f t="shared" si="179"/>
        <v>0</v>
      </c>
    </row>
    <row r="2265" spans="8:12" x14ac:dyDescent="0.5">
      <c r="H2265" s="88">
        <f t="shared" si="175"/>
        <v>0</v>
      </c>
      <c r="I2265" s="88">
        <f t="shared" si="176"/>
        <v>0</v>
      </c>
      <c r="J2265" s="88">
        <f t="shared" si="177"/>
        <v>0</v>
      </c>
      <c r="K2265" s="88">
        <f t="shared" si="178"/>
        <v>0</v>
      </c>
      <c r="L2265" s="3">
        <f t="shared" si="179"/>
        <v>0</v>
      </c>
    </row>
    <row r="2266" spans="8:12" x14ac:dyDescent="0.5">
      <c r="H2266" s="88">
        <f t="shared" si="175"/>
        <v>0</v>
      </c>
      <c r="I2266" s="88">
        <f t="shared" si="176"/>
        <v>0</v>
      </c>
      <c r="J2266" s="88">
        <f t="shared" si="177"/>
        <v>0</v>
      </c>
      <c r="K2266" s="88">
        <f t="shared" si="178"/>
        <v>0</v>
      </c>
      <c r="L2266" s="3">
        <f t="shared" si="179"/>
        <v>0</v>
      </c>
    </row>
    <row r="2267" spans="8:12" x14ac:dyDescent="0.5">
      <c r="H2267" s="88">
        <f t="shared" si="175"/>
        <v>0</v>
      </c>
      <c r="I2267" s="88">
        <f t="shared" si="176"/>
        <v>0</v>
      </c>
      <c r="J2267" s="88">
        <f t="shared" si="177"/>
        <v>0</v>
      </c>
      <c r="K2267" s="88">
        <f t="shared" si="178"/>
        <v>0</v>
      </c>
      <c r="L2267" s="3">
        <f t="shared" si="179"/>
        <v>0</v>
      </c>
    </row>
    <row r="2268" spans="8:12" x14ac:dyDescent="0.5">
      <c r="H2268" s="88">
        <f t="shared" si="175"/>
        <v>0</v>
      </c>
      <c r="I2268" s="88">
        <f t="shared" si="176"/>
        <v>0</v>
      </c>
      <c r="J2268" s="88">
        <f t="shared" si="177"/>
        <v>0</v>
      </c>
      <c r="K2268" s="88">
        <f t="shared" si="178"/>
        <v>0</v>
      </c>
      <c r="L2268" s="3">
        <f t="shared" si="179"/>
        <v>0</v>
      </c>
    </row>
    <row r="2269" spans="8:12" x14ac:dyDescent="0.5">
      <c r="H2269" s="88">
        <f t="shared" si="175"/>
        <v>0</v>
      </c>
      <c r="I2269" s="88">
        <f t="shared" si="176"/>
        <v>0</v>
      </c>
      <c r="J2269" s="88">
        <f t="shared" si="177"/>
        <v>0</v>
      </c>
      <c r="K2269" s="88">
        <f t="shared" si="178"/>
        <v>0</v>
      </c>
      <c r="L2269" s="3">
        <f t="shared" si="179"/>
        <v>0</v>
      </c>
    </row>
    <row r="2270" spans="8:12" x14ac:dyDescent="0.5">
      <c r="H2270" s="88">
        <f t="shared" si="175"/>
        <v>0</v>
      </c>
      <c r="I2270" s="88">
        <f t="shared" si="176"/>
        <v>0</v>
      </c>
      <c r="J2270" s="88">
        <f t="shared" si="177"/>
        <v>0</v>
      </c>
      <c r="K2270" s="88">
        <f t="shared" si="178"/>
        <v>0</v>
      </c>
      <c r="L2270" s="3">
        <f t="shared" si="179"/>
        <v>0</v>
      </c>
    </row>
    <row r="2271" spans="8:12" x14ac:dyDescent="0.5">
      <c r="H2271" s="88">
        <f t="shared" si="175"/>
        <v>0</v>
      </c>
      <c r="I2271" s="88">
        <f t="shared" si="176"/>
        <v>0</v>
      </c>
      <c r="J2271" s="88">
        <f t="shared" si="177"/>
        <v>0</v>
      </c>
      <c r="K2271" s="88">
        <f t="shared" si="178"/>
        <v>0</v>
      </c>
      <c r="L2271" s="3">
        <f t="shared" si="179"/>
        <v>0</v>
      </c>
    </row>
    <row r="2272" spans="8:12" x14ac:dyDescent="0.5">
      <c r="H2272" s="88">
        <f t="shared" si="175"/>
        <v>0</v>
      </c>
      <c r="I2272" s="88">
        <f t="shared" si="176"/>
        <v>0</v>
      </c>
      <c r="J2272" s="88">
        <f t="shared" si="177"/>
        <v>0</v>
      </c>
      <c r="K2272" s="88">
        <f t="shared" si="178"/>
        <v>0</v>
      </c>
      <c r="L2272" s="3">
        <f t="shared" si="179"/>
        <v>0</v>
      </c>
    </row>
    <row r="2273" spans="8:12" x14ac:dyDescent="0.5">
      <c r="H2273" s="88">
        <f t="shared" si="175"/>
        <v>0</v>
      </c>
      <c r="I2273" s="88">
        <f t="shared" si="176"/>
        <v>0</v>
      </c>
      <c r="J2273" s="88">
        <f t="shared" si="177"/>
        <v>0</v>
      </c>
      <c r="K2273" s="88">
        <f t="shared" si="178"/>
        <v>0</v>
      </c>
      <c r="L2273" s="3">
        <f t="shared" si="179"/>
        <v>0</v>
      </c>
    </row>
    <row r="2274" spans="8:12" x14ac:dyDescent="0.5">
      <c r="H2274" s="88">
        <f t="shared" si="175"/>
        <v>0</v>
      </c>
      <c r="I2274" s="88">
        <f t="shared" si="176"/>
        <v>0</v>
      </c>
      <c r="J2274" s="88">
        <f t="shared" si="177"/>
        <v>0</v>
      </c>
      <c r="K2274" s="88">
        <f t="shared" si="178"/>
        <v>0</v>
      </c>
      <c r="L2274" s="3">
        <f t="shared" si="179"/>
        <v>0</v>
      </c>
    </row>
    <row r="2275" spans="8:12" x14ac:dyDescent="0.5">
      <c r="H2275" s="88">
        <f t="shared" si="175"/>
        <v>0</v>
      </c>
      <c r="I2275" s="88">
        <f t="shared" si="176"/>
        <v>0</v>
      </c>
      <c r="J2275" s="88">
        <f t="shared" si="177"/>
        <v>0</v>
      </c>
      <c r="K2275" s="88">
        <f t="shared" si="178"/>
        <v>0</v>
      </c>
      <c r="L2275" s="3">
        <f t="shared" si="179"/>
        <v>0</v>
      </c>
    </row>
    <row r="2276" spans="8:12" x14ac:dyDescent="0.5">
      <c r="H2276" s="88">
        <f t="shared" si="175"/>
        <v>0</v>
      </c>
      <c r="I2276" s="88">
        <f t="shared" si="176"/>
        <v>0</v>
      </c>
      <c r="J2276" s="88">
        <f t="shared" si="177"/>
        <v>0</v>
      </c>
      <c r="K2276" s="88">
        <f t="shared" si="178"/>
        <v>0</v>
      </c>
      <c r="L2276" s="3">
        <f t="shared" si="179"/>
        <v>0</v>
      </c>
    </row>
    <row r="2277" spans="8:12" x14ac:dyDescent="0.5">
      <c r="H2277" s="88">
        <f t="shared" si="175"/>
        <v>0</v>
      </c>
      <c r="I2277" s="88">
        <f t="shared" si="176"/>
        <v>0</v>
      </c>
      <c r="J2277" s="88">
        <f t="shared" si="177"/>
        <v>0</v>
      </c>
      <c r="K2277" s="88">
        <f t="shared" si="178"/>
        <v>0</v>
      </c>
      <c r="L2277" s="3">
        <f t="shared" si="179"/>
        <v>0</v>
      </c>
    </row>
    <row r="2278" spans="8:12" x14ac:dyDescent="0.5">
      <c r="H2278" s="88">
        <f t="shared" si="175"/>
        <v>0</v>
      </c>
      <c r="I2278" s="88">
        <f t="shared" si="176"/>
        <v>0</v>
      </c>
      <c r="J2278" s="88">
        <f t="shared" si="177"/>
        <v>0</v>
      </c>
      <c r="K2278" s="88">
        <f t="shared" si="178"/>
        <v>0</v>
      </c>
      <c r="L2278" s="3">
        <f t="shared" si="179"/>
        <v>0</v>
      </c>
    </row>
    <row r="2279" spans="8:12" x14ac:dyDescent="0.5">
      <c r="H2279" s="88">
        <f t="shared" si="175"/>
        <v>0</v>
      </c>
      <c r="I2279" s="88">
        <f t="shared" si="176"/>
        <v>0</v>
      </c>
      <c r="J2279" s="88">
        <f t="shared" si="177"/>
        <v>0</v>
      </c>
      <c r="K2279" s="88">
        <f t="shared" si="178"/>
        <v>0</v>
      </c>
      <c r="L2279" s="3">
        <f t="shared" si="179"/>
        <v>0</v>
      </c>
    </row>
    <row r="2280" spans="8:12" x14ac:dyDescent="0.5">
      <c r="H2280" s="88">
        <f t="shared" si="175"/>
        <v>0</v>
      </c>
      <c r="I2280" s="88">
        <f t="shared" si="176"/>
        <v>0</v>
      </c>
      <c r="J2280" s="88">
        <f t="shared" si="177"/>
        <v>0</v>
      </c>
      <c r="K2280" s="88">
        <f t="shared" si="178"/>
        <v>0</v>
      </c>
      <c r="L2280" s="3">
        <f t="shared" si="179"/>
        <v>0</v>
      </c>
    </row>
    <row r="2281" spans="8:12" x14ac:dyDescent="0.5">
      <c r="H2281" s="88">
        <f t="shared" si="175"/>
        <v>0</v>
      </c>
      <c r="I2281" s="88">
        <f t="shared" si="176"/>
        <v>0</v>
      </c>
      <c r="J2281" s="88">
        <f t="shared" si="177"/>
        <v>0</v>
      </c>
      <c r="K2281" s="88">
        <f t="shared" si="178"/>
        <v>0</v>
      </c>
      <c r="L2281" s="3">
        <f t="shared" si="179"/>
        <v>0</v>
      </c>
    </row>
    <row r="2282" spans="8:12" x14ac:dyDescent="0.5">
      <c r="H2282" s="88">
        <f t="shared" si="175"/>
        <v>0</v>
      </c>
      <c r="I2282" s="88">
        <f t="shared" si="176"/>
        <v>0</v>
      </c>
      <c r="J2282" s="88">
        <f t="shared" si="177"/>
        <v>0</v>
      </c>
      <c r="K2282" s="88">
        <f t="shared" si="178"/>
        <v>0</v>
      </c>
      <c r="L2282" s="3">
        <f t="shared" si="179"/>
        <v>0</v>
      </c>
    </row>
    <row r="2283" spans="8:12" x14ac:dyDescent="0.5">
      <c r="H2283" s="88">
        <f t="shared" si="175"/>
        <v>0</v>
      </c>
      <c r="I2283" s="88">
        <f t="shared" si="176"/>
        <v>0</v>
      </c>
      <c r="J2283" s="88">
        <f t="shared" si="177"/>
        <v>0</v>
      </c>
      <c r="K2283" s="88">
        <f t="shared" si="178"/>
        <v>0</v>
      </c>
      <c r="L2283" s="3">
        <f t="shared" si="179"/>
        <v>0</v>
      </c>
    </row>
    <row r="2284" spans="8:12" x14ac:dyDescent="0.5">
      <c r="H2284" s="88">
        <f t="shared" si="175"/>
        <v>0</v>
      </c>
      <c r="I2284" s="88">
        <f t="shared" si="176"/>
        <v>0</v>
      </c>
      <c r="J2284" s="88">
        <f t="shared" si="177"/>
        <v>0</v>
      </c>
      <c r="K2284" s="88">
        <f t="shared" si="178"/>
        <v>0</v>
      </c>
      <c r="L2284" s="3">
        <f t="shared" si="179"/>
        <v>0</v>
      </c>
    </row>
    <row r="2285" spans="8:12" x14ac:dyDescent="0.5">
      <c r="H2285" s="88">
        <f t="shared" si="175"/>
        <v>0</v>
      </c>
      <c r="I2285" s="88">
        <f t="shared" si="176"/>
        <v>0</v>
      </c>
      <c r="J2285" s="88">
        <f t="shared" si="177"/>
        <v>0</v>
      </c>
      <c r="K2285" s="88">
        <f t="shared" si="178"/>
        <v>0</v>
      </c>
      <c r="L2285" s="3">
        <f t="shared" si="179"/>
        <v>0</v>
      </c>
    </row>
    <row r="2286" spans="8:12" x14ac:dyDescent="0.5">
      <c r="H2286" s="88">
        <f t="shared" si="175"/>
        <v>0</v>
      </c>
      <c r="I2286" s="88">
        <f t="shared" si="176"/>
        <v>0</v>
      </c>
      <c r="J2286" s="88">
        <f t="shared" si="177"/>
        <v>0</v>
      </c>
      <c r="K2286" s="88">
        <f t="shared" si="178"/>
        <v>0</v>
      </c>
      <c r="L2286" s="3">
        <f t="shared" si="179"/>
        <v>0</v>
      </c>
    </row>
    <row r="2287" spans="8:12" x14ac:dyDescent="0.5">
      <c r="H2287" s="88">
        <f t="shared" si="175"/>
        <v>0</v>
      </c>
      <c r="I2287" s="88">
        <f t="shared" si="176"/>
        <v>0</v>
      </c>
      <c r="J2287" s="88">
        <f t="shared" si="177"/>
        <v>0</v>
      </c>
      <c r="K2287" s="88">
        <f t="shared" si="178"/>
        <v>0</v>
      </c>
      <c r="L2287" s="3">
        <f t="shared" si="179"/>
        <v>0</v>
      </c>
    </row>
    <row r="2288" spans="8:12" x14ac:dyDescent="0.5">
      <c r="H2288" s="88">
        <f t="shared" si="175"/>
        <v>0</v>
      </c>
      <c r="I2288" s="88">
        <f t="shared" si="176"/>
        <v>0</v>
      </c>
      <c r="J2288" s="88">
        <f t="shared" si="177"/>
        <v>0</v>
      </c>
      <c r="K2288" s="88">
        <f t="shared" si="178"/>
        <v>0</v>
      </c>
      <c r="L2288" s="3">
        <f t="shared" si="179"/>
        <v>0</v>
      </c>
    </row>
    <row r="2289" spans="8:12" x14ac:dyDescent="0.5">
      <c r="H2289" s="88">
        <f t="shared" si="175"/>
        <v>0</v>
      </c>
      <c r="I2289" s="88">
        <f t="shared" si="176"/>
        <v>0</v>
      </c>
      <c r="J2289" s="88">
        <f t="shared" si="177"/>
        <v>0</v>
      </c>
      <c r="K2289" s="88">
        <f t="shared" si="178"/>
        <v>0</v>
      </c>
      <c r="L2289" s="3">
        <f t="shared" si="179"/>
        <v>0</v>
      </c>
    </row>
    <row r="2290" spans="8:12" x14ac:dyDescent="0.5">
      <c r="H2290" s="88">
        <f t="shared" si="175"/>
        <v>0</v>
      </c>
      <c r="I2290" s="88">
        <f t="shared" si="176"/>
        <v>0</v>
      </c>
      <c r="J2290" s="88">
        <f t="shared" si="177"/>
        <v>0</v>
      </c>
      <c r="K2290" s="88">
        <f t="shared" si="178"/>
        <v>0</v>
      </c>
      <c r="L2290" s="3">
        <f t="shared" si="179"/>
        <v>0</v>
      </c>
    </row>
    <row r="2291" spans="8:12" x14ac:dyDescent="0.5">
      <c r="H2291" s="88">
        <f t="shared" si="175"/>
        <v>0</v>
      </c>
      <c r="I2291" s="88">
        <f t="shared" si="176"/>
        <v>0</v>
      </c>
      <c r="J2291" s="88">
        <f t="shared" si="177"/>
        <v>0</v>
      </c>
      <c r="K2291" s="88">
        <f t="shared" si="178"/>
        <v>0</v>
      </c>
      <c r="L2291" s="3">
        <f t="shared" si="179"/>
        <v>0</v>
      </c>
    </row>
    <row r="2292" spans="8:12" x14ac:dyDescent="0.5">
      <c r="H2292" s="88">
        <f t="shared" si="175"/>
        <v>0</v>
      </c>
      <c r="I2292" s="88">
        <f t="shared" si="176"/>
        <v>0</v>
      </c>
      <c r="J2292" s="88">
        <f t="shared" si="177"/>
        <v>0</v>
      </c>
      <c r="K2292" s="88">
        <f t="shared" si="178"/>
        <v>0</v>
      </c>
      <c r="L2292" s="3">
        <f t="shared" si="179"/>
        <v>0</v>
      </c>
    </row>
    <row r="2293" spans="8:12" x14ac:dyDescent="0.5">
      <c r="H2293" s="88">
        <f t="shared" si="175"/>
        <v>0</v>
      </c>
      <c r="I2293" s="88">
        <f t="shared" si="176"/>
        <v>0</v>
      </c>
      <c r="J2293" s="88">
        <f t="shared" si="177"/>
        <v>0</v>
      </c>
      <c r="K2293" s="88">
        <f t="shared" si="178"/>
        <v>0</v>
      </c>
      <c r="L2293" s="3">
        <f t="shared" si="179"/>
        <v>0</v>
      </c>
    </row>
    <row r="2294" spans="8:12" x14ac:dyDescent="0.5">
      <c r="H2294" s="88">
        <f t="shared" si="175"/>
        <v>0</v>
      </c>
      <c r="I2294" s="88">
        <f t="shared" si="176"/>
        <v>0</v>
      </c>
      <c r="J2294" s="88">
        <f t="shared" si="177"/>
        <v>0</v>
      </c>
      <c r="K2294" s="88">
        <f t="shared" si="178"/>
        <v>0</v>
      </c>
      <c r="L2294" s="3">
        <f t="shared" si="179"/>
        <v>0</v>
      </c>
    </row>
    <row r="2295" spans="8:12" x14ac:dyDescent="0.5">
      <c r="H2295" s="88">
        <f t="shared" si="175"/>
        <v>0</v>
      </c>
      <c r="I2295" s="88">
        <f t="shared" si="176"/>
        <v>0</v>
      </c>
      <c r="J2295" s="88">
        <f t="shared" si="177"/>
        <v>0</v>
      </c>
      <c r="K2295" s="88">
        <f t="shared" si="178"/>
        <v>0</v>
      </c>
      <c r="L2295" s="3">
        <f t="shared" si="179"/>
        <v>0</v>
      </c>
    </row>
    <row r="2296" spans="8:12" x14ac:dyDescent="0.5">
      <c r="H2296" s="88">
        <f t="shared" si="175"/>
        <v>0</v>
      </c>
      <c r="I2296" s="88">
        <f t="shared" si="176"/>
        <v>0</v>
      </c>
      <c r="J2296" s="88">
        <f t="shared" si="177"/>
        <v>0</v>
      </c>
      <c r="K2296" s="88">
        <f t="shared" si="178"/>
        <v>0</v>
      </c>
      <c r="L2296" s="3">
        <f t="shared" si="179"/>
        <v>0</v>
      </c>
    </row>
    <row r="2297" spans="8:12" x14ac:dyDescent="0.5">
      <c r="H2297" s="88">
        <f t="shared" si="175"/>
        <v>0</v>
      </c>
      <c r="I2297" s="88">
        <f t="shared" si="176"/>
        <v>0</v>
      </c>
      <c r="J2297" s="88">
        <f t="shared" si="177"/>
        <v>0</v>
      </c>
      <c r="K2297" s="88">
        <f t="shared" si="178"/>
        <v>0</v>
      </c>
      <c r="L2297" s="3">
        <f t="shared" si="179"/>
        <v>0</v>
      </c>
    </row>
    <row r="2298" spans="8:12" x14ac:dyDescent="0.5">
      <c r="H2298" s="88">
        <f t="shared" si="175"/>
        <v>0</v>
      </c>
      <c r="I2298" s="88">
        <f t="shared" si="176"/>
        <v>0</v>
      </c>
      <c r="J2298" s="88">
        <f t="shared" si="177"/>
        <v>0</v>
      </c>
      <c r="K2298" s="88">
        <f t="shared" si="178"/>
        <v>0</v>
      </c>
      <c r="L2298" s="3">
        <f t="shared" si="179"/>
        <v>0</v>
      </c>
    </row>
    <row r="2299" spans="8:12" x14ac:dyDescent="0.5">
      <c r="H2299" s="88">
        <f t="shared" si="175"/>
        <v>0</v>
      </c>
      <c r="I2299" s="88">
        <f t="shared" si="176"/>
        <v>0</v>
      </c>
      <c r="J2299" s="88">
        <f t="shared" si="177"/>
        <v>0</v>
      </c>
      <c r="K2299" s="88">
        <f t="shared" si="178"/>
        <v>0</v>
      </c>
      <c r="L2299" s="3">
        <f t="shared" si="179"/>
        <v>0</v>
      </c>
    </row>
    <row r="2300" spans="8:12" x14ac:dyDescent="0.5">
      <c r="H2300" s="88">
        <f t="shared" si="175"/>
        <v>0</v>
      </c>
      <c r="I2300" s="88">
        <f t="shared" si="176"/>
        <v>0</v>
      </c>
      <c r="J2300" s="88">
        <f t="shared" si="177"/>
        <v>0</v>
      </c>
      <c r="K2300" s="88">
        <f t="shared" si="178"/>
        <v>0</v>
      </c>
      <c r="L2300" s="3">
        <f t="shared" si="179"/>
        <v>0</v>
      </c>
    </row>
    <row r="2301" spans="8:12" x14ac:dyDescent="0.5">
      <c r="H2301" s="88">
        <f t="shared" si="175"/>
        <v>0</v>
      </c>
      <c r="I2301" s="88">
        <f t="shared" si="176"/>
        <v>0</v>
      </c>
      <c r="J2301" s="88">
        <f t="shared" si="177"/>
        <v>0</v>
      </c>
      <c r="K2301" s="88">
        <f t="shared" si="178"/>
        <v>0</v>
      </c>
      <c r="L2301" s="3">
        <f t="shared" si="179"/>
        <v>0</v>
      </c>
    </row>
    <row r="2302" spans="8:12" x14ac:dyDescent="0.5">
      <c r="H2302" s="88">
        <f t="shared" si="175"/>
        <v>0</v>
      </c>
      <c r="I2302" s="88">
        <f t="shared" si="176"/>
        <v>0</v>
      </c>
      <c r="J2302" s="88">
        <f t="shared" si="177"/>
        <v>0</v>
      </c>
      <c r="K2302" s="88">
        <f t="shared" si="178"/>
        <v>0</v>
      </c>
      <c r="L2302" s="3">
        <f t="shared" si="179"/>
        <v>0</v>
      </c>
    </row>
    <row r="2303" spans="8:12" x14ac:dyDescent="0.5">
      <c r="H2303" s="88">
        <f t="shared" si="175"/>
        <v>0</v>
      </c>
      <c r="I2303" s="88">
        <f t="shared" si="176"/>
        <v>0</v>
      </c>
      <c r="J2303" s="88">
        <f t="shared" si="177"/>
        <v>0</v>
      </c>
      <c r="K2303" s="88">
        <f t="shared" si="178"/>
        <v>0</v>
      </c>
      <c r="L2303" s="3">
        <f t="shared" si="179"/>
        <v>0</v>
      </c>
    </row>
    <row r="2304" spans="8:12" x14ac:dyDescent="0.5">
      <c r="H2304" s="88">
        <f t="shared" si="175"/>
        <v>0</v>
      </c>
      <c r="I2304" s="88">
        <f t="shared" si="176"/>
        <v>0</v>
      </c>
      <c r="J2304" s="88">
        <f t="shared" si="177"/>
        <v>0</v>
      </c>
      <c r="K2304" s="88">
        <f t="shared" si="178"/>
        <v>0</v>
      </c>
      <c r="L2304" s="3">
        <f t="shared" si="179"/>
        <v>0</v>
      </c>
    </row>
    <row r="2305" spans="8:12" x14ac:dyDescent="0.5">
      <c r="H2305" s="88">
        <f t="shared" si="175"/>
        <v>0</v>
      </c>
      <c r="I2305" s="88">
        <f t="shared" si="176"/>
        <v>0</v>
      </c>
      <c r="J2305" s="88">
        <f t="shared" si="177"/>
        <v>0</v>
      </c>
      <c r="K2305" s="88">
        <f t="shared" si="178"/>
        <v>0</v>
      </c>
      <c r="L2305" s="3">
        <f t="shared" si="179"/>
        <v>0</v>
      </c>
    </row>
    <row r="2306" spans="8:12" x14ac:dyDescent="0.5">
      <c r="H2306" s="88">
        <f t="shared" si="175"/>
        <v>0</v>
      </c>
      <c r="I2306" s="88">
        <f t="shared" si="176"/>
        <v>0</v>
      </c>
      <c r="J2306" s="88">
        <f t="shared" si="177"/>
        <v>0</v>
      </c>
      <c r="K2306" s="88">
        <f t="shared" si="178"/>
        <v>0</v>
      </c>
      <c r="L2306" s="3">
        <f t="shared" si="179"/>
        <v>0</v>
      </c>
    </row>
    <row r="2307" spans="8:12" x14ac:dyDescent="0.5">
      <c r="H2307" s="88">
        <f t="shared" si="175"/>
        <v>0</v>
      </c>
      <c r="I2307" s="88">
        <f t="shared" si="176"/>
        <v>0</v>
      </c>
      <c r="J2307" s="88">
        <f t="shared" si="177"/>
        <v>0</v>
      </c>
      <c r="K2307" s="88">
        <f t="shared" si="178"/>
        <v>0</v>
      </c>
      <c r="L2307" s="3">
        <f t="shared" si="179"/>
        <v>0</v>
      </c>
    </row>
    <row r="2308" spans="8:12" x14ac:dyDescent="0.5">
      <c r="H2308" s="88">
        <f t="shared" si="175"/>
        <v>0</v>
      </c>
      <c r="I2308" s="88">
        <f t="shared" si="176"/>
        <v>0</v>
      </c>
      <c r="J2308" s="88">
        <f t="shared" si="177"/>
        <v>0</v>
      </c>
      <c r="K2308" s="88">
        <f t="shared" si="178"/>
        <v>0</v>
      </c>
      <c r="L2308" s="3">
        <f t="shared" si="179"/>
        <v>0</v>
      </c>
    </row>
    <row r="2309" spans="8:12" x14ac:dyDescent="0.5">
      <c r="H2309" s="88">
        <f t="shared" si="175"/>
        <v>0</v>
      </c>
      <c r="I2309" s="88">
        <f t="shared" si="176"/>
        <v>0</v>
      </c>
      <c r="J2309" s="88">
        <f t="shared" si="177"/>
        <v>0</v>
      </c>
      <c r="K2309" s="88">
        <f t="shared" si="178"/>
        <v>0</v>
      </c>
      <c r="L2309" s="3">
        <f t="shared" si="179"/>
        <v>0</v>
      </c>
    </row>
    <row r="2310" spans="8:12" x14ac:dyDescent="0.5">
      <c r="H2310" s="88">
        <f t="shared" si="175"/>
        <v>0</v>
      </c>
      <c r="I2310" s="88">
        <f t="shared" si="176"/>
        <v>0</v>
      </c>
      <c r="J2310" s="88">
        <f t="shared" si="177"/>
        <v>0</v>
      </c>
      <c r="K2310" s="88">
        <f t="shared" si="178"/>
        <v>0</v>
      </c>
      <c r="L2310" s="3">
        <f t="shared" si="179"/>
        <v>0</v>
      </c>
    </row>
    <row r="2311" spans="8:12" x14ac:dyDescent="0.5">
      <c r="H2311" s="88">
        <f t="shared" ref="H2311:H2374" si="180">IF(COUNT($C2311,D2311)&lt;&gt;2,0,ROUND(MAX(IF($B2311="No - non-arm's length",0,MIN((0.75*D2311),847)),MIN(D2311,(0.75*$C2311),847)),2))</f>
        <v>0</v>
      </c>
      <c r="I2311" s="88">
        <f t="shared" ref="I2311:I2374" si="181">IF(COUNT($C2311,E2311)&lt;&gt;2,0,ROUND(MAX(IF($B2311="No - non-arm's length",0,MIN((0.75*E2311),847)),MIN(E2311,(0.75*$C2311),847)),2))</f>
        <v>0</v>
      </c>
      <c r="J2311" s="88">
        <f t="shared" ref="J2311:J2374" si="182">IF(COUNT($C2311,F2311)&lt;&gt;2,0,ROUND(MAX(IF($B2311="No - non-arm's length",0,MIN((0.75*F2311),847)),MIN(F2311,(0.75*$C2311),847)),2))</f>
        <v>0</v>
      </c>
      <c r="K2311" s="88">
        <f t="shared" ref="K2311:K2374" si="183">IF(COUNT($C2311,G2311)&lt;&gt;2,0,ROUND(MAX(IF($B2311="No - non-arm's length",0,MIN((0.75*G2311),847)),MIN(G2311,(0.75*$C2311),847)),2))</f>
        <v>0</v>
      </c>
      <c r="L2311" s="3">
        <f t="shared" ref="L2311:L2374" si="184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5">
      <c r="H2312" s="88">
        <f t="shared" si="180"/>
        <v>0</v>
      </c>
      <c r="I2312" s="88">
        <f t="shared" si="181"/>
        <v>0</v>
      </c>
      <c r="J2312" s="88">
        <f t="shared" si="182"/>
        <v>0</v>
      </c>
      <c r="K2312" s="88">
        <f t="shared" si="183"/>
        <v>0</v>
      </c>
      <c r="L2312" s="3">
        <f t="shared" si="184"/>
        <v>0</v>
      </c>
    </row>
    <row r="2313" spans="8:12" x14ac:dyDescent="0.5">
      <c r="H2313" s="88">
        <f t="shared" si="180"/>
        <v>0</v>
      </c>
      <c r="I2313" s="88">
        <f t="shared" si="181"/>
        <v>0</v>
      </c>
      <c r="J2313" s="88">
        <f t="shared" si="182"/>
        <v>0</v>
      </c>
      <c r="K2313" s="88">
        <f t="shared" si="183"/>
        <v>0</v>
      </c>
      <c r="L2313" s="3">
        <f t="shared" si="184"/>
        <v>0</v>
      </c>
    </row>
    <row r="2314" spans="8:12" x14ac:dyDescent="0.5">
      <c r="H2314" s="88">
        <f t="shared" si="180"/>
        <v>0</v>
      </c>
      <c r="I2314" s="88">
        <f t="shared" si="181"/>
        <v>0</v>
      </c>
      <c r="J2314" s="88">
        <f t="shared" si="182"/>
        <v>0</v>
      </c>
      <c r="K2314" s="88">
        <f t="shared" si="183"/>
        <v>0</v>
      </c>
      <c r="L2314" s="3">
        <f t="shared" si="184"/>
        <v>0</v>
      </c>
    </row>
    <row r="2315" spans="8:12" x14ac:dyDescent="0.5">
      <c r="H2315" s="88">
        <f t="shared" si="180"/>
        <v>0</v>
      </c>
      <c r="I2315" s="88">
        <f t="shared" si="181"/>
        <v>0</v>
      </c>
      <c r="J2315" s="88">
        <f t="shared" si="182"/>
        <v>0</v>
      </c>
      <c r="K2315" s="88">
        <f t="shared" si="183"/>
        <v>0</v>
      </c>
      <c r="L2315" s="3">
        <f t="shared" si="184"/>
        <v>0</v>
      </c>
    </row>
    <row r="2316" spans="8:12" x14ac:dyDescent="0.5">
      <c r="H2316" s="88">
        <f t="shared" si="180"/>
        <v>0</v>
      </c>
      <c r="I2316" s="88">
        <f t="shared" si="181"/>
        <v>0</v>
      </c>
      <c r="J2316" s="88">
        <f t="shared" si="182"/>
        <v>0</v>
      </c>
      <c r="K2316" s="88">
        <f t="shared" si="183"/>
        <v>0</v>
      </c>
      <c r="L2316" s="3">
        <f t="shared" si="184"/>
        <v>0</v>
      </c>
    </row>
    <row r="2317" spans="8:12" x14ac:dyDescent="0.5">
      <c r="H2317" s="88">
        <f t="shared" si="180"/>
        <v>0</v>
      </c>
      <c r="I2317" s="88">
        <f t="shared" si="181"/>
        <v>0</v>
      </c>
      <c r="J2317" s="88">
        <f t="shared" si="182"/>
        <v>0</v>
      </c>
      <c r="K2317" s="88">
        <f t="shared" si="183"/>
        <v>0</v>
      </c>
      <c r="L2317" s="3">
        <f t="shared" si="184"/>
        <v>0</v>
      </c>
    </row>
    <row r="2318" spans="8:12" x14ac:dyDescent="0.5">
      <c r="H2318" s="88">
        <f t="shared" si="180"/>
        <v>0</v>
      </c>
      <c r="I2318" s="88">
        <f t="shared" si="181"/>
        <v>0</v>
      </c>
      <c r="J2318" s="88">
        <f t="shared" si="182"/>
        <v>0</v>
      </c>
      <c r="K2318" s="88">
        <f t="shared" si="183"/>
        <v>0</v>
      </c>
      <c r="L2318" s="3">
        <f t="shared" si="184"/>
        <v>0</v>
      </c>
    </row>
    <row r="2319" spans="8:12" x14ac:dyDescent="0.5">
      <c r="H2319" s="88">
        <f t="shared" si="180"/>
        <v>0</v>
      </c>
      <c r="I2319" s="88">
        <f t="shared" si="181"/>
        <v>0</v>
      </c>
      <c r="J2319" s="88">
        <f t="shared" si="182"/>
        <v>0</v>
      </c>
      <c r="K2319" s="88">
        <f t="shared" si="183"/>
        <v>0</v>
      </c>
      <c r="L2319" s="3">
        <f t="shared" si="184"/>
        <v>0</v>
      </c>
    </row>
    <row r="2320" spans="8:12" x14ac:dyDescent="0.5">
      <c r="H2320" s="88">
        <f t="shared" si="180"/>
        <v>0</v>
      </c>
      <c r="I2320" s="88">
        <f t="shared" si="181"/>
        <v>0</v>
      </c>
      <c r="J2320" s="88">
        <f t="shared" si="182"/>
        <v>0</v>
      </c>
      <c r="K2320" s="88">
        <f t="shared" si="183"/>
        <v>0</v>
      </c>
      <c r="L2320" s="3">
        <f t="shared" si="184"/>
        <v>0</v>
      </c>
    </row>
    <row r="2321" spans="8:12" x14ac:dyDescent="0.5">
      <c r="H2321" s="88">
        <f t="shared" si="180"/>
        <v>0</v>
      </c>
      <c r="I2321" s="88">
        <f t="shared" si="181"/>
        <v>0</v>
      </c>
      <c r="J2321" s="88">
        <f t="shared" si="182"/>
        <v>0</v>
      </c>
      <c r="K2321" s="88">
        <f t="shared" si="183"/>
        <v>0</v>
      </c>
      <c r="L2321" s="3">
        <f t="shared" si="184"/>
        <v>0</v>
      </c>
    </row>
    <row r="2322" spans="8:12" x14ac:dyDescent="0.5">
      <c r="H2322" s="88">
        <f t="shared" si="180"/>
        <v>0</v>
      </c>
      <c r="I2322" s="88">
        <f t="shared" si="181"/>
        <v>0</v>
      </c>
      <c r="J2322" s="88">
        <f t="shared" si="182"/>
        <v>0</v>
      </c>
      <c r="K2322" s="88">
        <f t="shared" si="183"/>
        <v>0</v>
      </c>
      <c r="L2322" s="3">
        <f t="shared" si="184"/>
        <v>0</v>
      </c>
    </row>
    <row r="2323" spans="8:12" x14ac:dyDescent="0.5">
      <c r="H2323" s="88">
        <f t="shared" si="180"/>
        <v>0</v>
      </c>
      <c r="I2323" s="88">
        <f t="shared" si="181"/>
        <v>0</v>
      </c>
      <c r="J2323" s="88">
        <f t="shared" si="182"/>
        <v>0</v>
      </c>
      <c r="K2323" s="88">
        <f t="shared" si="183"/>
        <v>0</v>
      </c>
      <c r="L2323" s="3">
        <f t="shared" si="184"/>
        <v>0</v>
      </c>
    </row>
    <row r="2324" spans="8:12" x14ac:dyDescent="0.5">
      <c r="H2324" s="88">
        <f t="shared" si="180"/>
        <v>0</v>
      </c>
      <c r="I2324" s="88">
        <f t="shared" si="181"/>
        <v>0</v>
      </c>
      <c r="J2324" s="88">
        <f t="shared" si="182"/>
        <v>0</v>
      </c>
      <c r="K2324" s="88">
        <f t="shared" si="183"/>
        <v>0</v>
      </c>
      <c r="L2324" s="3">
        <f t="shared" si="184"/>
        <v>0</v>
      </c>
    </row>
    <row r="2325" spans="8:12" x14ac:dyDescent="0.5">
      <c r="H2325" s="88">
        <f t="shared" si="180"/>
        <v>0</v>
      </c>
      <c r="I2325" s="88">
        <f t="shared" si="181"/>
        <v>0</v>
      </c>
      <c r="J2325" s="88">
        <f t="shared" si="182"/>
        <v>0</v>
      </c>
      <c r="K2325" s="88">
        <f t="shared" si="183"/>
        <v>0</v>
      </c>
      <c r="L2325" s="3">
        <f t="shared" si="184"/>
        <v>0</v>
      </c>
    </row>
    <row r="2326" spans="8:12" x14ac:dyDescent="0.5">
      <c r="H2326" s="88">
        <f t="shared" si="180"/>
        <v>0</v>
      </c>
      <c r="I2326" s="88">
        <f t="shared" si="181"/>
        <v>0</v>
      </c>
      <c r="J2326" s="88">
        <f t="shared" si="182"/>
        <v>0</v>
      </c>
      <c r="K2326" s="88">
        <f t="shared" si="183"/>
        <v>0</v>
      </c>
      <c r="L2326" s="3">
        <f t="shared" si="184"/>
        <v>0</v>
      </c>
    </row>
    <row r="2327" spans="8:12" x14ac:dyDescent="0.5">
      <c r="H2327" s="88">
        <f t="shared" si="180"/>
        <v>0</v>
      </c>
      <c r="I2327" s="88">
        <f t="shared" si="181"/>
        <v>0</v>
      </c>
      <c r="J2327" s="88">
        <f t="shared" si="182"/>
        <v>0</v>
      </c>
      <c r="K2327" s="88">
        <f t="shared" si="183"/>
        <v>0</v>
      </c>
      <c r="L2327" s="3">
        <f t="shared" si="184"/>
        <v>0</v>
      </c>
    </row>
    <row r="2328" spans="8:12" x14ac:dyDescent="0.5">
      <c r="H2328" s="88">
        <f t="shared" si="180"/>
        <v>0</v>
      </c>
      <c r="I2328" s="88">
        <f t="shared" si="181"/>
        <v>0</v>
      </c>
      <c r="J2328" s="88">
        <f t="shared" si="182"/>
        <v>0</v>
      </c>
      <c r="K2328" s="88">
        <f t="shared" si="183"/>
        <v>0</v>
      </c>
      <c r="L2328" s="3">
        <f t="shared" si="184"/>
        <v>0</v>
      </c>
    </row>
    <row r="2329" spans="8:12" x14ac:dyDescent="0.5">
      <c r="H2329" s="88">
        <f t="shared" si="180"/>
        <v>0</v>
      </c>
      <c r="I2329" s="88">
        <f t="shared" si="181"/>
        <v>0</v>
      </c>
      <c r="J2329" s="88">
        <f t="shared" si="182"/>
        <v>0</v>
      </c>
      <c r="K2329" s="88">
        <f t="shared" si="183"/>
        <v>0</v>
      </c>
      <c r="L2329" s="3">
        <f t="shared" si="184"/>
        <v>0</v>
      </c>
    </row>
    <row r="2330" spans="8:12" x14ac:dyDescent="0.5">
      <c r="H2330" s="88">
        <f t="shared" si="180"/>
        <v>0</v>
      </c>
      <c r="I2330" s="88">
        <f t="shared" si="181"/>
        <v>0</v>
      </c>
      <c r="J2330" s="88">
        <f t="shared" si="182"/>
        <v>0</v>
      </c>
      <c r="K2330" s="88">
        <f t="shared" si="183"/>
        <v>0</v>
      </c>
      <c r="L2330" s="3">
        <f t="shared" si="184"/>
        <v>0</v>
      </c>
    </row>
    <row r="2331" spans="8:12" x14ac:dyDescent="0.5">
      <c r="H2331" s="88">
        <f t="shared" si="180"/>
        <v>0</v>
      </c>
      <c r="I2331" s="88">
        <f t="shared" si="181"/>
        <v>0</v>
      </c>
      <c r="J2331" s="88">
        <f t="shared" si="182"/>
        <v>0</v>
      </c>
      <c r="K2331" s="88">
        <f t="shared" si="183"/>
        <v>0</v>
      </c>
      <c r="L2331" s="3">
        <f t="shared" si="184"/>
        <v>0</v>
      </c>
    </row>
    <row r="2332" spans="8:12" x14ac:dyDescent="0.5">
      <c r="H2332" s="88">
        <f t="shared" si="180"/>
        <v>0</v>
      </c>
      <c r="I2332" s="88">
        <f t="shared" si="181"/>
        <v>0</v>
      </c>
      <c r="J2332" s="88">
        <f t="shared" si="182"/>
        <v>0</v>
      </c>
      <c r="K2332" s="88">
        <f t="shared" si="183"/>
        <v>0</v>
      </c>
      <c r="L2332" s="3">
        <f t="shared" si="184"/>
        <v>0</v>
      </c>
    </row>
    <row r="2333" spans="8:12" x14ac:dyDescent="0.5">
      <c r="H2333" s="88">
        <f t="shared" si="180"/>
        <v>0</v>
      </c>
      <c r="I2333" s="88">
        <f t="shared" si="181"/>
        <v>0</v>
      </c>
      <c r="J2333" s="88">
        <f t="shared" si="182"/>
        <v>0</v>
      </c>
      <c r="K2333" s="88">
        <f t="shared" si="183"/>
        <v>0</v>
      </c>
      <c r="L2333" s="3">
        <f t="shared" si="184"/>
        <v>0</v>
      </c>
    </row>
    <row r="2334" spans="8:12" x14ac:dyDescent="0.5">
      <c r="H2334" s="88">
        <f t="shared" si="180"/>
        <v>0</v>
      </c>
      <c r="I2334" s="88">
        <f t="shared" si="181"/>
        <v>0</v>
      </c>
      <c r="J2334" s="88">
        <f t="shared" si="182"/>
        <v>0</v>
      </c>
      <c r="K2334" s="88">
        <f t="shared" si="183"/>
        <v>0</v>
      </c>
      <c r="L2334" s="3">
        <f t="shared" si="184"/>
        <v>0</v>
      </c>
    </row>
    <row r="2335" spans="8:12" x14ac:dyDescent="0.5">
      <c r="H2335" s="88">
        <f t="shared" si="180"/>
        <v>0</v>
      </c>
      <c r="I2335" s="88">
        <f t="shared" si="181"/>
        <v>0</v>
      </c>
      <c r="J2335" s="88">
        <f t="shared" si="182"/>
        <v>0</v>
      </c>
      <c r="K2335" s="88">
        <f t="shared" si="183"/>
        <v>0</v>
      </c>
      <c r="L2335" s="3">
        <f t="shared" si="184"/>
        <v>0</v>
      </c>
    </row>
    <row r="2336" spans="8:12" x14ac:dyDescent="0.5">
      <c r="H2336" s="88">
        <f t="shared" si="180"/>
        <v>0</v>
      </c>
      <c r="I2336" s="88">
        <f t="shared" si="181"/>
        <v>0</v>
      </c>
      <c r="J2336" s="88">
        <f t="shared" si="182"/>
        <v>0</v>
      </c>
      <c r="K2336" s="88">
        <f t="shared" si="183"/>
        <v>0</v>
      </c>
      <c r="L2336" s="3">
        <f t="shared" si="184"/>
        <v>0</v>
      </c>
    </row>
    <row r="2337" spans="8:12" x14ac:dyDescent="0.5">
      <c r="H2337" s="88">
        <f t="shared" si="180"/>
        <v>0</v>
      </c>
      <c r="I2337" s="88">
        <f t="shared" si="181"/>
        <v>0</v>
      </c>
      <c r="J2337" s="88">
        <f t="shared" si="182"/>
        <v>0</v>
      </c>
      <c r="K2337" s="88">
        <f t="shared" si="183"/>
        <v>0</v>
      </c>
      <c r="L2337" s="3">
        <f t="shared" si="184"/>
        <v>0</v>
      </c>
    </row>
    <row r="2338" spans="8:12" x14ac:dyDescent="0.5">
      <c r="H2338" s="88">
        <f t="shared" si="180"/>
        <v>0</v>
      </c>
      <c r="I2338" s="88">
        <f t="shared" si="181"/>
        <v>0</v>
      </c>
      <c r="J2338" s="88">
        <f t="shared" si="182"/>
        <v>0</v>
      </c>
      <c r="K2338" s="88">
        <f t="shared" si="183"/>
        <v>0</v>
      </c>
      <c r="L2338" s="3">
        <f t="shared" si="184"/>
        <v>0</v>
      </c>
    </row>
    <row r="2339" spans="8:12" x14ac:dyDescent="0.5">
      <c r="H2339" s="88">
        <f t="shared" si="180"/>
        <v>0</v>
      </c>
      <c r="I2339" s="88">
        <f t="shared" si="181"/>
        <v>0</v>
      </c>
      <c r="J2339" s="88">
        <f t="shared" si="182"/>
        <v>0</v>
      </c>
      <c r="K2339" s="88">
        <f t="shared" si="183"/>
        <v>0</v>
      </c>
      <c r="L2339" s="3">
        <f t="shared" si="184"/>
        <v>0</v>
      </c>
    </row>
    <row r="2340" spans="8:12" x14ac:dyDescent="0.5">
      <c r="H2340" s="88">
        <f t="shared" si="180"/>
        <v>0</v>
      </c>
      <c r="I2340" s="88">
        <f t="shared" si="181"/>
        <v>0</v>
      </c>
      <c r="J2340" s="88">
        <f t="shared" si="182"/>
        <v>0</v>
      </c>
      <c r="K2340" s="88">
        <f t="shared" si="183"/>
        <v>0</v>
      </c>
      <c r="L2340" s="3">
        <f t="shared" si="184"/>
        <v>0</v>
      </c>
    </row>
    <row r="2341" spans="8:12" x14ac:dyDescent="0.5">
      <c r="H2341" s="88">
        <f t="shared" si="180"/>
        <v>0</v>
      </c>
      <c r="I2341" s="88">
        <f t="shared" si="181"/>
        <v>0</v>
      </c>
      <c r="J2341" s="88">
        <f t="shared" si="182"/>
        <v>0</v>
      </c>
      <c r="K2341" s="88">
        <f t="shared" si="183"/>
        <v>0</v>
      </c>
      <c r="L2341" s="3">
        <f t="shared" si="184"/>
        <v>0</v>
      </c>
    </row>
    <row r="2342" spans="8:12" x14ac:dyDescent="0.5">
      <c r="H2342" s="88">
        <f t="shared" si="180"/>
        <v>0</v>
      </c>
      <c r="I2342" s="88">
        <f t="shared" si="181"/>
        <v>0</v>
      </c>
      <c r="J2342" s="88">
        <f t="shared" si="182"/>
        <v>0</v>
      </c>
      <c r="K2342" s="88">
        <f t="shared" si="183"/>
        <v>0</v>
      </c>
      <c r="L2342" s="3">
        <f t="shared" si="184"/>
        <v>0</v>
      </c>
    </row>
    <row r="2343" spans="8:12" x14ac:dyDescent="0.5">
      <c r="H2343" s="88">
        <f t="shared" si="180"/>
        <v>0</v>
      </c>
      <c r="I2343" s="88">
        <f t="shared" si="181"/>
        <v>0</v>
      </c>
      <c r="J2343" s="88">
        <f t="shared" si="182"/>
        <v>0</v>
      </c>
      <c r="K2343" s="88">
        <f t="shared" si="183"/>
        <v>0</v>
      </c>
      <c r="L2343" s="3">
        <f t="shared" si="184"/>
        <v>0</v>
      </c>
    </row>
    <row r="2344" spans="8:12" x14ac:dyDescent="0.5">
      <c r="H2344" s="88">
        <f t="shared" si="180"/>
        <v>0</v>
      </c>
      <c r="I2344" s="88">
        <f t="shared" si="181"/>
        <v>0</v>
      </c>
      <c r="J2344" s="88">
        <f t="shared" si="182"/>
        <v>0</v>
      </c>
      <c r="K2344" s="88">
        <f t="shared" si="183"/>
        <v>0</v>
      </c>
      <c r="L2344" s="3">
        <f t="shared" si="184"/>
        <v>0</v>
      </c>
    </row>
    <row r="2345" spans="8:12" x14ac:dyDescent="0.5">
      <c r="H2345" s="88">
        <f t="shared" si="180"/>
        <v>0</v>
      </c>
      <c r="I2345" s="88">
        <f t="shared" si="181"/>
        <v>0</v>
      </c>
      <c r="J2345" s="88">
        <f t="shared" si="182"/>
        <v>0</v>
      </c>
      <c r="K2345" s="88">
        <f t="shared" si="183"/>
        <v>0</v>
      </c>
      <c r="L2345" s="3">
        <f t="shared" si="184"/>
        <v>0</v>
      </c>
    </row>
    <row r="2346" spans="8:12" x14ac:dyDescent="0.5">
      <c r="H2346" s="88">
        <f t="shared" si="180"/>
        <v>0</v>
      </c>
      <c r="I2346" s="88">
        <f t="shared" si="181"/>
        <v>0</v>
      </c>
      <c r="J2346" s="88">
        <f t="shared" si="182"/>
        <v>0</v>
      </c>
      <c r="K2346" s="88">
        <f t="shared" si="183"/>
        <v>0</v>
      </c>
      <c r="L2346" s="3">
        <f t="shared" si="184"/>
        <v>0</v>
      </c>
    </row>
    <row r="2347" spans="8:12" x14ac:dyDescent="0.5">
      <c r="H2347" s="88">
        <f t="shared" si="180"/>
        <v>0</v>
      </c>
      <c r="I2347" s="88">
        <f t="shared" si="181"/>
        <v>0</v>
      </c>
      <c r="J2347" s="88">
        <f t="shared" si="182"/>
        <v>0</v>
      </c>
      <c r="K2347" s="88">
        <f t="shared" si="183"/>
        <v>0</v>
      </c>
      <c r="L2347" s="3">
        <f t="shared" si="184"/>
        <v>0</v>
      </c>
    </row>
    <row r="2348" spans="8:12" x14ac:dyDescent="0.5">
      <c r="H2348" s="88">
        <f t="shared" si="180"/>
        <v>0</v>
      </c>
      <c r="I2348" s="88">
        <f t="shared" si="181"/>
        <v>0</v>
      </c>
      <c r="J2348" s="88">
        <f t="shared" si="182"/>
        <v>0</v>
      </c>
      <c r="K2348" s="88">
        <f t="shared" si="183"/>
        <v>0</v>
      </c>
      <c r="L2348" s="3">
        <f t="shared" si="184"/>
        <v>0</v>
      </c>
    </row>
    <row r="2349" spans="8:12" x14ac:dyDescent="0.5">
      <c r="H2349" s="88">
        <f t="shared" si="180"/>
        <v>0</v>
      </c>
      <c r="I2349" s="88">
        <f t="shared" si="181"/>
        <v>0</v>
      </c>
      <c r="J2349" s="88">
        <f t="shared" si="182"/>
        <v>0</v>
      </c>
      <c r="K2349" s="88">
        <f t="shared" si="183"/>
        <v>0</v>
      </c>
      <c r="L2349" s="3">
        <f t="shared" si="184"/>
        <v>0</v>
      </c>
    </row>
    <row r="2350" spans="8:12" x14ac:dyDescent="0.5">
      <c r="H2350" s="88">
        <f t="shared" si="180"/>
        <v>0</v>
      </c>
      <c r="I2350" s="88">
        <f t="shared" si="181"/>
        <v>0</v>
      </c>
      <c r="J2350" s="88">
        <f t="shared" si="182"/>
        <v>0</v>
      </c>
      <c r="K2350" s="88">
        <f t="shared" si="183"/>
        <v>0</v>
      </c>
      <c r="L2350" s="3">
        <f t="shared" si="184"/>
        <v>0</v>
      </c>
    </row>
    <row r="2351" spans="8:12" x14ac:dyDescent="0.5">
      <c r="H2351" s="88">
        <f t="shared" si="180"/>
        <v>0</v>
      </c>
      <c r="I2351" s="88">
        <f t="shared" si="181"/>
        <v>0</v>
      </c>
      <c r="J2351" s="88">
        <f t="shared" si="182"/>
        <v>0</v>
      </c>
      <c r="K2351" s="88">
        <f t="shared" si="183"/>
        <v>0</v>
      </c>
      <c r="L2351" s="3">
        <f t="shared" si="184"/>
        <v>0</v>
      </c>
    </row>
    <row r="2352" spans="8:12" x14ac:dyDescent="0.5">
      <c r="H2352" s="88">
        <f t="shared" si="180"/>
        <v>0</v>
      </c>
      <c r="I2352" s="88">
        <f t="shared" si="181"/>
        <v>0</v>
      </c>
      <c r="J2352" s="88">
        <f t="shared" si="182"/>
        <v>0</v>
      </c>
      <c r="K2352" s="88">
        <f t="shared" si="183"/>
        <v>0</v>
      </c>
      <c r="L2352" s="3">
        <f t="shared" si="184"/>
        <v>0</v>
      </c>
    </row>
    <row r="2353" spans="8:12" x14ac:dyDescent="0.5">
      <c r="H2353" s="88">
        <f t="shared" si="180"/>
        <v>0</v>
      </c>
      <c r="I2353" s="88">
        <f t="shared" si="181"/>
        <v>0</v>
      </c>
      <c r="J2353" s="88">
        <f t="shared" si="182"/>
        <v>0</v>
      </c>
      <c r="K2353" s="88">
        <f t="shared" si="183"/>
        <v>0</v>
      </c>
      <c r="L2353" s="3">
        <f t="shared" si="184"/>
        <v>0</v>
      </c>
    </row>
    <row r="2354" spans="8:12" x14ac:dyDescent="0.5">
      <c r="H2354" s="88">
        <f t="shared" si="180"/>
        <v>0</v>
      </c>
      <c r="I2354" s="88">
        <f t="shared" si="181"/>
        <v>0</v>
      </c>
      <c r="J2354" s="88">
        <f t="shared" si="182"/>
        <v>0</v>
      </c>
      <c r="K2354" s="88">
        <f t="shared" si="183"/>
        <v>0</v>
      </c>
      <c r="L2354" s="3">
        <f t="shared" si="184"/>
        <v>0</v>
      </c>
    </row>
    <row r="2355" spans="8:12" x14ac:dyDescent="0.5">
      <c r="H2355" s="88">
        <f t="shared" si="180"/>
        <v>0</v>
      </c>
      <c r="I2355" s="88">
        <f t="shared" si="181"/>
        <v>0</v>
      </c>
      <c r="J2355" s="88">
        <f t="shared" si="182"/>
        <v>0</v>
      </c>
      <c r="K2355" s="88">
        <f t="shared" si="183"/>
        <v>0</v>
      </c>
      <c r="L2355" s="3">
        <f t="shared" si="184"/>
        <v>0</v>
      </c>
    </row>
    <row r="2356" spans="8:12" x14ac:dyDescent="0.5">
      <c r="H2356" s="88">
        <f t="shared" si="180"/>
        <v>0</v>
      </c>
      <c r="I2356" s="88">
        <f t="shared" si="181"/>
        <v>0</v>
      </c>
      <c r="J2356" s="88">
        <f t="shared" si="182"/>
        <v>0</v>
      </c>
      <c r="K2356" s="88">
        <f t="shared" si="183"/>
        <v>0</v>
      </c>
      <c r="L2356" s="3">
        <f t="shared" si="184"/>
        <v>0</v>
      </c>
    </row>
    <row r="2357" spans="8:12" x14ac:dyDescent="0.5">
      <c r="H2357" s="88">
        <f t="shared" si="180"/>
        <v>0</v>
      </c>
      <c r="I2357" s="88">
        <f t="shared" si="181"/>
        <v>0</v>
      </c>
      <c r="J2357" s="88">
        <f t="shared" si="182"/>
        <v>0</v>
      </c>
      <c r="K2357" s="88">
        <f t="shared" si="183"/>
        <v>0</v>
      </c>
      <c r="L2357" s="3">
        <f t="shared" si="184"/>
        <v>0</v>
      </c>
    </row>
    <row r="2358" spans="8:12" x14ac:dyDescent="0.5">
      <c r="H2358" s="88">
        <f t="shared" si="180"/>
        <v>0</v>
      </c>
      <c r="I2358" s="88">
        <f t="shared" si="181"/>
        <v>0</v>
      </c>
      <c r="J2358" s="88">
        <f t="shared" si="182"/>
        <v>0</v>
      </c>
      <c r="K2358" s="88">
        <f t="shared" si="183"/>
        <v>0</v>
      </c>
      <c r="L2358" s="3">
        <f t="shared" si="184"/>
        <v>0</v>
      </c>
    </row>
    <row r="2359" spans="8:12" x14ac:dyDescent="0.5">
      <c r="H2359" s="88">
        <f t="shared" si="180"/>
        <v>0</v>
      </c>
      <c r="I2359" s="88">
        <f t="shared" si="181"/>
        <v>0</v>
      </c>
      <c r="J2359" s="88">
        <f t="shared" si="182"/>
        <v>0</v>
      </c>
      <c r="K2359" s="88">
        <f t="shared" si="183"/>
        <v>0</v>
      </c>
      <c r="L2359" s="3">
        <f t="shared" si="184"/>
        <v>0</v>
      </c>
    </row>
    <row r="2360" spans="8:12" x14ac:dyDescent="0.5">
      <c r="H2360" s="88">
        <f t="shared" si="180"/>
        <v>0</v>
      </c>
      <c r="I2360" s="88">
        <f t="shared" si="181"/>
        <v>0</v>
      </c>
      <c r="J2360" s="88">
        <f t="shared" si="182"/>
        <v>0</v>
      </c>
      <c r="K2360" s="88">
        <f t="shared" si="183"/>
        <v>0</v>
      </c>
      <c r="L2360" s="3">
        <f t="shared" si="184"/>
        <v>0</v>
      </c>
    </row>
    <row r="2361" spans="8:12" x14ac:dyDescent="0.5">
      <c r="H2361" s="88">
        <f t="shared" si="180"/>
        <v>0</v>
      </c>
      <c r="I2361" s="88">
        <f t="shared" si="181"/>
        <v>0</v>
      </c>
      <c r="J2361" s="88">
        <f t="shared" si="182"/>
        <v>0</v>
      </c>
      <c r="K2361" s="88">
        <f t="shared" si="183"/>
        <v>0</v>
      </c>
      <c r="L2361" s="3">
        <f t="shared" si="184"/>
        <v>0</v>
      </c>
    </row>
    <row r="2362" spans="8:12" x14ac:dyDescent="0.5">
      <c r="H2362" s="88">
        <f t="shared" si="180"/>
        <v>0</v>
      </c>
      <c r="I2362" s="88">
        <f t="shared" si="181"/>
        <v>0</v>
      </c>
      <c r="J2362" s="88">
        <f t="shared" si="182"/>
        <v>0</v>
      </c>
      <c r="K2362" s="88">
        <f t="shared" si="183"/>
        <v>0</v>
      </c>
      <c r="L2362" s="3">
        <f t="shared" si="184"/>
        <v>0</v>
      </c>
    </row>
    <row r="2363" spans="8:12" x14ac:dyDescent="0.5">
      <c r="H2363" s="88">
        <f t="shared" si="180"/>
        <v>0</v>
      </c>
      <c r="I2363" s="88">
        <f t="shared" si="181"/>
        <v>0</v>
      </c>
      <c r="J2363" s="88">
        <f t="shared" si="182"/>
        <v>0</v>
      </c>
      <c r="K2363" s="88">
        <f t="shared" si="183"/>
        <v>0</v>
      </c>
      <c r="L2363" s="3">
        <f t="shared" si="184"/>
        <v>0</v>
      </c>
    </row>
    <row r="2364" spans="8:12" x14ac:dyDescent="0.5">
      <c r="H2364" s="88">
        <f t="shared" si="180"/>
        <v>0</v>
      </c>
      <c r="I2364" s="88">
        <f t="shared" si="181"/>
        <v>0</v>
      </c>
      <c r="J2364" s="88">
        <f t="shared" si="182"/>
        <v>0</v>
      </c>
      <c r="K2364" s="88">
        <f t="shared" si="183"/>
        <v>0</v>
      </c>
      <c r="L2364" s="3">
        <f t="shared" si="184"/>
        <v>0</v>
      </c>
    </row>
    <row r="2365" spans="8:12" x14ac:dyDescent="0.5">
      <c r="H2365" s="88">
        <f t="shared" si="180"/>
        <v>0</v>
      </c>
      <c r="I2365" s="88">
        <f t="shared" si="181"/>
        <v>0</v>
      </c>
      <c r="J2365" s="88">
        <f t="shared" si="182"/>
        <v>0</v>
      </c>
      <c r="K2365" s="88">
        <f t="shared" si="183"/>
        <v>0</v>
      </c>
      <c r="L2365" s="3">
        <f t="shared" si="184"/>
        <v>0</v>
      </c>
    </row>
    <row r="2366" spans="8:12" x14ac:dyDescent="0.5">
      <c r="H2366" s="88">
        <f t="shared" si="180"/>
        <v>0</v>
      </c>
      <c r="I2366" s="88">
        <f t="shared" si="181"/>
        <v>0</v>
      </c>
      <c r="J2366" s="88">
        <f t="shared" si="182"/>
        <v>0</v>
      </c>
      <c r="K2366" s="88">
        <f t="shared" si="183"/>
        <v>0</v>
      </c>
      <c r="L2366" s="3">
        <f t="shared" si="184"/>
        <v>0</v>
      </c>
    </row>
    <row r="2367" spans="8:12" x14ac:dyDescent="0.5">
      <c r="H2367" s="88">
        <f t="shared" si="180"/>
        <v>0</v>
      </c>
      <c r="I2367" s="88">
        <f t="shared" si="181"/>
        <v>0</v>
      </c>
      <c r="J2367" s="88">
        <f t="shared" si="182"/>
        <v>0</v>
      </c>
      <c r="K2367" s="88">
        <f t="shared" si="183"/>
        <v>0</v>
      </c>
      <c r="L2367" s="3">
        <f t="shared" si="184"/>
        <v>0</v>
      </c>
    </row>
    <row r="2368" spans="8:12" x14ac:dyDescent="0.5">
      <c r="H2368" s="88">
        <f t="shared" si="180"/>
        <v>0</v>
      </c>
      <c r="I2368" s="88">
        <f t="shared" si="181"/>
        <v>0</v>
      </c>
      <c r="J2368" s="88">
        <f t="shared" si="182"/>
        <v>0</v>
      </c>
      <c r="K2368" s="88">
        <f t="shared" si="183"/>
        <v>0</v>
      </c>
      <c r="L2368" s="3">
        <f t="shared" si="184"/>
        <v>0</v>
      </c>
    </row>
    <row r="2369" spans="8:12" x14ac:dyDescent="0.5">
      <c r="H2369" s="88">
        <f t="shared" si="180"/>
        <v>0</v>
      </c>
      <c r="I2369" s="88">
        <f t="shared" si="181"/>
        <v>0</v>
      </c>
      <c r="J2369" s="88">
        <f t="shared" si="182"/>
        <v>0</v>
      </c>
      <c r="K2369" s="88">
        <f t="shared" si="183"/>
        <v>0</v>
      </c>
      <c r="L2369" s="3">
        <f t="shared" si="184"/>
        <v>0</v>
      </c>
    </row>
    <row r="2370" spans="8:12" x14ac:dyDescent="0.5">
      <c r="H2370" s="88">
        <f t="shared" si="180"/>
        <v>0</v>
      </c>
      <c r="I2370" s="88">
        <f t="shared" si="181"/>
        <v>0</v>
      </c>
      <c r="J2370" s="88">
        <f t="shared" si="182"/>
        <v>0</v>
      </c>
      <c r="K2370" s="88">
        <f t="shared" si="183"/>
        <v>0</v>
      </c>
      <c r="L2370" s="3">
        <f t="shared" si="184"/>
        <v>0</v>
      </c>
    </row>
    <row r="2371" spans="8:12" x14ac:dyDescent="0.5">
      <c r="H2371" s="88">
        <f t="shared" si="180"/>
        <v>0</v>
      </c>
      <c r="I2371" s="88">
        <f t="shared" si="181"/>
        <v>0</v>
      </c>
      <c r="J2371" s="88">
        <f t="shared" si="182"/>
        <v>0</v>
      </c>
      <c r="K2371" s="88">
        <f t="shared" si="183"/>
        <v>0</v>
      </c>
      <c r="L2371" s="3">
        <f t="shared" si="184"/>
        <v>0</v>
      </c>
    </row>
    <row r="2372" spans="8:12" x14ac:dyDescent="0.5">
      <c r="H2372" s="88">
        <f t="shared" si="180"/>
        <v>0</v>
      </c>
      <c r="I2372" s="88">
        <f t="shared" si="181"/>
        <v>0</v>
      </c>
      <c r="J2372" s="88">
        <f t="shared" si="182"/>
        <v>0</v>
      </c>
      <c r="K2372" s="88">
        <f t="shared" si="183"/>
        <v>0</v>
      </c>
      <c r="L2372" s="3">
        <f t="shared" si="184"/>
        <v>0</v>
      </c>
    </row>
    <row r="2373" spans="8:12" x14ac:dyDescent="0.5">
      <c r="H2373" s="88">
        <f t="shared" si="180"/>
        <v>0</v>
      </c>
      <c r="I2373" s="88">
        <f t="shared" si="181"/>
        <v>0</v>
      </c>
      <c r="J2373" s="88">
        <f t="shared" si="182"/>
        <v>0</v>
      </c>
      <c r="K2373" s="88">
        <f t="shared" si="183"/>
        <v>0</v>
      </c>
      <c r="L2373" s="3">
        <f t="shared" si="184"/>
        <v>0</v>
      </c>
    </row>
    <row r="2374" spans="8:12" x14ac:dyDescent="0.5">
      <c r="H2374" s="88">
        <f t="shared" si="180"/>
        <v>0</v>
      </c>
      <c r="I2374" s="88">
        <f t="shared" si="181"/>
        <v>0</v>
      </c>
      <c r="J2374" s="88">
        <f t="shared" si="182"/>
        <v>0</v>
      </c>
      <c r="K2374" s="88">
        <f t="shared" si="183"/>
        <v>0</v>
      </c>
      <c r="L2374" s="3">
        <f t="shared" si="184"/>
        <v>0</v>
      </c>
    </row>
    <row r="2375" spans="8:12" x14ac:dyDescent="0.5">
      <c r="H2375" s="88">
        <f t="shared" ref="H2375:H2438" si="185">IF(COUNT($C2375,D2375)&lt;&gt;2,0,ROUND(MAX(IF($B2375="No - non-arm's length",0,MIN((0.75*D2375),847)),MIN(D2375,(0.75*$C2375),847)),2))</f>
        <v>0</v>
      </c>
      <c r="I2375" s="88">
        <f t="shared" ref="I2375:I2438" si="186">IF(COUNT($C2375,E2375)&lt;&gt;2,0,ROUND(MAX(IF($B2375="No - non-arm's length",0,MIN((0.75*E2375),847)),MIN(E2375,(0.75*$C2375),847)),2))</f>
        <v>0</v>
      </c>
      <c r="J2375" s="88">
        <f t="shared" ref="J2375:J2438" si="187">IF(COUNT($C2375,F2375)&lt;&gt;2,0,ROUND(MAX(IF($B2375="No - non-arm's length",0,MIN((0.75*F2375),847)),MIN(F2375,(0.75*$C2375),847)),2))</f>
        <v>0</v>
      </c>
      <c r="K2375" s="88">
        <f t="shared" ref="K2375:K2438" si="188">IF(COUNT($C2375,G2375)&lt;&gt;2,0,ROUND(MAX(IF($B2375="No - non-arm's length",0,MIN((0.75*G2375),847)),MIN(G2375,(0.75*$C2375),847)),2))</f>
        <v>0</v>
      </c>
      <c r="L2375" s="3">
        <f t="shared" ref="L2375:L2438" si="189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5">
      <c r="H2376" s="88">
        <f t="shared" si="185"/>
        <v>0</v>
      </c>
      <c r="I2376" s="88">
        <f t="shared" si="186"/>
        <v>0</v>
      </c>
      <c r="J2376" s="88">
        <f t="shared" si="187"/>
        <v>0</v>
      </c>
      <c r="K2376" s="88">
        <f t="shared" si="188"/>
        <v>0</v>
      </c>
      <c r="L2376" s="3">
        <f t="shared" si="189"/>
        <v>0</v>
      </c>
    </row>
    <row r="2377" spans="8:12" x14ac:dyDescent="0.5">
      <c r="H2377" s="88">
        <f t="shared" si="185"/>
        <v>0</v>
      </c>
      <c r="I2377" s="88">
        <f t="shared" si="186"/>
        <v>0</v>
      </c>
      <c r="J2377" s="88">
        <f t="shared" si="187"/>
        <v>0</v>
      </c>
      <c r="K2377" s="88">
        <f t="shared" si="188"/>
        <v>0</v>
      </c>
      <c r="L2377" s="3">
        <f t="shared" si="189"/>
        <v>0</v>
      </c>
    </row>
    <row r="2378" spans="8:12" x14ac:dyDescent="0.5">
      <c r="H2378" s="88">
        <f t="shared" si="185"/>
        <v>0</v>
      </c>
      <c r="I2378" s="88">
        <f t="shared" si="186"/>
        <v>0</v>
      </c>
      <c r="J2378" s="88">
        <f t="shared" si="187"/>
        <v>0</v>
      </c>
      <c r="K2378" s="88">
        <f t="shared" si="188"/>
        <v>0</v>
      </c>
      <c r="L2378" s="3">
        <f t="shared" si="189"/>
        <v>0</v>
      </c>
    </row>
    <row r="2379" spans="8:12" x14ac:dyDescent="0.5">
      <c r="H2379" s="88">
        <f t="shared" si="185"/>
        <v>0</v>
      </c>
      <c r="I2379" s="88">
        <f t="shared" si="186"/>
        <v>0</v>
      </c>
      <c r="J2379" s="88">
        <f t="shared" si="187"/>
        <v>0</v>
      </c>
      <c r="K2379" s="88">
        <f t="shared" si="188"/>
        <v>0</v>
      </c>
      <c r="L2379" s="3">
        <f t="shared" si="189"/>
        <v>0</v>
      </c>
    </row>
    <row r="2380" spans="8:12" x14ac:dyDescent="0.5">
      <c r="H2380" s="88">
        <f t="shared" si="185"/>
        <v>0</v>
      </c>
      <c r="I2380" s="88">
        <f t="shared" si="186"/>
        <v>0</v>
      </c>
      <c r="J2380" s="88">
        <f t="shared" si="187"/>
        <v>0</v>
      </c>
      <c r="K2380" s="88">
        <f t="shared" si="188"/>
        <v>0</v>
      </c>
      <c r="L2380" s="3">
        <f t="shared" si="189"/>
        <v>0</v>
      </c>
    </row>
    <row r="2381" spans="8:12" x14ac:dyDescent="0.5">
      <c r="H2381" s="88">
        <f t="shared" si="185"/>
        <v>0</v>
      </c>
      <c r="I2381" s="88">
        <f t="shared" si="186"/>
        <v>0</v>
      </c>
      <c r="J2381" s="88">
        <f t="shared" si="187"/>
        <v>0</v>
      </c>
      <c r="K2381" s="88">
        <f t="shared" si="188"/>
        <v>0</v>
      </c>
      <c r="L2381" s="3">
        <f t="shared" si="189"/>
        <v>0</v>
      </c>
    </row>
    <row r="2382" spans="8:12" x14ac:dyDescent="0.5">
      <c r="H2382" s="88">
        <f t="shared" si="185"/>
        <v>0</v>
      </c>
      <c r="I2382" s="88">
        <f t="shared" si="186"/>
        <v>0</v>
      </c>
      <c r="J2382" s="88">
        <f t="shared" si="187"/>
        <v>0</v>
      </c>
      <c r="K2382" s="88">
        <f t="shared" si="188"/>
        <v>0</v>
      </c>
      <c r="L2382" s="3">
        <f t="shared" si="189"/>
        <v>0</v>
      </c>
    </row>
    <row r="2383" spans="8:12" x14ac:dyDescent="0.5">
      <c r="H2383" s="88">
        <f t="shared" si="185"/>
        <v>0</v>
      </c>
      <c r="I2383" s="88">
        <f t="shared" si="186"/>
        <v>0</v>
      </c>
      <c r="J2383" s="88">
        <f t="shared" si="187"/>
        <v>0</v>
      </c>
      <c r="K2383" s="88">
        <f t="shared" si="188"/>
        <v>0</v>
      </c>
      <c r="L2383" s="3">
        <f t="shared" si="189"/>
        <v>0</v>
      </c>
    </row>
    <row r="2384" spans="8:12" x14ac:dyDescent="0.5">
      <c r="H2384" s="88">
        <f t="shared" si="185"/>
        <v>0</v>
      </c>
      <c r="I2384" s="88">
        <f t="shared" si="186"/>
        <v>0</v>
      </c>
      <c r="J2384" s="88">
        <f t="shared" si="187"/>
        <v>0</v>
      </c>
      <c r="K2384" s="88">
        <f t="shared" si="188"/>
        <v>0</v>
      </c>
      <c r="L2384" s="3">
        <f t="shared" si="189"/>
        <v>0</v>
      </c>
    </row>
    <row r="2385" spans="8:12" x14ac:dyDescent="0.5">
      <c r="H2385" s="88">
        <f t="shared" si="185"/>
        <v>0</v>
      </c>
      <c r="I2385" s="88">
        <f t="shared" si="186"/>
        <v>0</v>
      </c>
      <c r="J2385" s="88">
        <f t="shared" si="187"/>
        <v>0</v>
      </c>
      <c r="K2385" s="88">
        <f t="shared" si="188"/>
        <v>0</v>
      </c>
      <c r="L2385" s="3">
        <f t="shared" si="189"/>
        <v>0</v>
      </c>
    </row>
    <row r="2386" spans="8:12" x14ac:dyDescent="0.5">
      <c r="H2386" s="88">
        <f t="shared" si="185"/>
        <v>0</v>
      </c>
      <c r="I2386" s="88">
        <f t="shared" si="186"/>
        <v>0</v>
      </c>
      <c r="J2386" s="88">
        <f t="shared" si="187"/>
        <v>0</v>
      </c>
      <c r="K2386" s="88">
        <f t="shared" si="188"/>
        <v>0</v>
      </c>
      <c r="L2386" s="3">
        <f t="shared" si="189"/>
        <v>0</v>
      </c>
    </row>
    <row r="2387" spans="8:12" x14ac:dyDescent="0.5">
      <c r="H2387" s="88">
        <f t="shared" si="185"/>
        <v>0</v>
      </c>
      <c r="I2387" s="88">
        <f t="shared" si="186"/>
        <v>0</v>
      </c>
      <c r="J2387" s="88">
        <f t="shared" si="187"/>
        <v>0</v>
      </c>
      <c r="K2387" s="88">
        <f t="shared" si="188"/>
        <v>0</v>
      </c>
      <c r="L2387" s="3">
        <f t="shared" si="189"/>
        <v>0</v>
      </c>
    </row>
    <row r="2388" spans="8:12" x14ac:dyDescent="0.5">
      <c r="H2388" s="88">
        <f t="shared" si="185"/>
        <v>0</v>
      </c>
      <c r="I2388" s="88">
        <f t="shared" si="186"/>
        <v>0</v>
      </c>
      <c r="J2388" s="88">
        <f t="shared" si="187"/>
        <v>0</v>
      </c>
      <c r="K2388" s="88">
        <f t="shared" si="188"/>
        <v>0</v>
      </c>
      <c r="L2388" s="3">
        <f t="shared" si="189"/>
        <v>0</v>
      </c>
    </row>
    <row r="2389" spans="8:12" x14ac:dyDescent="0.5">
      <c r="H2389" s="88">
        <f t="shared" si="185"/>
        <v>0</v>
      </c>
      <c r="I2389" s="88">
        <f t="shared" si="186"/>
        <v>0</v>
      </c>
      <c r="J2389" s="88">
        <f t="shared" si="187"/>
        <v>0</v>
      </c>
      <c r="K2389" s="88">
        <f t="shared" si="188"/>
        <v>0</v>
      </c>
      <c r="L2389" s="3">
        <f t="shared" si="189"/>
        <v>0</v>
      </c>
    </row>
    <row r="2390" spans="8:12" x14ac:dyDescent="0.5">
      <c r="H2390" s="88">
        <f t="shared" si="185"/>
        <v>0</v>
      </c>
      <c r="I2390" s="88">
        <f t="shared" si="186"/>
        <v>0</v>
      </c>
      <c r="J2390" s="88">
        <f t="shared" si="187"/>
        <v>0</v>
      </c>
      <c r="K2390" s="88">
        <f t="shared" si="188"/>
        <v>0</v>
      </c>
      <c r="L2390" s="3">
        <f t="shared" si="189"/>
        <v>0</v>
      </c>
    </row>
    <row r="2391" spans="8:12" x14ac:dyDescent="0.5">
      <c r="H2391" s="88">
        <f t="shared" si="185"/>
        <v>0</v>
      </c>
      <c r="I2391" s="88">
        <f t="shared" si="186"/>
        <v>0</v>
      </c>
      <c r="J2391" s="88">
        <f t="shared" si="187"/>
        <v>0</v>
      </c>
      <c r="K2391" s="88">
        <f t="shared" si="188"/>
        <v>0</v>
      </c>
      <c r="L2391" s="3">
        <f t="shared" si="189"/>
        <v>0</v>
      </c>
    </row>
    <row r="2392" spans="8:12" x14ac:dyDescent="0.5">
      <c r="H2392" s="88">
        <f t="shared" si="185"/>
        <v>0</v>
      </c>
      <c r="I2392" s="88">
        <f t="shared" si="186"/>
        <v>0</v>
      </c>
      <c r="J2392" s="88">
        <f t="shared" si="187"/>
        <v>0</v>
      </c>
      <c r="K2392" s="88">
        <f t="shared" si="188"/>
        <v>0</v>
      </c>
      <c r="L2392" s="3">
        <f t="shared" si="189"/>
        <v>0</v>
      </c>
    </row>
    <row r="2393" spans="8:12" x14ac:dyDescent="0.5">
      <c r="H2393" s="88">
        <f t="shared" si="185"/>
        <v>0</v>
      </c>
      <c r="I2393" s="88">
        <f t="shared" si="186"/>
        <v>0</v>
      </c>
      <c r="J2393" s="88">
        <f t="shared" si="187"/>
        <v>0</v>
      </c>
      <c r="K2393" s="88">
        <f t="shared" si="188"/>
        <v>0</v>
      </c>
      <c r="L2393" s="3">
        <f t="shared" si="189"/>
        <v>0</v>
      </c>
    </row>
    <row r="2394" spans="8:12" x14ac:dyDescent="0.5">
      <c r="H2394" s="88">
        <f t="shared" si="185"/>
        <v>0</v>
      </c>
      <c r="I2394" s="88">
        <f t="shared" si="186"/>
        <v>0</v>
      </c>
      <c r="J2394" s="88">
        <f t="shared" si="187"/>
        <v>0</v>
      </c>
      <c r="K2394" s="88">
        <f t="shared" si="188"/>
        <v>0</v>
      </c>
      <c r="L2394" s="3">
        <f t="shared" si="189"/>
        <v>0</v>
      </c>
    </row>
    <row r="2395" spans="8:12" x14ac:dyDescent="0.5">
      <c r="H2395" s="88">
        <f t="shared" si="185"/>
        <v>0</v>
      </c>
      <c r="I2395" s="88">
        <f t="shared" si="186"/>
        <v>0</v>
      </c>
      <c r="J2395" s="88">
        <f t="shared" si="187"/>
        <v>0</v>
      </c>
      <c r="K2395" s="88">
        <f t="shared" si="188"/>
        <v>0</v>
      </c>
      <c r="L2395" s="3">
        <f t="shared" si="189"/>
        <v>0</v>
      </c>
    </row>
    <row r="2396" spans="8:12" x14ac:dyDescent="0.5">
      <c r="H2396" s="88">
        <f t="shared" si="185"/>
        <v>0</v>
      </c>
      <c r="I2396" s="88">
        <f t="shared" si="186"/>
        <v>0</v>
      </c>
      <c r="J2396" s="88">
        <f t="shared" si="187"/>
        <v>0</v>
      </c>
      <c r="K2396" s="88">
        <f t="shared" si="188"/>
        <v>0</v>
      </c>
      <c r="L2396" s="3">
        <f t="shared" si="189"/>
        <v>0</v>
      </c>
    </row>
    <row r="2397" spans="8:12" x14ac:dyDescent="0.5">
      <c r="H2397" s="88">
        <f t="shared" si="185"/>
        <v>0</v>
      </c>
      <c r="I2397" s="88">
        <f t="shared" si="186"/>
        <v>0</v>
      </c>
      <c r="J2397" s="88">
        <f t="shared" si="187"/>
        <v>0</v>
      </c>
      <c r="K2397" s="88">
        <f t="shared" si="188"/>
        <v>0</v>
      </c>
      <c r="L2397" s="3">
        <f t="shared" si="189"/>
        <v>0</v>
      </c>
    </row>
    <row r="2398" spans="8:12" x14ac:dyDescent="0.5">
      <c r="H2398" s="88">
        <f t="shared" si="185"/>
        <v>0</v>
      </c>
      <c r="I2398" s="88">
        <f t="shared" si="186"/>
        <v>0</v>
      </c>
      <c r="J2398" s="88">
        <f t="shared" si="187"/>
        <v>0</v>
      </c>
      <c r="K2398" s="88">
        <f t="shared" si="188"/>
        <v>0</v>
      </c>
      <c r="L2398" s="3">
        <f t="shared" si="189"/>
        <v>0</v>
      </c>
    </row>
    <row r="2399" spans="8:12" x14ac:dyDescent="0.5">
      <c r="H2399" s="88">
        <f t="shared" si="185"/>
        <v>0</v>
      </c>
      <c r="I2399" s="88">
        <f t="shared" si="186"/>
        <v>0</v>
      </c>
      <c r="J2399" s="88">
        <f t="shared" si="187"/>
        <v>0</v>
      </c>
      <c r="K2399" s="88">
        <f t="shared" si="188"/>
        <v>0</v>
      </c>
      <c r="L2399" s="3">
        <f t="shared" si="189"/>
        <v>0</v>
      </c>
    </row>
    <row r="2400" spans="8:12" x14ac:dyDescent="0.5">
      <c r="H2400" s="88">
        <f t="shared" si="185"/>
        <v>0</v>
      </c>
      <c r="I2400" s="88">
        <f t="shared" si="186"/>
        <v>0</v>
      </c>
      <c r="J2400" s="88">
        <f t="shared" si="187"/>
        <v>0</v>
      </c>
      <c r="K2400" s="88">
        <f t="shared" si="188"/>
        <v>0</v>
      </c>
      <c r="L2400" s="3">
        <f t="shared" si="189"/>
        <v>0</v>
      </c>
    </row>
    <row r="2401" spans="8:12" x14ac:dyDescent="0.5">
      <c r="H2401" s="88">
        <f t="shared" si="185"/>
        <v>0</v>
      </c>
      <c r="I2401" s="88">
        <f t="shared" si="186"/>
        <v>0</v>
      </c>
      <c r="J2401" s="88">
        <f t="shared" si="187"/>
        <v>0</v>
      </c>
      <c r="K2401" s="88">
        <f t="shared" si="188"/>
        <v>0</v>
      </c>
      <c r="L2401" s="3">
        <f t="shared" si="189"/>
        <v>0</v>
      </c>
    </row>
    <row r="2402" spans="8:12" x14ac:dyDescent="0.5">
      <c r="H2402" s="88">
        <f t="shared" si="185"/>
        <v>0</v>
      </c>
      <c r="I2402" s="88">
        <f t="shared" si="186"/>
        <v>0</v>
      </c>
      <c r="J2402" s="88">
        <f t="shared" si="187"/>
        <v>0</v>
      </c>
      <c r="K2402" s="88">
        <f t="shared" si="188"/>
        <v>0</v>
      </c>
      <c r="L2402" s="3">
        <f t="shared" si="189"/>
        <v>0</v>
      </c>
    </row>
    <row r="2403" spans="8:12" x14ac:dyDescent="0.5">
      <c r="H2403" s="88">
        <f t="shared" si="185"/>
        <v>0</v>
      </c>
      <c r="I2403" s="88">
        <f t="shared" si="186"/>
        <v>0</v>
      </c>
      <c r="J2403" s="88">
        <f t="shared" si="187"/>
        <v>0</v>
      </c>
      <c r="K2403" s="88">
        <f t="shared" si="188"/>
        <v>0</v>
      </c>
      <c r="L2403" s="3">
        <f t="shared" si="189"/>
        <v>0</v>
      </c>
    </row>
    <row r="2404" spans="8:12" x14ac:dyDescent="0.5">
      <c r="H2404" s="88">
        <f t="shared" si="185"/>
        <v>0</v>
      </c>
      <c r="I2404" s="88">
        <f t="shared" si="186"/>
        <v>0</v>
      </c>
      <c r="J2404" s="88">
        <f t="shared" si="187"/>
        <v>0</v>
      </c>
      <c r="K2404" s="88">
        <f t="shared" si="188"/>
        <v>0</v>
      </c>
      <c r="L2404" s="3">
        <f t="shared" si="189"/>
        <v>0</v>
      </c>
    </row>
    <row r="2405" spans="8:12" x14ac:dyDescent="0.5">
      <c r="H2405" s="88">
        <f t="shared" si="185"/>
        <v>0</v>
      </c>
      <c r="I2405" s="88">
        <f t="shared" si="186"/>
        <v>0</v>
      </c>
      <c r="J2405" s="88">
        <f t="shared" si="187"/>
        <v>0</v>
      </c>
      <c r="K2405" s="88">
        <f t="shared" si="188"/>
        <v>0</v>
      </c>
      <c r="L2405" s="3">
        <f t="shared" si="189"/>
        <v>0</v>
      </c>
    </row>
    <row r="2406" spans="8:12" x14ac:dyDescent="0.5">
      <c r="H2406" s="88">
        <f t="shared" si="185"/>
        <v>0</v>
      </c>
      <c r="I2406" s="88">
        <f t="shared" si="186"/>
        <v>0</v>
      </c>
      <c r="J2406" s="88">
        <f t="shared" si="187"/>
        <v>0</v>
      </c>
      <c r="K2406" s="88">
        <f t="shared" si="188"/>
        <v>0</v>
      </c>
      <c r="L2406" s="3">
        <f t="shared" si="189"/>
        <v>0</v>
      </c>
    </row>
    <row r="2407" spans="8:12" x14ac:dyDescent="0.5">
      <c r="H2407" s="88">
        <f t="shared" si="185"/>
        <v>0</v>
      </c>
      <c r="I2407" s="88">
        <f t="shared" si="186"/>
        <v>0</v>
      </c>
      <c r="J2407" s="88">
        <f t="shared" si="187"/>
        <v>0</v>
      </c>
      <c r="K2407" s="88">
        <f t="shared" si="188"/>
        <v>0</v>
      </c>
      <c r="L2407" s="3">
        <f t="shared" si="189"/>
        <v>0</v>
      </c>
    </row>
    <row r="2408" spans="8:12" x14ac:dyDescent="0.5">
      <c r="H2408" s="88">
        <f t="shared" si="185"/>
        <v>0</v>
      </c>
      <c r="I2408" s="88">
        <f t="shared" si="186"/>
        <v>0</v>
      </c>
      <c r="J2408" s="88">
        <f t="shared" si="187"/>
        <v>0</v>
      </c>
      <c r="K2408" s="88">
        <f t="shared" si="188"/>
        <v>0</v>
      </c>
      <c r="L2408" s="3">
        <f t="shared" si="189"/>
        <v>0</v>
      </c>
    </row>
    <row r="2409" spans="8:12" x14ac:dyDescent="0.5">
      <c r="H2409" s="88">
        <f t="shared" si="185"/>
        <v>0</v>
      </c>
      <c r="I2409" s="88">
        <f t="shared" si="186"/>
        <v>0</v>
      </c>
      <c r="J2409" s="88">
        <f t="shared" si="187"/>
        <v>0</v>
      </c>
      <c r="K2409" s="88">
        <f t="shared" si="188"/>
        <v>0</v>
      </c>
      <c r="L2409" s="3">
        <f t="shared" si="189"/>
        <v>0</v>
      </c>
    </row>
    <row r="2410" spans="8:12" x14ac:dyDescent="0.5">
      <c r="H2410" s="88">
        <f t="shared" si="185"/>
        <v>0</v>
      </c>
      <c r="I2410" s="88">
        <f t="shared" si="186"/>
        <v>0</v>
      </c>
      <c r="J2410" s="88">
        <f t="shared" si="187"/>
        <v>0</v>
      </c>
      <c r="K2410" s="88">
        <f t="shared" si="188"/>
        <v>0</v>
      </c>
      <c r="L2410" s="3">
        <f t="shared" si="189"/>
        <v>0</v>
      </c>
    </row>
    <row r="2411" spans="8:12" x14ac:dyDescent="0.5">
      <c r="H2411" s="88">
        <f t="shared" si="185"/>
        <v>0</v>
      </c>
      <c r="I2411" s="88">
        <f t="shared" si="186"/>
        <v>0</v>
      </c>
      <c r="J2411" s="88">
        <f t="shared" si="187"/>
        <v>0</v>
      </c>
      <c r="K2411" s="88">
        <f t="shared" si="188"/>
        <v>0</v>
      </c>
      <c r="L2411" s="3">
        <f t="shared" si="189"/>
        <v>0</v>
      </c>
    </row>
    <row r="2412" spans="8:12" x14ac:dyDescent="0.5">
      <c r="H2412" s="88">
        <f t="shared" si="185"/>
        <v>0</v>
      </c>
      <c r="I2412" s="88">
        <f t="shared" si="186"/>
        <v>0</v>
      </c>
      <c r="J2412" s="88">
        <f t="shared" si="187"/>
        <v>0</v>
      </c>
      <c r="K2412" s="88">
        <f t="shared" si="188"/>
        <v>0</v>
      </c>
      <c r="L2412" s="3">
        <f t="shared" si="189"/>
        <v>0</v>
      </c>
    </row>
    <row r="2413" spans="8:12" x14ac:dyDescent="0.5">
      <c r="H2413" s="88">
        <f t="shared" si="185"/>
        <v>0</v>
      </c>
      <c r="I2413" s="88">
        <f t="shared" si="186"/>
        <v>0</v>
      </c>
      <c r="J2413" s="88">
        <f t="shared" si="187"/>
        <v>0</v>
      </c>
      <c r="K2413" s="88">
        <f t="shared" si="188"/>
        <v>0</v>
      </c>
      <c r="L2413" s="3">
        <f t="shared" si="189"/>
        <v>0</v>
      </c>
    </row>
    <row r="2414" spans="8:12" x14ac:dyDescent="0.5">
      <c r="H2414" s="88">
        <f t="shared" si="185"/>
        <v>0</v>
      </c>
      <c r="I2414" s="88">
        <f t="shared" si="186"/>
        <v>0</v>
      </c>
      <c r="J2414" s="88">
        <f t="shared" si="187"/>
        <v>0</v>
      </c>
      <c r="K2414" s="88">
        <f t="shared" si="188"/>
        <v>0</v>
      </c>
      <c r="L2414" s="3">
        <f t="shared" si="189"/>
        <v>0</v>
      </c>
    </row>
    <row r="2415" spans="8:12" x14ac:dyDescent="0.5">
      <c r="H2415" s="88">
        <f t="shared" si="185"/>
        <v>0</v>
      </c>
      <c r="I2415" s="88">
        <f t="shared" si="186"/>
        <v>0</v>
      </c>
      <c r="J2415" s="88">
        <f t="shared" si="187"/>
        <v>0</v>
      </c>
      <c r="K2415" s="88">
        <f t="shared" si="188"/>
        <v>0</v>
      </c>
      <c r="L2415" s="3">
        <f t="shared" si="189"/>
        <v>0</v>
      </c>
    </row>
    <row r="2416" spans="8:12" x14ac:dyDescent="0.5">
      <c r="H2416" s="88">
        <f t="shared" si="185"/>
        <v>0</v>
      </c>
      <c r="I2416" s="88">
        <f t="shared" si="186"/>
        <v>0</v>
      </c>
      <c r="J2416" s="88">
        <f t="shared" si="187"/>
        <v>0</v>
      </c>
      <c r="K2416" s="88">
        <f t="shared" si="188"/>
        <v>0</v>
      </c>
      <c r="L2416" s="3">
        <f t="shared" si="189"/>
        <v>0</v>
      </c>
    </row>
    <row r="2417" spans="8:12" x14ac:dyDescent="0.5">
      <c r="H2417" s="88">
        <f t="shared" si="185"/>
        <v>0</v>
      </c>
      <c r="I2417" s="88">
        <f t="shared" si="186"/>
        <v>0</v>
      </c>
      <c r="J2417" s="88">
        <f t="shared" si="187"/>
        <v>0</v>
      </c>
      <c r="K2417" s="88">
        <f t="shared" si="188"/>
        <v>0</v>
      </c>
      <c r="L2417" s="3">
        <f t="shared" si="189"/>
        <v>0</v>
      </c>
    </row>
    <row r="2418" spans="8:12" x14ac:dyDescent="0.5">
      <c r="H2418" s="88">
        <f t="shared" si="185"/>
        <v>0</v>
      </c>
      <c r="I2418" s="88">
        <f t="shared" si="186"/>
        <v>0</v>
      </c>
      <c r="J2418" s="88">
        <f t="shared" si="187"/>
        <v>0</v>
      </c>
      <c r="K2418" s="88">
        <f t="shared" si="188"/>
        <v>0</v>
      </c>
      <c r="L2418" s="3">
        <f t="shared" si="189"/>
        <v>0</v>
      </c>
    </row>
    <row r="2419" spans="8:12" x14ac:dyDescent="0.5">
      <c r="H2419" s="88">
        <f t="shared" si="185"/>
        <v>0</v>
      </c>
      <c r="I2419" s="88">
        <f t="shared" si="186"/>
        <v>0</v>
      </c>
      <c r="J2419" s="88">
        <f t="shared" si="187"/>
        <v>0</v>
      </c>
      <c r="K2419" s="88">
        <f t="shared" si="188"/>
        <v>0</v>
      </c>
      <c r="L2419" s="3">
        <f t="shared" si="189"/>
        <v>0</v>
      </c>
    </row>
    <row r="2420" spans="8:12" x14ac:dyDescent="0.5">
      <c r="H2420" s="88">
        <f t="shared" si="185"/>
        <v>0</v>
      </c>
      <c r="I2420" s="88">
        <f t="shared" si="186"/>
        <v>0</v>
      </c>
      <c r="J2420" s="88">
        <f t="shared" si="187"/>
        <v>0</v>
      </c>
      <c r="K2420" s="88">
        <f t="shared" si="188"/>
        <v>0</v>
      </c>
      <c r="L2420" s="3">
        <f t="shared" si="189"/>
        <v>0</v>
      </c>
    </row>
    <row r="2421" spans="8:12" x14ac:dyDescent="0.5">
      <c r="H2421" s="88">
        <f t="shared" si="185"/>
        <v>0</v>
      </c>
      <c r="I2421" s="88">
        <f t="shared" si="186"/>
        <v>0</v>
      </c>
      <c r="J2421" s="88">
        <f t="shared" si="187"/>
        <v>0</v>
      </c>
      <c r="K2421" s="88">
        <f t="shared" si="188"/>
        <v>0</v>
      </c>
      <c r="L2421" s="3">
        <f t="shared" si="189"/>
        <v>0</v>
      </c>
    </row>
    <row r="2422" spans="8:12" x14ac:dyDescent="0.5">
      <c r="H2422" s="88">
        <f t="shared" si="185"/>
        <v>0</v>
      </c>
      <c r="I2422" s="88">
        <f t="shared" si="186"/>
        <v>0</v>
      </c>
      <c r="J2422" s="88">
        <f t="shared" si="187"/>
        <v>0</v>
      </c>
      <c r="K2422" s="88">
        <f t="shared" si="188"/>
        <v>0</v>
      </c>
      <c r="L2422" s="3">
        <f t="shared" si="189"/>
        <v>0</v>
      </c>
    </row>
    <row r="2423" spans="8:12" x14ac:dyDescent="0.5">
      <c r="H2423" s="88">
        <f t="shared" si="185"/>
        <v>0</v>
      </c>
      <c r="I2423" s="88">
        <f t="shared" si="186"/>
        <v>0</v>
      </c>
      <c r="J2423" s="88">
        <f t="shared" si="187"/>
        <v>0</v>
      </c>
      <c r="K2423" s="88">
        <f t="shared" si="188"/>
        <v>0</v>
      </c>
      <c r="L2423" s="3">
        <f t="shared" si="189"/>
        <v>0</v>
      </c>
    </row>
    <row r="2424" spans="8:12" x14ac:dyDescent="0.5">
      <c r="H2424" s="88">
        <f t="shared" si="185"/>
        <v>0</v>
      </c>
      <c r="I2424" s="88">
        <f t="shared" si="186"/>
        <v>0</v>
      </c>
      <c r="J2424" s="88">
        <f t="shared" si="187"/>
        <v>0</v>
      </c>
      <c r="K2424" s="88">
        <f t="shared" si="188"/>
        <v>0</v>
      </c>
      <c r="L2424" s="3">
        <f t="shared" si="189"/>
        <v>0</v>
      </c>
    </row>
    <row r="2425" spans="8:12" x14ac:dyDescent="0.5">
      <c r="H2425" s="88">
        <f t="shared" si="185"/>
        <v>0</v>
      </c>
      <c r="I2425" s="88">
        <f t="shared" si="186"/>
        <v>0</v>
      </c>
      <c r="J2425" s="88">
        <f t="shared" si="187"/>
        <v>0</v>
      </c>
      <c r="K2425" s="88">
        <f t="shared" si="188"/>
        <v>0</v>
      </c>
      <c r="L2425" s="3">
        <f t="shared" si="189"/>
        <v>0</v>
      </c>
    </row>
    <row r="2426" spans="8:12" x14ac:dyDescent="0.5">
      <c r="H2426" s="88">
        <f t="shared" si="185"/>
        <v>0</v>
      </c>
      <c r="I2426" s="88">
        <f t="shared" si="186"/>
        <v>0</v>
      </c>
      <c r="J2426" s="88">
        <f t="shared" si="187"/>
        <v>0</v>
      </c>
      <c r="K2426" s="88">
        <f t="shared" si="188"/>
        <v>0</v>
      </c>
      <c r="L2426" s="3">
        <f t="shared" si="189"/>
        <v>0</v>
      </c>
    </row>
    <row r="2427" spans="8:12" x14ac:dyDescent="0.5">
      <c r="H2427" s="88">
        <f t="shared" si="185"/>
        <v>0</v>
      </c>
      <c r="I2427" s="88">
        <f t="shared" si="186"/>
        <v>0</v>
      </c>
      <c r="J2427" s="88">
        <f t="shared" si="187"/>
        <v>0</v>
      </c>
      <c r="K2427" s="88">
        <f t="shared" si="188"/>
        <v>0</v>
      </c>
      <c r="L2427" s="3">
        <f t="shared" si="189"/>
        <v>0</v>
      </c>
    </row>
    <row r="2428" spans="8:12" x14ac:dyDescent="0.5">
      <c r="H2428" s="88">
        <f t="shared" si="185"/>
        <v>0</v>
      </c>
      <c r="I2428" s="88">
        <f t="shared" si="186"/>
        <v>0</v>
      </c>
      <c r="J2428" s="88">
        <f t="shared" si="187"/>
        <v>0</v>
      </c>
      <c r="K2428" s="88">
        <f t="shared" si="188"/>
        <v>0</v>
      </c>
      <c r="L2428" s="3">
        <f t="shared" si="189"/>
        <v>0</v>
      </c>
    </row>
    <row r="2429" spans="8:12" x14ac:dyDescent="0.5">
      <c r="H2429" s="88">
        <f t="shared" si="185"/>
        <v>0</v>
      </c>
      <c r="I2429" s="88">
        <f t="shared" si="186"/>
        <v>0</v>
      </c>
      <c r="J2429" s="88">
        <f t="shared" si="187"/>
        <v>0</v>
      </c>
      <c r="K2429" s="88">
        <f t="shared" si="188"/>
        <v>0</v>
      </c>
      <c r="L2429" s="3">
        <f t="shared" si="189"/>
        <v>0</v>
      </c>
    </row>
    <row r="2430" spans="8:12" x14ac:dyDescent="0.5">
      <c r="H2430" s="88">
        <f t="shared" si="185"/>
        <v>0</v>
      </c>
      <c r="I2430" s="88">
        <f t="shared" si="186"/>
        <v>0</v>
      </c>
      <c r="J2430" s="88">
        <f t="shared" si="187"/>
        <v>0</v>
      </c>
      <c r="K2430" s="88">
        <f t="shared" si="188"/>
        <v>0</v>
      </c>
      <c r="L2430" s="3">
        <f t="shared" si="189"/>
        <v>0</v>
      </c>
    </row>
    <row r="2431" spans="8:12" x14ac:dyDescent="0.5">
      <c r="H2431" s="88">
        <f t="shared" si="185"/>
        <v>0</v>
      </c>
      <c r="I2431" s="88">
        <f t="shared" si="186"/>
        <v>0</v>
      </c>
      <c r="J2431" s="88">
        <f t="shared" si="187"/>
        <v>0</v>
      </c>
      <c r="K2431" s="88">
        <f t="shared" si="188"/>
        <v>0</v>
      </c>
      <c r="L2431" s="3">
        <f t="shared" si="189"/>
        <v>0</v>
      </c>
    </row>
    <row r="2432" spans="8:12" x14ac:dyDescent="0.5">
      <c r="H2432" s="88">
        <f t="shared" si="185"/>
        <v>0</v>
      </c>
      <c r="I2432" s="88">
        <f t="shared" si="186"/>
        <v>0</v>
      </c>
      <c r="J2432" s="88">
        <f t="shared" si="187"/>
        <v>0</v>
      </c>
      <c r="K2432" s="88">
        <f t="shared" si="188"/>
        <v>0</v>
      </c>
      <c r="L2432" s="3">
        <f t="shared" si="189"/>
        <v>0</v>
      </c>
    </row>
    <row r="2433" spans="8:12" x14ac:dyDescent="0.5">
      <c r="H2433" s="88">
        <f t="shared" si="185"/>
        <v>0</v>
      </c>
      <c r="I2433" s="88">
        <f t="shared" si="186"/>
        <v>0</v>
      </c>
      <c r="J2433" s="88">
        <f t="shared" si="187"/>
        <v>0</v>
      </c>
      <c r="K2433" s="88">
        <f t="shared" si="188"/>
        <v>0</v>
      </c>
      <c r="L2433" s="3">
        <f t="shared" si="189"/>
        <v>0</v>
      </c>
    </row>
    <row r="2434" spans="8:12" x14ac:dyDescent="0.5">
      <c r="H2434" s="88">
        <f t="shared" si="185"/>
        <v>0</v>
      </c>
      <c r="I2434" s="88">
        <f t="shared" si="186"/>
        <v>0</v>
      </c>
      <c r="J2434" s="88">
        <f t="shared" si="187"/>
        <v>0</v>
      </c>
      <c r="K2434" s="88">
        <f t="shared" si="188"/>
        <v>0</v>
      </c>
      <c r="L2434" s="3">
        <f t="shared" si="189"/>
        <v>0</v>
      </c>
    </row>
    <row r="2435" spans="8:12" x14ac:dyDescent="0.5">
      <c r="H2435" s="88">
        <f t="shared" si="185"/>
        <v>0</v>
      </c>
      <c r="I2435" s="88">
        <f t="shared" si="186"/>
        <v>0</v>
      </c>
      <c r="J2435" s="88">
        <f t="shared" si="187"/>
        <v>0</v>
      </c>
      <c r="K2435" s="88">
        <f t="shared" si="188"/>
        <v>0</v>
      </c>
      <c r="L2435" s="3">
        <f t="shared" si="189"/>
        <v>0</v>
      </c>
    </row>
    <row r="2436" spans="8:12" x14ac:dyDescent="0.5">
      <c r="H2436" s="88">
        <f t="shared" si="185"/>
        <v>0</v>
      </c>
      <c r="I2436" s="88">
        <f t="shared" si="186"/>
        <v>0</v>
      </c>
      <c r="J2436" s="88">
        <f t="shared" si="187"/>
        <v>0</v>
      </c>
      <c r="K2436" s="88">
        <f t="shared" si="188"/>
        <v>0</v>
      </c>
      <c r="L2436" s="3">
        <f t="shared" si="189"/>
        <v>0</v>
      </c>
    </row>
    <row r="2437" spans="8:12" x14ac:dyDescent="0.5">
      <c r="H2437" s="88">
        <f t="shared" si="185"/>
        <v>0</v>
      </c>
      <c r="I2437" s="88">
        <f t="shared" si="186"/>
        <v>0</v>
      </c>
      <c r="J2437" s="88">
        <f t="shared" si="187"/>
        <v>0</v>
      </c>
      <c r="K2437" s="88">
        <f t="shared" si="188"/>
        <v>0</v>
      </c>
      <c r="L2437" s="3">
        <f t="shared" si="189"/>
        <v>0</v>
      </c>
    </row>
    <row r="2438" spans="8:12" x14ac:dyDescent="0.5">
      <c r="H2438" s="88">
        <f t="shared" si="185"/>
        <v>0</v>
      </c>
      <c r="I2438" s="88">
        <f t="shared" si="186"/>
        <v>0</v>
      </c>
      <c r="J2438" s="88">
        <f t="shared" si="187"/>
        <v>0</v>
      </c>
      <c r="K2438" s="88">
        <f t="shared" si="188"/>
        <v>0</v>
      </c>
      <c r="L2438" s="3">
        <f t="shared" si="189"/>
        <v>0</v>
      </c>
    </row>
    <row r="2439" spans="8:12" x14ac:dyDescent="0.5">
      <c r="H2439" s="88">
        <f t="shared" ref="H2439:H2502" si="190">IF(COUNT($C2439,D2439)&lt;&gt;2,0,ROUND(MAX(IF($B2439="No - non-arm's length",0,MIN((0.75*D2439),847)),MIN(D2439,(0.75*$C2439),847)),2))</f>
        <v>0</v>
      </c>
      <c r="I2439" s="88">
        <f t="shared" ref="I2439:I2502" si="191">IF(COUNT($C2439,E2439)&lt;&gt;2,0,ROUND(MAX(IF($B2439="No - non-arm's length",0,MIN((0.75*E2439),847)),MIN(E2439,(0.75*$C2439),847)),2))</f>
        <v>0</v>
      </c>
      <c r="J2439" s="88">
        <f t="shared" ref="J2439:J2502" si="192">IF(COUNT($C2439,F2439)&lt;&gt;2,0,ROUND(MAX(IF($B2439="No - non-arm's length",0,MIN((0.75*F2439),847)),MIN(F2439,(0.75*$C2439),847)),2))</f>
        <v>0</v>
      </c>
      <c r="K2439" s="88">
        <f t="shared" ref="K2439:K2502" si="193">IF(COUNT($C2439,G2439)&lt;&gt;2,0,ROUND(MAX(IF($B2439="No - non-arm's length",0,MIN((0.75*G2439),847)),MIN(G2439,(0.75*$C2439),847)),2))</f>
        <v>0</v>
      </c>
      <c r="L2439" s="3">
        <f t="shared" ref="L2439:L2502" si="194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5">
      <c r="H2440" s="88">
        <f t="shared" si="190"/>
        <v>0</v>
      </c>
      <c r="I2440" s="88">
        <f t="shared" si="191"/>
        <v>0</v>
      </c>
      <c r="J2440" s="88">
        <f t="shared" si="192"/>
        <v>0</v>
      </c>
      <c r="K2440" s="88">
        <f t="shared" si="193"/>
        <v>0</v>
      </c>
      <c r="L2440" s="3">
        <f t="shared" si="194"/>
        <v>0</v>
      </c>
    </row>
    <row r="2441" spans="8:12" x14ac:dyDescent="0.5">
      <c r="H2441" s="88">
        <f t="shared" si="190"/>
        <v>0</v>
      </c>
      <c r="I2441" s="88">
        <f t="shared" si="191"/>
        <v>0</v>
      </c>
      <c r="J2441" s="88">
        <f t="shared" si="192"/>
        <v>0</v>
      </c>
      <c r="K2441" s="88">
        <f t="shared" si="193"/>
        <v>0</v>
      </c>
      <c r="L2441" s="3">
        <f t="shared" si="194"/>
        <v>0</v>
      </c>
    </row>
    <row r="2442" spans="8:12" x14ac:dyDescent="0.5">
      <c r="H2442" s="88">
        <f t="shared" si="190"/>
        <v>0</v>
      </c>
      <c r="I2442" s="88">
        <f t="shared" si="191"/>
        <v>0</v>
      </c>
      <c r="J2442" s="88">
        <f t="shared" si="192"/>
        <v>0</v>
      </c>
      <c r="K2442" s="88">
        <f t="shared" si="193"/>
        <v>0</v>
      </c>
      <c r="L2442" s="3">
        <f t="shared" si="194"/>
        <v>0</v>
      </c>
    </row>
    <row r="2443" spans="8:12" x14ac:dyDescent="0.5">
      <c r="H2443" s="88">
        <f t="shared" si="190"/>
        <v>0</v>
      </c>
      <c r="I2443" s="88">
        <f t="shared" si="191"/>
        <v>0</v>
      </c>
      <c r="J2443" s="88">
        <f t="shared" si="192"/>
        <v>0</v>
      </c>
      <c r="K2443" s="88">
        <f t="shared" si="193"/>
        <v>0</v>
      </c>
      <c r="L2443" s="3">
        <f t="shared" si="194"/>
        <v>0</v>
      </c>
    </row>
    <row r="2444" spans="8:12" x14ac:dyDescent="0.5">
      <c r="H2444" s="88">
        <f t="shared" si="190"/>
        <v>0</v>
      </c>
      <c r="I2444" s="88">
        <f t="shared" si="191"/>
        <v>0</v>
      </c>
      <c r="J2444" s="88">
        <f t="shared" si="192"/>
        <v>0</v>
      </c>
      <c r="K2444" s="88">
        <f t="shared" si="193"/>
        <v>0</v>
      </c>
      <c r="L2444" s="3">
        <f t="shared" si="194"/>
        <v>0</v>
      </c>
    </row>
    <row r="2445" spans="8:12" x14ac:dyDescent="0.5">
      <c r="H2445" s="88">
        <f t="shared" si="190"/>
        <v>0</v>
      </c>
      <c r="I2445" s="88">
        <f t="shared" si="191"/>
        <v>0</v>
      </c>
      <c r="J2445" s="88">
        <f t="shared" si="192"/>
        <v>0</v>
      </c>
      <c r="K2445" s="88">
        <f t="shared" si="193"/>
        <v>0</v>
      </c>
      <c r="L2445" s="3">
        <f t="shared" si="194"/>
        <v>0</v>
      </c>
    </row>
    <row r="2446" spans="8:12" x14ac:dyDescent="0.5">
      <c r="H2446" s="88">
        <f t="shared" si="190"/>
        <v>0</v>
      </c>
      <c r="I2446" s="88">
        <f t="shared" si="191"/>
        <v>0</v>
      </c>
      <c r="J2446" s="88">
        <f t="shared" si="192"/>
        <v>0</v>
      </c>
      <c r="K2446" s="88">
        <f t="shared" si="193"/>
        <v>0</v>
      </c>
      <c r="L2446" s="3">
        <f t="shared" si="194"/>
        <v>0</v>
      </c>
    </row>
    <row r="2447" spans="8:12" x14ac:dyDescent="0.5">
      <c r="H2447" s="88">
        <f t="shared" si="190"/>
        <v>0</v>
      </c>
      <c r="I2447" s="88">
        <f t="shared" si="191"/>
        <v>0</v>
      </c>
      <c r="J2447" s="88">
        <f t="shared" si="192"/>
        <v>0</v>
      </c>
      <c r="K2447" s="88">
        <f t="shared" si="193"/>
        <v>0</v>
      </c>
      <c r="L2447" s="3">
        <f t="shared" si="194"/>
        <v>0</v>
      </c>
    </row>
    <row r="2448" spans="8:12" x14ac:dyDescent="0.5">
      <c r="H2448" s="88">
        <f t="shared" si="190"/>
        <v>0</v>
      </c>
      <c r="I2448" s="88">
        <f t="shared" si="191"/>
        <v>0</v>
      </c>
      <c r="J2448" s="88">
        <f t="shared" si="192"/>
        <v>0</v>
      </c>
      <c r="K2448" s="88">
        <f t="shared" si="193"/>
        <v>0</v>
      </c>
      <c r="L2448" s="3">
        <f t="shared" si="194"/>
        <v>0</v>
      </c>
    </row>
    <row r="2449" spans="8:12" x14ac:dyDescent="0.5">
      <c r="H2449" s="88">
        <f t="shared" si="190"/>
        <v>0</v>
      </c>
      <c r="I2449" s="88">
        <f t="shared" si="191"/>
        <v>0</v>
      </c>
      <c r="J2449" s="88">
        <f t="shared" si="192"/>
        <v>0</v>
      </c>
      <c r="K2449" s="88">
        <f t="shared" si="193"/>
        <v>0</v>
      </c>
      <c r="L2449" s="3">
        <f t="shared" si="194"/>
        <v>0</v>
      </c>
    </row>
    <row r="2450" spans="8:12" x14ac:dyDescent="0.5">
      <c r="H2450" s="88">
        <f t="shared" si="190"/>
        <v>0</v>
      </c>
      <c r="I2450" s="88">
        <f t="shared" si="191"/>
        <v>0</v>
      </c>
      <c r="J2450" s="88">
        <f t="shared" si="192"/>
        <v>0</v>
      </c>
      <c r="K2450" s="88">
        <f t="shared" si="193"/>
        <v>0</v>
      </c>
      <c r="L2450" s="3">
        <f t="shared" si="194"/>
        <v>0</v>
      </c>
    </row>
    <row r="2451" spans="8:12" x14ac:dyDescent="0.5">
      <c r="H2451" s="88">
        <f t="shared" si="190"/>
        <v>0</v>
      </c>
      <c r="I2451" s="88">
        <f t="shared" si="191"/>
        <v>0</v>
      </c>
      <c r="J2451" s="88">
        <f t="shared" si="192"/>
        <v>0</v>
      </c>
      <c r="K2451" s="88">
        <f t="shared" si="193"/>
        <v>0</v>
      </c>
      <c r="L2451" s="3">
        <f t="shared" si="194"/>
        <v>0</v>
      </c>
    </row>
    <row r="2452" spans="8:12" x14ac:dyDescent="0.5">
      <c r="H2452" s="88">
        <f t="shared" si="190"/>
        <v>0</v>
      </c>
      <c r="I2452" s="88">
        <f t="shared" si="191"/>
        <v>0</v>
      </c>
      <c r="J2452" s="88">
        <f t="shared" si="192"/>
        <v>0</v>
      </c>
      <c r="K2452" s="88">
        <f t="shared" si="193"/>
        <v>0</v>
      </c>
      <c r="L2452" s="3">
        <f t="shared" si="194"/>
        <v>0</v>
      </c>
    </row>
    <row r="2453" spans="8:12" x14ac:dyDescent="0.5">
      <c r="H2453" s="88">
        <f t="shared" si="190"/>
        <v>0</v>
      </c>
      <c r="I2453" s="88">
        <f t="shared" si="191"/>
        <v>0</v>
      </c>
      <c r="J2453" s="88">
        <f t="shared" si="192"/>
        <v>0</v>
      </c>
      <c r="K2453" s="88">
        <f t="shared" si="193"/>
        <v>0</v>
      </c>
      <c r="L2453" s="3">
        <f t="shared" si="194"/>
        <v>0</v>
      </c>
    </row>
    <row r="2454" spans="8:12" x14ac:dyDescent="0.5">
      <c r="H2454" s="88">
        <f t="shared" si="190"/>
        <v>0</v>
      </c>
      <c r="I2454" s="88">
        <f t="shared" si="191"/>
        <v>0</v>
      </c>
      <c r="J2454" s="88">
        <f t="shared" si="192"/>
        <v>0</v>
      </c>
      <c r="K2454" s="88">
        <f t="shared" si="193"/>
        <v>0</v>
      </c>
      <c r="L2454" s="3">
        <f t="shared" si="194"/>
        <v>0</v>
      </c>
    </row>
    <row r="2455" spans="8:12" x14ac:dyDescent="0.5">
      <c r="H2455" s="88">
        <f t="shared" si="190"/>
        <v>0</v>
      </c>
      <c r="I2455" s="88">
        <f t="shared" si="191"/>
        <v>0</v>
      </c>
      <c r="J2455" s="88">
        <f t="shared" si="192"/>
        <v>0</v>
      </c>
      <c r="K2455" s="88">
        <f t="shared" si="193"/>
        <v>0</v>
      </c>
      <c r="L2455" s="3">
        <f t="shared" si="194"/>
        <v>0</v>
      </c>
    </row>
    <row r="2456" spans="8:12" x14ac:dyDescent="0.5">
      <c r="H2456" s="88">
        <f t="shared" si="190"/>
        <v>0</v>
      </c>
      <c r="I2456" s="88">
        <f t="shared" si="191"/>
        <v>0</v>
      </c>
      <c r="J2456" s="88">
        <f t="shared" si="192"/>
        <v>0</v>
      </c>
      <c r="K2456" s="88">
        <f t="shared" si="193"/>
        <v>0</v>
      </c>
      <c r="L2456" s="3">
        <f t="shared" si="194"/>
        <v>0</v>
      </c>
    </row>
    <row r="2457" spans="8:12" x14ac:dyDescent="0.5">
      <c r="H2457" s="88">
        <f t="shared" si="190"/>
        <v>0</v>
      </c>
      <c r="I2457" s="88">
        <f t="shared" si="191"/>
        <v>0</v>
      </c>
      <c r="J2457" s="88">
        <f t="shared" si="192"/>
        <v>0</v>
      </c>
      <c r="K2457" s="88">
        <f t="shared" si="193"/>
        <v>0</v>
      </c>
      <c r="L2457" s="3">
        <f t="shared" si="194"/>
        <v>0</v>
      </c>
    </row>
    <row r="2458" spans="8:12" x14ac:dyDescent="0.5">
      <c r="H2458" s="88">
        <f t="shared" si="190"/>
        <v>0</v>
      </c>
      <c r="I2458" s="88">
        <f t="shared" si="191"/>
        <v>0</v>
      </c>
      <c r="J2458" s="88">
        <f t="shared" si="192"/>
        <v>0</v>
      </c>
      <c r="K2458" s="88">
        <f t="shared" si="193"/>
        <v>0</v>
      </c>
      <c r="L2458" s="3">
        <f t="shared" si="194"/>
        <v>0</v>
      </c>
    </row>
    <row r="2459" spans="8:12" x14ac:dyDescent="0.5">
      <c r="H2459" s="88">
        <f t="shared" si="190"/>
        <v>0</v>
      </c>
      <c r="I2459" s="88">
        <f t="shared" si="191"/>
        <v>0</v>
      </c>
      <c r="J2459" s="88">
        <f t="shared" si="192"/>
        <v>0</v>
      </c>
      <c r="K2459" s="88">
        <f t="shared" si="193"/>
        <v>0</v>
      </c>
      <c r="L2459" s="3">
        <f t="shared" si="194"/>
        <v>0</v>
      </c>
    </row>
    <row r="2460" spans="8:12" x14ac:dyDescent="0.5">
      <c r="H2460" s="88">
        <f t="shared" si="190"/>
        <v>0</v>
      </c>
      <c r="I2460" s="88">
        <f t="shared" si="191"/>
        <v>0</v>
      </c>
      <c r="J2460" s="88">
        <f t="shared" si="192"/>
        <v>0</v>
      </c>
      <c r="K2460" s="88">
        <f t="shared" si="193"/>
        <v>0</v>
      </c>
      <c r="L2460" s="3">
        <f t="shared" si="194"/>
        <v>0</v>
      </c>
    </row>
    <row r="2461" spans="8:12" x14ac:dyDescent="0.5">
      <c r="H2461" s="88">
        <f t="shared" si="190"/>
        <v>0</v>
      </c>
      <c r="I2461" s="88">
        <f t="shared" si="191"/>
        <v>0</v>
      </c>
      <c r="J2461" s="88">
        <f t="shared" si="192"/>
        <v>0</v>
      </c>
      <c r="K2461" s="88">
        <f t="shared" si="193"/>
        <v>0</v>
      </c>
      <c r="L2461" s="3">
        <f t="shared" si="194"/>
        <v>0</v>
      </c>
    </row>
    <row r="2462" spans="8:12" x14ac:dyDescent="0.5">
      <c r="H2462" s="88">
        <f t="shared" si="190"/>
        <v>0</v>
      </c>
      <c r="I2462" s="88">
        <f t="shared" si="191"/>
        <v>0</v>
      </c>
      <c r="J2462" s="88">
        <f t="shared" si="192"/>
        <v>0</v>
      </c>
      <c r="K2462" s="88">
        <f t="shared" si="193"/>
        <v>0</v>
      </c>
      <c r="L2462" s="3">
        <f t="shared" si="194"/>
        <v>0</v>
      </c>
    </row>
    <row r="2463" spans="8:12" x14ac:dyDescent="0.5">
      <c r="H2463" s="88">
        <f t="shared" si="190"/>
        <v>0</v>
      </c>
      <c r="I2463" s="88">
        <f t="shared" si="191"/>
        <v>0</v>
      </c>
      <c r="J2463" s="88">
        <f t="shared" si="192"/>
        <v>0</v>
      </c>
      <c r="K2463" s="88">
        <f t="shared" si="193"/>
        <v>0</v>
      </c>
      <c r="L2463" s="3">
        <f t="shared" si="194"/>
        <v>0</v>
      </c>
    </row>
    <row r="2464" spans="8:12" x14ac:dyDescent="0.5">
      <c r="H2464" s="88">
        <f t="shared" si="190"/>
        <v>0</v>
      </c>
      <c r="I2464" s="88">
        <f t="shared" si="191"/>
        <v>0</v>
      </c>
      <c r="J2464" s="88">
        <f t="shared" si="192"/>
        <v>0</v>
      </c>
      <c r="K2464" s="88">
        <f t="shared" si="193"/>
        <v>0</v>
      </c>
      <c r="L2464" s="3">
        <f t="shared" si="194"/>
        <v>0</v>
      </c>
    </row>
    <row r="2465" spans="8:12" x14ac:dyDescent="0.5">
      <c r="H2465" s="88">
        <f t="shared" si="190"/>
        <v>0</v>
      </c>
      <c r="I2465" s="88">
        <f t="shared" si="191"/>
        <v>0</v>
      </c>
      <c r="J2465" s="88">
        <f t="shared" si="192"/>
        <v>0</v>
      </c>
      <c r="K2465" s="88">
        <f t="shared" si="193"/>
        <v>0</v>
      </c>
      <c r="L2465" s="3">
        <f t="shared" si="194"/>
        <v>0</v>
      </c>
    </row>
    <row r="2466" spans="8:12" x14ac:dyDescent="0.5">
      <c r="H2466" s="88">
        <f t="shared" si="190"/>
        <v>0</v>
      </c>
      <c r="I2466" s="88">
        <f t="shared" si="191"/>
        <v>0</v>
      </c>
      <c r="J2466" s="88">
        <f t="shared" si="192"/>
        <v>0</v>
      </c>
      <c r="K2466" s="88">
        <f t="shared" si="193"/>
        <v>0</v>
      </c>
      <c r="L2466" s="3">
        <f t="shared" si="194"/>
        <v>0</v>
      </c>
    </row>
    <row r="2467" spans="8:12" x14ac:dyDescent="0.5">
      <c r="H2467" s="88">
        <f t="shared" si="190"/>
        <v>0</v>
      </c>
      <c r="I2467" s="88">
        <f t="shared" si="191"/>
        <v>0</v>
      </c>
      <c r="J2467" s="88">
        <f t="shared" si="192"/>
        <v>0</v>
      </c>
      <c r="K2467" s="88">
        <f t="shared" si="193"/>
        <v>0</v>
      </c>
      <c r="L2467" s="3">
        <f t="shared" si="194"/>
        <v>0</v>
      </c>
    </row>
    <row r="2468" spans="8:12" x14ac:dyDescent="0.5">
      <c r="H2468" s="88">
        <f t="shared" si="190"/>
        <v>0</v>
      </c>
      <c r="I2468" s="88">
        <f t="shared" si="191"/>
        <v>0</v>
      </c>
      <c r="J2468" s="88">
        <f t="shared" si="192"/>
        <v>0</v>
      </c>
      <c r="K2468" s="88">
        <f t="shared" si="193"/>
        <v>0</v>
      </c>
      <c r="L2468" s="3">
        <f t="shared" si="194"/>
        <v>0</v>
      </c>
    </row>
    <row r="2469" spans="8:12" x14ac:dyDescent="0.5">
      <c r="H2469" s="88">
        <f t="shared" si="190"/>
        <v>0</v>
      </c>
      <c r="I2469" s="88">
        <f t="shared" si="191"/>
        <v>0</v>
      </c>
      <c r="J2469" s="88">
        <f t="shared" si="192"/>
        <v>0</v>
      </c>
      <c r="K2469" s="88">
        <f t="shared" si="193"/>
        <v>0</v>
      </c>
      <c r="L2469" s="3">
        <f t="shared" si="194"/>
        <v>0</v>
      </c>
    </row>
    <row r="2470" spans="8:12" x14ac:dyDescent="0.5">
      <c r="H2470" s="88">
        <f t="shared" si="190"/>
        <v>0</v>
      </c>
      <c r="I2470" s="88">
        <f t="shared" si="191"/>
        <v>0</v>
      </c>
      <c r="J2470" s="88">
        <f t="shared" si="192"/>
        <v>0</v>
      </c>
      <c r="K2470" s="88">
        <f t="shared" si="193"/>
        <v>0</v>
      </c>
      <c r="L2470" s="3">
        <f t="shared" si="194"/>
        <v>0</v>
      </c>
    </row>
    <row r="2471" spans="8:12" x14ac:dyDescent="0.5">
      <c r="H2471" s="88">
        <f t="shared" si="190"/>
        <v>0</v>
      </c>
      <c r="I2471" s="88">
        <f t="shared" si="191"/>
        <v>0</v>
      </c>
      <c r="J2471" s="88">
        <f t="shared" si="192"/>
        <v>0</v>
      </c>
      <c r="K2471" s="88">
        <f t="shared" si="193"/>
        <v>0</v>
      </c>
      <c r="L2471" s="3">
        <f t="shared" si="194"/>
        <v>0</v>
      </c>
    </row>
    <row r="2472" spans="8:12" x14ac:dyDescent="0.5">
      <c r="H2472" s="88">
        <f t="shared" si="190"/>
        <v>0</v>
      </c>
      <c r="I2472" s="88">
        <f t="shared" si="191"/>
        <v>0</v>
      </c>
      <c r="J2472" s="88">
        <f t="shared" si="192"/>
        <v>0</v>
      </c>
      <c r="K2472" s="88">
        <f t="shared" si="193"/>
        <v>0</v>
      </c>
      <c r="L2472" s="3">
        <f t="shared" si="194"/>
        <v>0</v>
      </c>
    </row>
    <row r="2473" spans="8:12" x14ac:dyDescent="0.5">
      <c r="H2473" s="88">
        <f t="shared" si="190"/>
        <v>0</v>
      </c>
      <c r="I2473" s="88">
        <f t="shared" si="191"/>
        <v>0</v>
      </c>
      <c r="J2473" s="88">
        <f t="shared" si="192"/>
        <v>0</v>
      </c>
      <c r="K2473" s="88">
        <f t="shared" si="193"/>
        <v>0</v>
      </c>
      <c r="L2473" s="3">
        <f t="shared" si="194"/>
        <v>0</v>
      </c>
    </row>
    <row r="2474" spans="8:12" x14ac:dyDescent="0.5">
      <c r="H2474" s="88">
        <f t="shared" si="190"/>
        <v>0</v>
      </c>
      <c r="I2474" s="88">
        <f t="shared" si="191"/>
        <v>0</v>
      </c>
      <c r="J2474" s="88">
        <f t="shared" si="192"/>
        <v>0</v>
      </c>
      <c r="K2474" s="88">
        <f t="shared" si="193"/>
        <v>0</v>
      </c>
      <c r="L2474" s="3">
        <f t="shared" si="194"/>
        <v>0</v>
      </c>
    </row>
    <row r="2475" spans="8:12" x14ac:dyDescent="0.5">
      <c r="H2475" s="88">
        <f t="shared" si="190"/>
        <v>0</v>
      </c>
      <c r="I2475" s="88">
        <f t="shared" si="191"/>
        <v>0</v>
      </c>
      <c r="J2475" s="88">
        <f t="shared" si="192"/>
        <v>0</v>
      </c>
      <c r="K2475" s="88">
        <f t="shared" si="193"/>
        <v>0</v>
      </c>
      <c r="L2475" s="3">
        <f t="shared" si="194"/>
        <v>0</v>
      </c>
    </row>
    <row r="2476" spans="8:12" x14ac:dyDescent="0.5">
      <c r="H2476" s="88">
        <f t="shared" si="190"/>
        <v>0</v>
      </c>
      <c r="I2476" s="88">
        <f t="shared" si="191"/>
        <v>0</v>
      </c>
      <c r="J2476" s="88">
        <f t="shared" si="192"/>
        <v>0</v>
      </c>
      <c r="K2476" s="88">
        <f t="shared" si="193"/>
        <v>0</v>
      </c>
      <c r="L2476" s="3">
        <f t="shared" si="194"/>
        <v>0</v>
      </c>
    </row>
    <row r="2477" spans="8:12" x14ac:dyDescent="0.5">
      <c r="H2477" s="88">
        <f t="shared" si="190"/>
        <v>0</v>
      </c>
      <c r="I2477" s="88">
        <f t="shared" si="191"/>
        <v>0</v>
      </c>
      <c r="J2477" s="88">
        <f t="shared" si="192"/>
        <v>0</v>
      </c>
      <c r="K2477" s="88">
        <f t="shared" si="193"/>
        <v>0</v>
      </c>
      <c r="L2477" s="3">
        <f t="shared" si="194"/>
        <v>0</v>
      </c>
    </row>
    <row r="2478" spans="8:12" x14ac:dyDescent="0.5">
      <c r="H2478" s="88">
        <f t="shared" si="190"/>
        <v>0</v>
      </c>
      <c r="I2478" s="88">
        <f t="shared" si="191"/>
        <v>0</v>
      </c>
      <c r="J2478" s="88">
        <f t="shared" si="192"/>
        <v>0</v>
      </c>
      <c r="K2478" s="88">
        <f t="shared" si="193"/>
        <v>0</v>
      </c>
      <c r="L2478" s="3">
        <f t="shared" si="194"/>
        <v>0</v>
      </c>
    </row>
    <row r="2479" spans="8:12" x14ac:dyDescent="0.5">
      <c r="H2479" s="88">
        <f t="shared" si="190"/>
        <v>0</v>
      </c>
      <c r="I2479" s="88">
        <f t="shared" si="191"/>
        <v>0</v>
      </c>
      <c r="J2479" s="88">
        <f t="shared" si="192"/>
        <v>0</v>
      </c>
      <c r="K2479" s="88">
        <f t="shared" si="193"/>
        <v>0</v>
      </c>
      <c r="L2479" s="3">
        <f t="shared" si="194"/>
        <v>0</v>
      </c>
    </row>
    <row r="2480" spans="8:12" x14ac:dyDescent="0.5">
      <c r="H2480" s="88">
        <f t="shared" si="190"/>
        <v>0</v>
      </c>
      <c r="I2480" s="88">
        <f t="shared" si="191"/>
        <v>0</v>
      </c>
      <c r="J2480" s="88">
        <f t="shared" si="192"/>
        <v>0</v>
      </c>
      <c r="K2480" s="88">
        <f t="shared" si="193"/>
        <v>0</v>
      </c>
      <c r="L2480" s="3">
        <f t="shared" si="194"/>
        <v>0</v>
      </c>
    </row>
    <row r="2481" spans="8:12" x14ac:dyDescent="0.5">
      <c r="H2481" s="88">
        <f t="shared" si="190"/>
        <v>0</v>
      </c>
      <c r="I2481" s="88">
        <f t="shared" si="191"/>
        <v>0</v>
      </c>
      <c r="J2481" s="88">
        <f t="shared" si="192"/>
        <v>0</v>
      </c>
      <c r="K2481" s="88">
        <f t="shared" si="193"/>
        <v>0</v>
      </c>
      <c r="L2481" s="3">
        <f t="shared" si="194"/>
        <v>0</v>
      </c>
    </row>
    <row r="2482" spans="8:12" x14ac:dyDescent="0.5">
      <c r="H2482" s="88">
        <f t="shared" si="190"/>
        <v>0</v>
      </c>
      <c r="I2482" s="88">
        <f t="shared" si="191"/>
        <v>0</v>
      </c>
      <c r="J2482" s="88">
        <f t="shared" si="192"/>
        <v>0</v>
      </c>
      <c r="K2482" s="88">
        <f t="shared" si="193"/>
        <v>0</v>
      </c>
      <c r="L2482" s="3">
        <f t="shared" si="194"/>
        <v>0</v>
      </c>
    </row>
    <row r="2483" spans="8:12" x14ac:dyDescent="0.5">
      <c r="H2483" s="88">
        <f t="shared" si="190"/>
        <v>0</v>
      </c>
      <c r="I2483" s="88">
        <f t="shared" si="191"/>
        <v>0</v>
      </c>
      <c r="J2483" s="88">
        <f t="shared" si="192"/>
        <v>0</v>
      </c>
      <c r="K2483" s="88">
        <f t="shared" si="193"/>
        <v>0</v>
      </c>
      <c r="L2483" s="3">
        <f t="shared" si="194"/>
        <v>0</v>
      </c>
    </row>
    <row r="2484" spans="8:12" x14ac:dyDescent="0.5">
      <c r="H2484" s="88">
        <f t="shared" si="190"/>
        <v>0</v>
      </c>
      <c r="I2484" s="88">
        <f t="shared" si="191"/>
        <v>0</v>
      </c>
      <c r="J2484" s="88">
        <f t="shared" si="192"/>
        <v>0</v>
      </c>
      <c r="K2484" s="88">
        <f t="shared" si="193"/>
        <v>0</v>
      </c>
      <c r="L2484" s="3">
        <f t="shared" si="194"/>
        <v>0</v>
      </c>
    </row>
    <row r="2485" spans="8:12" x14ac:dyDescent="0.5">
      <c r="H2485" s="88">
        <f t="shared" si="190"/>
        <v>0</v>
      </c>
      <c r="I2485" s="88">
        <f t="shared" si="191"/>
        <v>0</v>
      </c>
      <c r="J2485" s="88">
        <f t="shared" si="192"/>
        <v>0</v>
      </c>
      <c r="K2485" s="88">
        <f t="shared" si="193"/>
        <v>0</v>
      </c>
      <c r="L2485" s="3">
        <f t="shared" si="194"/>
        <v>0</v>
      </c>
    </row>
    <row r="2486" spans="8:12" x14ac:dyDescent="0.5">
      <c r="H2486" s="88">
        <f t="shared" si="190"/>
        <v>0</v>
      </c>
      <c r="I2486" s="88">
        <f t="shared" si="191"/>
        <v>0</v>
      </c>
      <c r="J2486" s="88">
        <f t="shared" si="192"/>
        <v>0</v>
      </c>
      <c r="K2486" s="88">
        <f t="shared" si="193"/>
        <v>0</v>
      </c>
      <c r="L2486" s="3">
        <f t="shared" si="194"/>
        <v>0</v>
      </c>
    </row>
    <row r="2487" spans="8:12" x14ac:dyDescent="0.5">
      <c r="H2487" s="88">
        <f t="shared" si="190"/>
        <v>0</v>
      </c>
      <c r="I2487" s="88">
        <f t="shared" si="191"/>
        <v>0</v>
      </c>
      <c r="J2487" s="88">
        <f t="shared" si="192"/>
        <v>0</v>
      </c>
      <c r="K2487" s="88">
        <f t="shared" si="193"/>
        <v>0</v>
      </c>
      <c r="L2487" s="3">
        <f t="shared" si="194"/>
        <v>0</v>
      </c>
    </row>
    <row r="2488" spans="8:12" x14ac:dyDescent="0.5">
      <c r="H2488" s="88">
        <f t="shared" si="190"/>
        <v>0</v>
      </c>
      <c r="I2488" s="88">
        <f t="shared" si="191"/>
        <v>0</v>
      </c>
      <c r="J2488" s="88">
        <f t="shared" si="192"/>
        <v>0</v>
      </c>
      <c r="K2488" s="88">
        <f t="shared" si="193"/>
        <v>0</v>
      </c>
      <c r="L2488" s="3">
        <f t="shared" si="194"/>
        <v>0</v>
      </c>
    </row>
    <row r="2489" spans="8:12" x14ac:dyDescent="0.5">
      <c r="H2489" s="88">
        <f t="shared" si="190"/>
        <v>0</v>
      </c>
      <c r="I2489" s="88">
        <f t="shared" si="191"/>
        <v>0</v>
      </c>
      <c r="J2489" s="88">
        <f t="shared" si="192"/>
        <v>0</v>
      </c>
      <c r="K2489" s="88">
        <f t="shared" si="193"/>
        <v>0</v>
      </c>
      <c r="L2489" s="3">
        <f t="shared" si="194"/>
        <v>0</v>
      </c>
    </row>
    <row r="2490" spans="8:12" x14ac:dyDescent="0.5">
      <c r="H2490" s="88">
        <f t="shared" si="190"/>
        <v>0</v>
      </c>
      <c r="I2490" s="88">
        <f t="shared" si="191"/>
        <v>0</v>
      </c>
      <c r="J2490" s="88">
        <f t="shared" si="192"/>
        <v>0</v>
      </c>
      <c r="K2490" s="88">
        <f t="shared" si="193"/>
        <v>0</v>
      </c>
      <c r="L2490" s="3">
        <f t="shared" si="194"/>
        <v>0</v>
      </c>
    </row>
    <row r="2491" spans="8:12" x14ac:dyDescent="0.5">
      <c r="H2491" s="88">
        <f t="shared" si="190"/>
        <v>0</v>
      </c>
      <c r="I2491" s="88">
        <f t="shared" si="191"/>
        <v>0</v>
      </c>
      <c r="J2491" s="88">
        <f t="shared" si="192"/>
        <v>0</v>
      </c>
      <c r="K2491" s="88">
        <f t="shared" si="193"/>
        <v>0</v>
      </c>
      <c r="L2491" s="3">
        <f t="shared" si="194"/>
        <v>0</v>
      </c>
    </row>
    <row r="2492" spans="8:12" x14ac:dyDescent="0.5">
      <c r="H2492" s="88">
        <f t="shared" si="190"/>
        <v>0</v>
      </c>
      <c r="I2492" s="88">
        <f t="shared" si="191"/>
        <v>0</v>
      </c>
      <c r="J2492" s="88">
        <f t="shared" si="192"/>
        <v>0</v>
      </c>
      <c r="K2492" s="88">
        <f t="shared" si="193"/>
        <v>0</v>
      </c>
      <c r="L2492" s="3">
        <f t="shared" si="194"/>
        <v>0</v>
      </c>
    </row>
    <row r="2493" spans="8:12" x14ac:dyDescent="0.5">
      <c r="H2493" s="88">
        <f t="shared" si="190"/>
        <v>0</v>
      </c>
      <c r="I2493" s="88">
        <f t="shared" si="191"/>
        <v>0</v>
      </c>
      <c r="J2493" s="88">
        <f t="shared" si="192"/>
        <v>0</v>
      </c>
      <c r="K2493" s="88">
        <f t="shared" si="193"/>
        <v>0</v>
      </c>
      <c r="L2493" s="3">
        <f t="shared" si="194"/>
        <v>0</v>
      </c>
    </row>
    <row r="2494" spans="8:12" x14ac:dyDescent="0.5">
      <c r="H2494" s="88">
        <f t="shared" si="190"/>
        <v>0</v>
      </c>
      <c r="I2494" s="88">
        <f t="shared" si="191"/>
        <v>0</v>
      </c>
      <c r="J2494" s="88">
        <f t="shared" si="192"/>
        <v>0</v>
      </c>
      <c r="K2494" s="88">
        <f t="shared" si="193"/>
        <v>0</v>
      </c>
      <c r="L2494" s="3">
        <f t="shared" si="194"/>
        <v>0</v>
      </c>
    </row>
    <row r="2495" spans="8:12" x14ac:dyDescent="0.5">
      <c r="H2495" s="88">
        <f t="shared" si="190"/>
        <v>0</v>
      </c>
      <c r="I2495" s="88">
        <f t="shared" si="191"/>
        <v>0</v>
      </c>
      <c r="J2495" s="88">
        <f t="shared" si="192"/>
        <v>0</v>
      </c>
      <c r="K2495" s="88">
        <f t="shared" si="193"/>
        <v>0</v>
      </c>
      <c r="L2495" s="3">
        <f t="shared" si="194"/>
        <v>0</v>
      </c>
    </row>
    <row r="2496" spans="8:12" x14ac:dyDescent="0.5">
      <c r="H2496" s="88">
        <f t="shared" si="190"/>
        <v>0</v>
      </c>
      <c r="I2496" s="88">
        <f t="shared" si="191"/>
        <v>0</v>
      </c>
      <c r="J2496" s="88">
        <f t="shared" si="192"/>
        <v>0</v>
      </c>
      <c r="K2496" s="88">
        <f t="shared" si="193"/>
        <v>0</v>
      </c>
      <c r="L2496" s="3">
        <f t="shared" si="194"/>
        <v>0</v>
      </c>
    </row>
    <row r="2497" spans="8:12" x14ac:dyDescent="0.5">
      <c r="H2497" s="88">
        <f t="shared" si="190"/>
        <v>0</v>
      </c>
      <c r="I2497" s="88">
        <f t="shared" si="191"/>
        <v>0</v>
      </c>
      <c r="J2497" s="88">
        <f t="shared" si="192"/>
        <v>0</v>
      </c>
      <c r="K2497" s="88">
        <f t="shared" si="193"/>
        <v>0</v>
      </c>
      <c r="L2497" s="3">
        <f t="shared" si="194"/>
        <v>0</v>
      </c>
    </row>
    <row r="2498" spans="8:12" x14ac:dyDescent="0.5">
      <c r="H2498" s="88">
        <f t="shared" si="190"/>
        <v>0</v>
      </c>
      <c r="I2498" s="88">
        <f t="shared" si="191"/>
        <v>0</v>
      </c>
      <c r="J2498" s="88">
        <f t="shared" si="192"/>
        <v>0</v>
      </c>
      <c r="K2498" s="88">
        <f t="shared" si="193"/>
        <v>0</v>
      </c>
      <c r="L2498" s="3">
        <f t="shared" si="194"/>
        <v>0</v>
      </c>
    </row>
    <row r="2499" spans="8:12" x14ac:dyDescent="0.5">
      <c r="H2499" s="88">
        <f t="shared" si="190"/>
        <v>0</v>
      </c>
      <c r="I2499" s="88">
        <f t="shared" si="191"/>
        <v>0</v>
      </c>
      <c r="J2499" s="88">
        <f t="shared" si="192"/>
        <v>0</v>
      </c>
      <c r="K2499" s="88">
        <f t="shared" si="193"/>
        <v>0</v>
      </c>
      <c r="L2499" s="3">
        <f t="shared" si="194"/>
        <v>0</v>
      </c>
    </row>
    <row r="2500" spans="8:12" x14ac:dyDescent="0.5">
      <c r="H2500" s="88">
        <f t="shared" si="190"/>
        <v>0</v>
      </c>
      <c r="I2500" s="88">
        <f t="shared" si="191"/>
        <v>0</v>
      </c>
      <c r="J2500" s="88">
        <f t="shared" si="192"/>
        <v>0</v>
      </c>
      <c r="K2500" s="88">
        <f t="shared" si="193"/>
        <v>0</v>
      </c>
      <c r="L2500" s="3">
        <f t="shared" si="194"/>
        <v>0</v>
      </c>
    </row>
    <row r="2501" spans="8:12" x14ac:dyDescent="0.5">
      <c r="H2501" s="88">
        <f t="shared" si="190"/>
        <v>0</v>
      </c>
      <c r="I2501" s="88">
        <f t="shared" si="191"/>
        <v>0</v>
      </c>
      <c r="J2501" s="88">
        <f t="shared" si="192"/>
        <v>0</v>
      </c>
      <c r="K2501" s="88">
        <f t="shared" si="193"/>
        <v>0</v>
      </c>
      <c r="L2501" s="3">
        <f t="shared" si="194"/>
        <v>0</v>
      </c>
    </row>
    <row r="2502" spans="8:12" x14ac:dyDescent="0.5">
      <c r="H2502" s="88">
        <f t="shared" si="190"/>
        <v>0</v>
      </c>
      <c r="I2502" s="88">
        <f t="shared" si="191"/>
        <v>0</v>
      </c>
      <c r="J2502" s="88">
        <f t="shared" si="192"/>
        <v>0</v>
      </c>
      <c r="K2502" s="88">
        <f t="shared" si="193"/>
        <v>0</v>
      </c>
      <c r="L2502" s="3">
        <f t="shared" si="194"/>
        <v>0</v>
      </c>
    </row>
  </sheetData>
  <sheetProtection algorithmName="SHA-512" hashValue="XS7vCi0BNHoHsrCWW476FIX6eErj3I8AoQwYLFauGCoBGs99DQEeXAF+bCysBpqPtHrL/pbM/as0Ui02HN8R5g==" saltValue="W2FiGjljrO0uRfY0tvh2bw==" spinCount="100000" sheet="1" formatCells="0" formatColumns="0" formatRows="0" insertColumns="0" insertRows="0" insertHyperlinks="0" deleteColumns="0" deleteRows="0" sort="0" autoFilter="0" pivotTables="0"/>
  <dataValidations xWindow="1402" yWindow="527" count="1">
    <dataValidation type="list" allowBlank="1" showInputMessage="1" showErrorMessage="1" sqref="B6:B1048576" xr:uid="{00000000-0002-0000-02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2"/>
  <sheetViews>
    <sheetView zoomScale="86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8" customWidth="1"/>
    <col min="2" max="2" width="38.86328125" style="29" customWidth="1"/>
    <col min="3" max="3" width="31.33203125" style="30" customWidth="1"/>
    <col min="4" max="4" width="21.53125" style="31" customWidth="1"/>
    <col min="5" max="5" width="24.53125" style="31" customWidth="1"/>
    <col min="6" max="7" width="18.46484375" style="112" customWidth="1"/>
    <col min="8" max="8" width="25.53125" style="113" customWidth="1"/>
    <col min="9" max="9" width="16.86328125" style="23" customWidth="1"/>
    <col min="10" max="16384" width="9.1328125" style="23"/>
  </cols>
  <sheetData>
    <row r="1" spans="1:11" ht="18.75" customHeight="1" x14ac:dyDescent="0.5">
      <c r="A1" s="57" t="s">
        <v>105</v>
      </c>
      <c r="B1" s="58"/>
      <c r="C1" s="58"/>
      <c r="D1" s="58"/>
      <c r="E1" s="58"/>
      <c r="F1" s="58"/>
      <c r="G1" s="58"/>
      <c r="H1" s="58"/>
      <c r="I1" s="22"/>
    </row>
    <row r="2" spans="1:11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24"/>
    </row>
    <row r="3" spans="1:11" s="26" customFormat="1" ht="34.5" customHeight="1" x14ac:dyDescent="0.55000000000000004">
      <c r="A3" s="33"/>
      <c r="B3" s="33"/>
      <c r="C3" s="33"/>
      <c r="D3" s="61" t="s">
        <v>52</v>
      </c>
      <c r="E3" s="62"/>
      <c r="F3" s="63" t="s">
        <v>20</v>
      </c>
      <c r="G3" s="64"/>
      <c r="H3" s="41"/>
    </row>
    <row r="4" spans="1:11" s="26" customFormat="1" ht="36" x14ac:dyDescent="0.55000000000000004">
      <c r="A4" s="35" t="s">
        <v>119</v>
      </c>
      <c r="B4" s="78" t="s">
        <v>121</v>
      </c>
      <c r="C4" s="36" t="str">
        <f>"Average bi-weekly gross pay"&amp;CHAR(10)&amp;INDEX(baselineRemOptions,MATCH(claimPeriodSelection,claimPeriods,0))</f>
        <v>Average bi-weekly gross pay
(select a claim period)</v>
      </c>
      <c r="D4" s="34" t="s">
        <v>31</v>
      </c>
      <c r="E4" s="34" t="s">
        <v>32</v>
      </c>
      <c r="F4" s="37" t="s">
        <v>31</v>
      </c>
      <c r="G4" s="37" t="s">
        <v>32</v>
      </c>
      <c r="H4" s="36" t="s">
        <v>53</v>
      </c>
    </row>
    <row r="5" spans="1:11" s="27" customFormat="1" ht="175.15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periods'!$C$30:$C$34,MATCH('Step 1) Revenue drop'!$A$8,'Claim periods'!$B$30:$B$34,0))</f>
        <v>(select period in Step 1) Revenue drop</v>
      </c>
      <c r="E5" s="4" t="str">
        <f>INDEX('Claim periods'!$C$35:$C$39,MATCH('Step 1) Revenue drop'!$A$8,'Claim periods'!$B$35:$B$39,0))</f>
        <v>(select period in Step 1) Revenue drop</v>
      </c>
      <c r="F5" s="4" t="str">
        <f>INDEX('Claim periods'!$C$30:$C$34,MATCH('Step 1) Revenue drop'!$A$8,'Claim periods'!$B$30:$B$34,0))</f>
        <v>(select period in Step 1) Revenue drop</v>
      </c>
      <c r="G5" s="4" t="str">
        <f>INDEX('Claim periods'!$C$35:$C$39,MATCH('Step 1) Revenue drop'!$A$8,'Claim periods'!$B$35:$B$39,0))</f>
        <v>(select period in Step 1) Revenue drop</v>
      </c>
      <c r="H5" s="4" t="s">
        <v>60</v>
      </c>
    </row>
    <row r="6" spans="1:11" ht="18.75" customHeight="1" x14ac:dyDescent="0.5">
      <c r="D6" s="30"/>
      <c r="E6" s="30"/>
      <c r="F6" s="88">
        <f>IF(COUNT($C6,D6)&lt;&gt;2,0,ROUND(MAX(IF($B6="No - non-arm's length",0,MIN((0.75*D6),1694)),MIN(D6,(0.75*$C6),1694)),2))</f>
        <v>0</v>
      </c>
      <c r="G6" s="88">
        <f>IF(COUNT($C6,E6)&lt;&gt;2,0,ROUND(MAX(IF($B6="No - non-arm's length",0,MIN((0.75*E6),1694)),MIN(E6,(0.75*$C6),1694)),2))</f>
        <v>0</v>
      </c>
      <c r="H6" s="3">
        <f>IF(AND(COUNT(C6:E6)&gt;0,OR(COUNT(C6:E6)&lt;&gt;3,ISBLANK(B6))),"Fill out all amounts",IF(COUNTIF(D6:E6,0),0,SUM(F6:G6)))</f>
        <v>0</v>
      </c>
      <c r="I6" s="109"/>
      <c r="J6" s="110"/>
      <c r="K6" s="110"/>
    </row>
    <row r="7" spans="1:11" x14ac:dyDescent="0.5">
      <c r="F7" s="88">
        <f t="shared" ref="F7:F70" si="0">IF(COUNT($C7,D7)&lt;&gt;2,0,ROUND(MAX(IF($B7="No - non-arm's length",0,MIN((0.75*D7),1694)),MIN(D7,(0.75*$C7),1694)),2))</f>
        <v>0</v>
      </c>
      <c r="G7" s="88">
        <f t="shared" ref="G7:G70" si="1">IF(COUNT($C7,E7)&lt;&gt;2,0,ROUND(MAX(IF($B7="No - non-arm's length",0,MIN((0.75*E7),1694)),MIN(E7,(0.75*$C7),1694)),2))</f>
        <v>0</v>
      </c>
      <c r="H7" s="3">
        <f t="shared" ref="H7:H70" si="2">IF(AND(COUNT(C7:E7)&gt;0,OR(COUNT(C7:E7)&lt;&gt;3,ISBLANK(B7))),"Fill out all amounts",IF(COUNTIF(D7:E7,0),0,SUM(F7:G7)))</f>
        <v>0</v>
      </c>
      <c r="I7" s="109"/>
      <c r="J7" s="110"/>
      <c r="K7" s="110"/>
    </row>
    <row r="8" spans="1:11" x14ac:dyDescent="0.5">
      <c r="F8" s="88">
        <f t="shared" si="0"/>
        <v>0</v>
      </c>
      <c r="G8" s="88">
        <f t="shared" si="1"/>
        <v>0</v>
      </c>
      <c r="H8" s="3">
        <f t="shared" si="2"/>
        <v>0</v>
      </c>
    </row>
    <row r="9" spans="1:11" x14ac:dyDescent="0.5">
      <c r="F9" s="88">
        <f t="shared" si="0"/>
        <v>0</v>
      </c>
      <c r="G9" s="88">
        <f t="shared" si="1"/>
        <v>0</v>
      </c>
      <c r="H9" s="3">
        <f t="shared" si="2"/>
        <v>0</v>
      </c>
    </row>
    <row r="10" spans="1:11" x14ac:dyDescent="0.5">
      <c r="F10" s="88">
        <f t="shared" si="0"/>
        <v>0</v>
      </c>
      <c r="G10" s="88">
        <f t="shared" si="1"/>
        <v>0</v>
      </c>
      <c r="H10" s="3">
        <f t="shared" si="2"/>
        <v>0</v>
      </c>
    </row>
    <row r="11" spans="1:11" x14ac:dyDescent="0.5">
      <c r="F11" s="88">
        <f t="shared" si="0"/>
        <v>0</v>
      </c>
      <c r="G11" s="88">
        <f t="shared" si="1"/>
        <v>0</v>
      </c>
      <c r="H11" s="3">
        <f t="shared" si="2"/>
        <v>0</v>
      </c>
    </row>
    <row r="12" spans="1:11" x14ac:dyDescent="0.5">
      <c r="F12" s="88">
        <f t="shared" si="0"/>
        <v>0</v>
      </c>
      <c r="G12" s="88">
        <f t="shared" si="1"/>
        <v>0</v>
      </c>
      <c r="H12" s="3">
        <f t="shared" si="2"/>
        <v>0</v>
      </c>
    </row>
    <row r="13" spans="1:11" x14ac:dyDescent="0.5">
      <c r="F13" s="88">
        <f t="shared" si="0"/>
        <v>0</v>
      </c>
      <c r="G13" s="88">
        <f t="shared" si="1"/>
        <v>0</v>
      </c>
      <c r="H13" s="3">
        <f t="shared" si="2"/>
        <v>0</v>
      </c>
    </row>
    <row r="14" spans="1:11" x14ac:dyDescent="0.5">
      <c r="F14" s="88">
        <f t="shared" si="0"/>
        <v>0</v>
      </c>
      <c r="G14" s="88">
        <f t="shared" si="1"/>
        <v>0</v>
      </c>
      <c r="H14" s="3">
        <f t="shared" si="2"/>
        <v>0</v>
      </c>
    </row>
    <row r="15" spans="1:11" x14ac:dyDescent="0.5">
      <c r="F15" s="88">
        <f t="shared" si="0"/>
        <v>0</v>
      </c>
      <c r="G15" s="88">
        <f t="shared" si="1"/>
        <v>0</v>
      </c>
      <c r="H15" s="3">
        <f t="shared" si="2"/>
        <v>0</v>
      </c>
    </row>
    <row r="16" spans="1:11" x14ac:dyDescent="0.5">
      <c r="F16" s="88">
        <f t="shared" si="0"/>
        <v>0</v>
      </c>
      <c r="G16" s="88">
        <f t="shared" si="1"/>
        <v>0</v>
      </c>
      <c r="H16" s="3">
        <f t="shared" si="2"/>
        <v>0</v>
      </c>
    </row>
    <row r="17" spans="6:8" x14ac:dyDescent="0.5">
      <c r="F17" s="88">
        <f t="shared" si="0"/>
        <v>0</v>
      </c>
      <c r="G17" s="88">
        <f t="shared" si="1"/>
        <v>0</v>
      </c>
      <c r="H17" s="3">
        <f t="shared" si="2"/>
        <v>0</v>
      </c>
    </row>
    <row r="18" spans="6:8" x14ac:dyDescent="0.5">
      <c r="F18" s="88">
        <f t="shared" si="0"/>
        <v>0</v>
      </c>
      <c r="G18" s="88">
        <f t="shared" si="1"/>
        <v>0</v>
      </c>
      <c r="H18" s="3">
        <f t="shared" si="2"/>
        <v>0</v>
      </c>
    </row>
    <row r="19" spans="6:8" x14ac:dyDescent="0.5">
      <c r="F19" s="88">
        <f t="shared" si="0"/>
        <v>0</v>
      </c>
      <c r="G19" s="88">
        <f t="shared" si="1"/>
        <v>0</v>
      </c>
      <c r="H19" s="3">
        <f t="shared" si="2"/>
        <v>0</v>
      </c>
    </row>
    <row r="20" spans="6:8" x14ac:dyDescent="0.5">
      <c r="F20" s="88">
        <f t="shared" si="0"/>
        <v>0</v>
      </c>
      <c r="G20" s="88">
        <f t="shared" si="1"/>
        <v>0</v>
      </c>
      <c r="H20" s="3">
        <f t="shared" si="2"/>
        <v>0</v>
      </c>
    </row>
    <row r="21" spans="6:8" x14ac:dyDescent="0.5">
      <c r="F21" s="88">
        <f t="shared" si="0"/>
        <v>0</v>
      </c>
      <c r="G21" s="88">
        <f t="shared" si="1"/>
        <v>0</v>
      </c>
      <c r="H21" s="3">
        <f t="shared" si="2"/>
        <v>0</v>
      </c>
    </row>
    <row r="22" spans="6:8" x14ac:dyDescent="0.5">
      <c r="F22" s="88">
        <f t="shared" si="0"/>
        <v>0</v>
      </c>
      <c r="G22" s="88">
        <f t="shared" si="1"/>
        <v>0</v>
      </c>
      <c r="H22" s="3">
        <f t="shared" si="2"/>
        <v>0</v>
      </c>
    </row>
    <row r="23" spans="6:8" x14ac:dyDescent="0.5">
      <c r="F23" s="88">
        <f t="shared" si="0"/>
        <v>0</v>
      </c>
      <c r="G23" s="88">
        <f t="shared" si="1"/>
        <v>0</v>
      </c>
      <c r="H23" s="3">
        <f t="shared" si="2"/>
        <v>0</v>
      </c>
    </row>
    <row r="24" spans="6:8" x14ac:dyDescent="0.5">
      <c r="F24" s="88">
        <f t="shared" si="0"/>
        <v>0</v>
      </c>
      <c r="G24" s="88">
        <f t="shared" si="1"/>
        <v>0</v>
      </c>
      <c r="H24" s="3">
        <f t="shared" si="2"/>
        <v>0</v>
      </c>
    </row>
    <row r="25" spans="6:8" x14ac:dyDescent="0.5">
      <c r="F25" s="88">
        <f t="shared" si="0"/>
        <v>0</v>
      </c>
      <c r="G25" s="88">
        <f t="shared" si="1"/>
        <v>0</v>
      </c>
      <c r="H25" s="3">
        <f t="shared" si="2"/>
        <v>0</v>
      </c>
    </row>
    <row r="26" spans="6:8" x14ac:dyDescent="0.5">
      <c r="F26" s="88">
        <f t="shared" si="0"/>
        <v>0</v>
      </c>
      <c r="G26" s="88">
        <f t="shared" si="1"/>
        <v>0</v>
      </c>
      <c r="H26" s="3">
        <f t="shared" si="2"/>
        <v>0</v>
      </c>
    </row>
    <row r="27" spans="6:8" x14ac:dyDescent="0.5">
      <c r="F27" s="88">
        <f t="shared" si="0"/>
        <v>0</v>
      </c>
      <c r="G27" s="88">
        <f t="shared" si="1"/>
        <v>0</v>
      </c>
      <c r="H27" s="3">
        <f t="shared" si="2"/>
        <v>0</v>
      </c>
    </row>
    <row r="28" spans="6:8" x14ac:dyDescent="0.5">
      <c r="F28" s="88">
        <f t="shared" si="0"/>
        <v>0</v>
      </c>
      <c r="G28" s="88">
        <f t="shared" si="1"/>
        <v>0</v>
      </c>
      <c r="H28" s="3">
        <f t="shared" si="2"/>
        <v>0</v>
      </c>
    </row>
    <row r="29" spans="6:8" x14ac:dyDescent="0.5">
      <c r="F29" s="88">
        <f t="shared" si="0"/>
        <v>0</v>
      </c>
      <c r="G29" s="88">
        <f t="shared" si="1"/>
        <v>0</v>
      </c>
      <c r="H29" s="3">
        <f t="shared" si="2"/>
        <v>0</v>
      </c>
    </row>
    <row r="30" spans="6:8" x14ac:dyDescent="0.5">
      <c r="F30" s="88">
        <f t="shared" si="0"/>
        <v>0</v>
      </c>
      <c r="G30" s="88">
        <f t="shared" si="1"/>
        <v>0</v>
      </c>
      <c r="H30" s="3">
        <f t="shared" si="2"/>
        <v>0</v>
      </c>
    </row>
    <row r="31" spans="6:8" x14ac:dyDescent="0.5">
      <c r="F31" s="88">
        <f t="shared" si="0"/>
        <v>0</v>
      </c>
      <c r="G31" s="88">
        <f t="shared" si="1"/>
        <v>0</v>
      </c>
      <c r="H31" s="3">
        <f t="shared" si="2"/>
        <v>0</v>
      </c>
    </row>
    <row r="32" spans="6:8" x14ac:dyDescent="0.5">
      <c r="F32" s="88">
        <f t="shared" si="0"/>
        <v>0</v>
      </c>
      <c r="G32" s="88">
        <f t="shared" si="1"/>
        <v>0</v>
      </c>
      <c r="H32" s="3">
        <f t="shared" si="2"/>
        <v>0</v>
      </c>
    </row>
    <row r="33" spans="6:8" x14ac:dyDescent="0.5">
      <c r="F33" s="88">
        <f t="shared" si="0"/>
        <v>0</v>
      </c>
      <c r="G33" s="88">
        <f t="shared" si="1"/>
        <v>0</v>
      </c>
      <c r="H33" s="3">
        <f t="shared" si="2"/>
        <v>0</v>
      </c>
    </row>
    <row r="34" spans="6:8" x14ac:dyDescent="0.5">
      <c r="F34" s="88">
        <f t="shared" si="0"/>
        <v>0</v>
      </c>
      <c r="G34" s="88">
        <f t="shared" si="1"/>
        <v>0</v>
      </c>
      <c r="H34" s="3">
        <f t="shared" si="2"/>
        <v>0</v>
      </c>
    </row>
    <row r="35" spans="6:8" x14ac:dyDescent="0.5">
      <c r="F35" s="88">
        <f t="shared" si="0"/>
        <v>0</v>
      </c>
      <c r="G35" s="88">
        <f t="shared" si="1"/>
        <v>0</v>
      </c>
      <c r="H35" s="3">
        <f t="shared" si="2"/>
        <v>0</v>
      </c>
    </row>
    <row r="36" spans="6:8" x14ac:dyDescent="0.5">
      <c r="F36" s="88">
        <f t="shared" si="0"/>
        <v>0</v>
      </c>
      <c r="G36" s="88">
        <f t="shared" si="1"/>
        <v>0</v>
      </c>
      <c r="H36" s="3">
        <f t="shared" si="2"/>
        <v>0</v>
      </c>
    </row>
    <row r="37" spans="6:8" x14ac:dyDescent="0.5">
      <c r="F37" s="88">
        <f t="shared" si="0"/>
        <v>0</v>
      </c>
      <c r="G37" s="88">
        <f t="shared" si="1"/>
        <v>0</v>
      </c>
      <c r="H37" s="3">
        <f t="shared" si="2"/>
        <v>0</v>
      </c>
    </row>
    <row r="38" spans="6:8" x14ac:dyDescent="0.5">
      <c r="F38" s="88">
        <f t="shared" si="0"/>
        <v>0</v>
      </c>
      <c r="G38" s="88">
        <f t="shared" si="1"/>
        <v>0</v>
      </c>
      <c r="H38" s="3">
        <f t="shared" si="2"/>
        <v>0</v>
      </c>
    </row>
    <row r="39" spans="6:8" x14ac:dyDescent="0.5">
      <c r="F39" s="88">
        <f t="shared" si="0"/>
        <v>0</v>
      </c>
      <c r="G39" s="88">
        <f t="shared" si="1"/>
        <v>0</v>
      </c>
      <c r="H39" s="3">
        <f t="shared" si="2"/>
        <v>0</v>
      </c>
    </row>
    <row r="40" spans="6:8" x14ac:dyDescent="0.5">
      <c r="F40" s="88">
        <f t="shared" si="0"/>
        <v>0</v>
      </c>
      <c r="G40" s="88">
        <f t="shared" si="1"/>
        <v>0</v>
      </c>
      <c r="H40" s="3">
        <f t="shared" si="2"/>
        <v>0</v>
      </c>
    </row>
    <row r="41" spans="6:8" x14ac:dyDescent="0.5">
      <c r="F41" s="88">
        <f t="shared" si="0"/>
        <v>0</v>
      </c>
      <c r="G41" s="88">
        <f t="shared" si="1"/>
        <v>0</v>
      </c>
      <c r="H41" s="3">
        <f t="shared" si="2"/>
        <v>0</v>
      </c>
    </row>
    <row r="42" spans="6:8" x14ac:dyDescent="0.5">
      <c r="F42" s="88">
        <f t="shared" si="0"/>
        <v>0</v>
      </c>
      <c r="G42" s="88">
        <f t="shared" si="1"/>
        <v>0</v>
      </c>
      <c r="H42" s="3">
        <f t="shared" si="2"/>
        <v>0</v>
      </c>
    </row>
    <row r="43" spans="6:8" x14ac:dyDescent="0.5">
      <c r="F43" s="88">
        <f t="shared" si="0"/>
        <v>0</v>
      </c>
      <c r="G43" s="88">
        <f t="shared" si="1"/>
        <v>0</v>
      </c>
      <c r="H43" s="3">
        <f t="shared" si="2"/>
        <v>0</v>
      </c>
    </row>
    <row r="44" spans="6:8" x14ac:dyDescent="0.5">
      <c r="F44" s="88">
        <f t="shared" si="0"/>
        <v>0</v>
      </c>
      <c r="G44" s="88">
        <f t="shared" si="1"/>
        <v>0</v>
      </c>
      <c r="H44" s="3">
        <f t="shared" si="2"/>
        <v>0</v>
      </c>
    </row>
    <row r="45" spans="6:8" x14ac:dyDescent="0.5">
      <c r="F45" s="88">
        <f t="shared" si="0"/>
        <v>0</v>
      </c>
      <c r="G45" s="88">
        <f t="shared" si="1"/>
        <v>0</v>
      </c>
      <c r="H45" s="3">
        <f t="shared" si="2"/>
        <v>0</v>
      </c>
    </row>
    <row r="46" spans="6:8" x14ac:dyDescent="0.5">
      <c r="F46" s="88">
        <f t="shared" si="0"/>
        <v>0</v>
      </c>
      <c r="G46" s="88">
        <f t="shared" si="1"/>
        <v>0</v>
      </c>
      <c r="H46" s="3">
        <f t="shared" si="2"/>
        <v>0</v>
      </c>
    </row>
    <row r="47" spans="6:8" x14ac:dyDescent="0.5">
      <c r="F47" s="88">
        <f t="shared" si="0"/>
        <v>0</v>
      </c>
      <c r="G47" s="88">
        <f t="shared" si="1"/>
        <v>0</v>
      </c>
      <c r="H47" s="3">
        <f t="shared" si="2"/>
        <v>0</v>
      </c>
    </row>
    <row r="48" spans="6:8" x14ac:dyDescent="0.5">
      <c r="F48" s="88">
        <f t="shared" si="0"/>
        <v>0</v>
      </c>
      <c r="G48" s="88">
        <f t="shared" si="1"/>
        <v>0</v>
      </c>
      <c r="H48" s="3">
        <f t="shared" si="2"/>
        <v>0</v>
      </c>
    </row>
    <row r="49" spans="6:8" x14ac:dyDescent="0.5">
      <c r="F49" s="88">
        <f t="shared" si="0"/>
        <v>0</v>
      </c>
      <c r="G49" s="88">
        <f t="shared" si="1"/>
        <v>0</v>
      </c>
      <c r="H49" s="3">
        <f t="shared" si="2"/>
        <v>0</v>
      </c>
    </row>
    <row r="50" spans="6:8" x14ac:dyDescent="0.5">
      <c r="F50" s="88">
        <f t="shared" si="0"/>
        <v>0</v>
      </c>
      <c r="G50" s="88">
        <f t="shared" si="1"/>
        <v>0</v>
      </c>
      <c r="H50" s="3">
        <f t="shared" si="2"/>
        <v>0</v>
      </c>
    </row>
    <row r="51" spans="6:8" x14ac:dyDescent="0.5">
      <c r="F51" s="88">
        <f t="shared" si="0"/>
        <v>0</v>
      </c>
      <c r="G51" s="88">
        <f t="shared" si="1"/>
        <v>0</v>
      </c>
      <c r="H51" s="3">
        <f t="shared" si="2"/>
        <v>0</v>
      </c>
    </row>
    <row r="52" spans="6:8" x14ac:dyDescent="0.5">
      <c r="F52" s="88">
        <f t="shared" si="0"/>
        <v>0</v>
      </c>
      <c r="G52" s="88">
        <f t="shared" si="1"/>
        <v>0</v>
      </c>
      <c r="H52" s="3">
        <f t="shared" si="2"/>
        <v>0</v>
      </c>
    </row>
    <row r="53" spans="6:8" x14ac:dyDescent="0.5">
      <c r="F53" s="88">
        <f t="shared" si="0"/>
        <v>0</v>
      </c>
      <c r="G53" s="88">
        <f t="shared" si="1"/>
        <v>0</v>
      </c>
      <c r="H53" s="3">
        <f t="shared" si="2"/>
        <v>0</v>
      </c>
    </row>
    <row r="54" spans="6:8" x14ac:dyDescent="0.5">
      <c r="F54" s="88">
        <f t="shared" si="0"/>
        <v>0</v>
      </c>
      <c r="G54" s="88">
        <f t="shared" si="1"/>
        <v>0</v>
      </c>
      <c r="H54" s="3">
        <f t="shared" si="2"/>
        <v>0</v>
      </c>
    </row>
    <row r="55" spans="6:8" x14ac:dyDescent="0.5">
      <c r="F55" s="88">
        <f t="shared" si="0"/>
        <v>0</v>
      </c>
      <c r="G55" s="88">
        <f t="shared" si="1"/>
        <v>0</v>
      </c>
      <c r="H55" s="3">
        <f t="shared" si="2"/>
        <v>0</v>
      </c>
    </row>
    <row r="56" spans="6:8" x14ac:dyDescent="0.5">
      <c r="F56" s="88">
        <f t="shared" si="0"/>
        <v>0</v>
      </c>
      <c r="G56" s="88">
        <f t="shared" si="1"/>
        <v>0</v>
      </c>
      <c r="H56" s="3">
        <f t="shared" si="2"/>
        <v>0</v>
      </c>
    </row>
    <row r="57" spans="6:8" x14ac:dyDescent="0.5">
      <c r="F57" s="88">
        <f t="shared" si="0"/>
        <v>0</v>
      </c>
      <c r="G57" s="88">
        <f t="shared" si="1"/>
        <v>0</v>
      </c>
      <c r="H57" s="3">
        <f t="shared" si="2"/>
        <v>0</v>
      </c>
    </row>
    <row r="58" spans="6:8" x14ac:dyDescent="0.5">
      <c r="F58" s="88">
        <f t="shared" si="0"/>
        <v>0</v>
      </c>
      <c r="G58" s="88">
        <f t="shared" si="1"/>
        <v>0</v>
      </c>
      <c r="H58" s="3">
        <f t="shared" si="2"/>
        <v>0</v>
      </c>
    </row>
    <row r="59" spans="6:8" x14ac:dyDescent="0.5">
      <c r="F59" s="88">
        <f t="shared" si="0"/>
        <v>0</v>
      </c>
      <c r="G59" s="88">
        <f t="shared" si="1"/>
        <v>0</v>
      </c>
      <c r="H59" s="3">
        <f t="shared" si="2"/>
        <v>0</v>
      </c>
    </row>
    <row r="60" spans="6:8" x14ac:dyDescent="0.5">
      <c r="F60" s="88">
        <f t="shared" si="0"/>
        <v>0</v>
      </c>
      <c r="G60" s="88">
        <f t="shared" si="1"/>
        <v>0</v>
      </c>
      <c r="H60" s="3">
        <f t="shared" si="2"/>
        <v>0</v>
      </c>
    </row>
    <row r="61" spans="6:8" x14ac:dyDescent="0.5">
      <c r="F61" s="88">
        <f t="shared" si="0"/>
        <v>0</v>
      </c>
      <c r="G61" s="88">
        <f t="shared" si="1"/>
        <v>0</v>
      </c>
      <c r="H61" s="3">
        <f t="shared" si="2"/>
        <v>0</v>
      </c>
    </row>
    <row r="62" spans="6:8" x14ac:dyDescent="0.5">
      <c r="F62" s="88">
        <f t="shared" si="0"/>
        <v>0</v>
      </c>
      <c r="G62" s="88">
        <f t="shared" si="1"/>
        <v>0</v>
      </c>
      <c r="H62" s="3">
        <f t="shared" si="2"/>
        <v>0</v>
      </c>
    </row>
    <row r="63" spans="6:8" x14ac:dyDescent="0.5">
      <c r="F63" s="88">
        <f t="shared" si="0"/>
        <v>0</v>
      </c>
      <c r="G63" s="88">
        <f t="shared" si="1"/>
        <v>0</v>
      </c>
      <c r="H63" s="3">
        <f t="shared" si="2"/>
        <v>0</v>
      </c>
    </row>
    <row r="64" spans="6:8" x14ac:dyDescent="0.5">
      <c r="F64" s="88">
        <f t="shared" si="0"/>
        <v>0</v>
      </c>
      <c r="G64" s="88">
        <f t="shared" si="1"/>
        <v>0</v>
      </c>
      <c r="H64" s="3">
        <f t="shared" si="2"/>
        <v>0</v>
      </c>
    </row>
    <row r="65" spans="6:8" x14ac:dyDescent="0.5">
      <c r="F65" s="88">
        <f t="shared" si="0"/>
        <v>0</v>
      </c>
      <c r="G65" s="88">
        <f t="shared" si="1"/>
        <v>0</v>
      </c>
      <c r="H65" s="3">
        <f t="shared" si="2"/>
        <v>0</v>
      </c>
    </row>
    <row r="66" spans="6:8" x14ac:dyDescent="0.5">
      <c r="F66" s="88">
        <f t="shared" si="0"/>
        <v>0</v>
      </c>
      <c r="G66" s="88">
        <f t="shared" si="1"/>
        <v>0</v>
      </c>
      <c r="H66" s="3">
        <f t="shared" si="2"/>
        <v>0</v>
      </c>
    </row>
    <row r="67" spans="6:8" x14ac:dyDescent="0.5">
      <c r="F67" s="88">
        <f t="shared" si="0"/>
        <v>0</v>
      </c>
      <c r="G67" s="88">
        <f t="shared" si="1"/>
        <v>0</v>
      </c>
      <c r="H67" s="3">
        <f t="shared" si="2"/>
        <v>0</v>
      </c>
    </row>
    <row r="68" spans="6:8" x14ac:dyDescent="0.5">
      <c r="F68" s="88">
        <f t="shared" si="0"/>
        <v>0</v>
      </c>
      <c r="G68" s="88">
        <f t="shared" si="1"/>
        <v>0</v>
      </c>
      <c r="H68" s="3">
        <f t="shared" si="2"/>
        <v>0</v>
      </c>
    </row>
    <row r="69" spans="6:8" x14ac:dyDescent="0.5">
      <c r="F69" s="88">
        <f t="shared" si="0"/>
        <v>0</v>
      </c>
      <c r="G69" s="88">
        <f t="shared" si="1"/>
        <v>0</v>
      </c>
      <c r="H69" s="3">
        <f t="shared" si="2"/>
        <v>0</v>
      </c>
    </row>
    <row r="70" spans="6:8" x14ac:dyDescent="0.5">
      <c r="F70" s="88">
        <f t="shared" si="0"/>
        <v>0</v>
      </c>
      <c r="G70" s="88">
        <f t="shared" si="1"/>
        <v>0</v>
      </c>
      <c r="H70" s="3">
        <f t="shared" si="2"/>
        <v>0</v>
      </c>
    </row>
    <row r="71" spans="6:8" x14ac:dyDescent="0.5">
      <c r="F71" s="88">
        <f t="shared" ref="F71:F134" si="3">IF(COUNT($C71,D71)&lt;&gt;2,0,ROUND(MAX(IF($B71="No - non-arm's length",0,MIN((0.75*D71),1694)),MIN(D71,(0.75*$C71),1694)),2))</f>
        <v>0</v>
      </c>
      <c r="G71" s="88">
        <f t="shared" ref="G71:G134" si="4">IF(COUNT($C71,E71)&lt;&gt;2,0,ROUND(MAX(IF($B71="No - non-arm's length",0,MIN((0.75*E71),1694)),MIN(E71,(0.75*$C71),1694)),2))</f>
        <v>0</v>
      </c>
      <c r="H71" s="3">
        <f t="shared" ref="H71:H134" si="5">IF(AND(COUNT(C71:E71)&gt;0,OR(COUNT(C71:E71)&lt;&gt;3,ISBLANK(B71))),"Fill out all amounts",IF(COUNTIF(D71:E71,0),0,SUM(F71:G71)))</f>
        <v>0</v>
      </c>
    </row>
    <row r="72" spans="6:8" x14ac:dyDescent="0.5">
      <c r="F72" s="88">
        <f t="shared" si="3"/>
        <v>0</v>
      </c>
      <c r="G72" s="88">
        <f t="shared" si="4"/>
        <v>0</v>
      </c>
      <c r="H72" s="3">
        <f t="shared" si="5"/>
        <v>0</v>
      </c>
    </row>
    <row r="73" spans="6:8" x14ac:dyDescent="0.5">
      <c r="F73" s="88">
        <f t="shared" si="3"/>
        <v>0</v>
      </c>
      <c r="G73" s="88">
        <f t="shared" si="4"/>
        <v>0</v>
      </c>
      <c r="H73" s="3">
        <f t="shared" si="5"/>
        <v>0</v>
      </c>
    </row>
    <row r="74" spans="6:8" x14ac:dyDescent="0.5">
      <c r="F74" s="88">
        <f t="shared" si="3"/>
        <v>0</v>
      </c>
      <c r="G74" s="88">
        <f t="shared" si="4"/>
        <v>0</v>
      </c>
      <c r="H74" s="3">
        <f t="shared" si="5"/>
        <v>0</v>
      </c>
    </row>
    <row r="75" spans="6:8" x14ac:dyDescent="0.5">
      <c r="F75" s="88">
        <f t="shared" si="3"/>
        <v>0</v>
      </c>
      <c r="G75" s="88">
        <f t="shared" si="4"/>
        <v>0</v>
      </c>
      <c r="H75" s="3">
        <f t="shared" si="5"/>
        <v>0</v>
      </c>
    </row>
    <row r="76" spans="6:8" x14ac:dyDescent="0.5">
      <c r="F76" s="88">
        <f t="shared" si="3"/>
        <v>0</v>
      </c>
      <c r="G76" s="88">
        <f t="shared" si="4"/>
        <v>0</v>
      </c>
      <c r="H76" s="3">
        <f t="shared" si="5"/>
        <v>0</v>
      </c>
    </row>
    <row r="77" spans="6:8" x14ac:dyDescent="0.5">
      <c r="F77" s="88">
        <f t="shared" si="3"/>
        <v>0</v>
      </c>
      <c r="G77" s="88">
        <f t="shared" si="4"/>
        <v>0</v>
      </c>
      <c r="H77" s="3">
        <f t="shared" si="5"/>
        <v>0</v>
      </c>
    </row>
    <row r="78" spans="6:8" x14ac:dyDescent="0.5">
      <c r="F78" s="88">
        <f t="shared" si="3"/>
        <v>0</v>
      </c>
      <c r="G78" s="88">
        <f t="shared" si="4"/>
        <v>0</v>
      </c>
      <c r="H78" s="3">
        <f t="shared" si="5"/>
        <v>0</v>
      </c>
    </row>
    <row r="79" spans="6:8" x14ac:dyDescent="0.5">
      <c r="F79" s="88">
        <f t="shared" si="3"/>
        <v>0</v>
      </c>
      <c r="G79" s="88">
        <f t="shared" si="4"/>
        <v>0</v>
      </c>
      <c r="H79" s="3">
        <f t="shared" si="5"/>
        <v>0</v>
      </c>
    </row>
    <row r="80" spans="6:8" x14ac:dyDescent="0.5">
      <c r="F80" s="88">
        <f t="shared" si="3"/>
        <v>0</v>
      </c>
      <c r="G80" s="88">
        <f t="shared" si="4"/>
        <v>0</v>
      </c>
      <c r="H80" s="3">
        <f t="shared" si="5"/>
        <v>0</v>
      </c>
    </row>
    <row r="81" spans="6:8" x14ac:dyDescent="0.5">
      <c r="F81" s="88">
        <f t="shared" si="3"/>
        <v>0</v>
      </c>
      <c r="G81" s="88">
        <f t="shared" si="4"/>
        <v>0</v>
      </c>
      <c r="H81" s="3">
        <f t="shared" si="5"/>
        <v>0</v>
      </c>
    </row>
    <row r="82" spans="6:8" x14ac:dyDescent="0.5">
      <c r="F82" s="88">
        <f t="shared" si="3"/>
        <v>0</v>
      </c>
      <c r="G82" s="88">
        <f t="shared" si="4"/>
        <v>0</v>
      </c>
      <c r="H82" s="3">
        <f t="shared" si="5"/>
        <v>0</v>
      </c>
    </row>
    <row r="83" spans="6:8" x14ac:dyDescent="0.5">
      <c r="F83" s="88">
        <f t="shared" si="3"/>
        <v>0</v>
      </c>
      <c r="G83" s="88">
        <f t="shared" si="4"/>
        <v>0</v>
      </c>
      <c r="H83" s="3">
        <f t="shared" si="5"/>
        <v>0</v>
      </c>
    </row>
    <row r="84" spans="6:8" x14ac:dyDescent="0.5">
      <c r="F84" s="88">
        <f t="shared" si="3"/>
        <v>0</v>
      </c>
      <c r="G84" s="88">
        <f t="shared" si="4"/>
        <v>0</v>
      </c>
      <c r="H84" s="3">
        <f t="shared" si="5"/>
        <v>0</v>
      </c>
    </row>
    <row r="85" spans="6:8" x14ac:dyDescent="0.5">
      <c r="F85" s="88">
        <f t="shared" si="3"/>
        <v>0</v>
      </c>
      <c r="G85" s="88">
        <f t="shared" si="4"/>
        <v>0</v>
      </c>
      <c r="H85" s="3">
        <f t="shared" si="5"/>
        <v>0</v>
      </c>
    </row>
    <row r="86" spans="6:8" x14ac:dyDescent="0.5">
      <c r="F86" s="88">
        <f t="shared" si="3"/>
        <v>0</v>
      </c>
      <c r="G86" s="88">
        <f t="shared" si="4"/>
        <v>0</v>
      </c>
      <c r="H86" s="3">
        <f t="shared" si="5"/>
        <v>0</v>
      </c>
    </row>
    <row r="87" spans="6:8" x14ac:dyDescent="0.5">
      <c r="F87" s="88">
        <f t="shared" si="3"/>
        <v>0</v>
      </c>
      <c r="G87" s="88">
        <f t="shared" si="4"/>
        <v>0</v>
      </c>
      <c r="H87" s="3">
        <f t="shared" si="5"/>
        <v>0</v>
      </c>
    </row>
    <row r="88" spans="6:8" x14ac:dyDescent="0.5">
      <c r="F88" s="88">
        <f t="shared" si="3"/>
        <v>0</v>
      </c>
      <c r="G88" s="88">
        <f t="shared" si="4"/>
        <v>0</v>
      </c>
      <c r="H88" s="3">
        <f t="shared" si="5"/>
        <v>0</v>
      </c>
    </row>
    <row r="89" spans="6:8" x14ac:dyDescent="0.5">
      <c r="F89" s="88">
        <f t="shared" si="3"/>
        <v>0</v>
      </c>
      <c r="G89" s="88">
        <f t="shared" si="4"/>
        <v>0</v>
      </c>
      <c r="H89" s="3">
        <f t="shared" si="5"/>
        <v>0</v>
      </c>
    </row>
    <row r="90" spans="6:8" x14ac:dyDescent="0.5">
      <c r="F90" s="88">
        <f t="shared" si="3"/>
        <v>0</v>
      </c>
      <c r="G90" s="88">
        <f t="shared" si="4"/>
        <v>0</v>
      </c>
      <c r="H90" s="3">
        <f t="shared" si="5"/>
        <v>0</v>
      </c>
    </row>
    <row r="91" spans="6:8" x14ac:dyDescent="0.5">
      <c r="F91" s="88">
        <f t="shared" si="3"/>
        <v>0</v>
      </c>
      <c r="G91" s="88">
        <f t="shared" si="4"/>
        <v>0</v>
      </c>
      <c r="H91" s="3">
        <f t="shared" si="5"/>
        <v>0</v>
      </c>
    </row>
    <row r="92" spans="6:8" x14ac:dyDescent="0.5">
      <c r="F92" s="88">
        <f t="shared" si="3"/>
        <v>0</v>
      </c>
      <c r="G92" s="88">
        <f t="shared" si="4"/>
        <v>0</v>
      </c>
      <c r="H92" s="3">
        <f t="shared" si="5"/>
        <v>0</v>
      </c>
    </row>
    <row r="93" spans="6:8" x14ac:dyDescent="0.5">
      <c r="F93" s="88">
        <f t="shared" si="3"/>
        <v>0</v>
      </c>
      <c r="G93" s="88">
        <f t="shared" si="4"/>
        <v>0</v>
      </c>
      <c r="H93" s="3">
        <f t="shared" si="5"/>
        <v>0</v>
      </c>
    </row>
    <row r="94" spans="6:8" x14ac:dyDescent="0.5">
      <c r="F94" s="88">
        <f t="shared" si="3"/>
        <v>0</v>
      </c>
      <c r="G94" s="88">
        <f t="shared" si="4"/>
        <v>0</v>
      </c>
      <c r="H94" s="3">
        <f t="shared" si="5"/>
        <v>0</v>
      </c>
    </row>
    <row r="95" spans="6:8" x14ac:dyDescent="0.5">
      <c r="F95" s="88">
        <f t="shared" si="3"/>
        <v>0</v>
      </c>
      <c r="G95" s="88">
        <f t="shared" si="4"/>
        <v>0</v>
      </c>
      <c r="H95" s="3">
        <f t="shared" si="5"/>
        <v>0</v>
      </c>
    </row>
    <row r="96" spans="6:8" x14ac:dyDescent="0.5">
      <c r="F96" s="88">
        <f t="shared" si="3"/>
        <v>0</v>
      </c>
      <c r="G96" s="88">
        <f t="shared" si="4"/>
        <v>0</v>
      </c>
      <c r="H96" s="3">
        <f t="shared" si="5"/>
        <v>0</v>
      </c>
    </row>
    <row r="97" spans="6:8" x14ac:dyDescent="0.5">
      <c r="F97" s="88">
        <f t="shared" si="3"/>
        <v>0</v>
      </c>
      <c r="G97" s="88">
        <f t="shared" si="4"/>
        <v>0</v>
      </c>
      <c r="H97" s="3">
        <f t="shared" si="5"/>
        <v>0</v>
      </c>
    </row>
    <row r="98" spans="6:8" x14ac:dyDescent="0.5">
      <c r="F98" s="88">
        <f t="shared" si="3"/>
        <v>0</v>
      </c>
      <c r="G98" s="88">
        <f t="shared" si="4"/>
        <v>0</v>
      </c>
      <c r="H98" s="3">
        <f t="shared" si="5"/>
        <v>0</v>
      </c>
    </row>
    <row r="99" spans="6:8" x14ac:dyDescent="0.5">
      <c r="F99" s="88">
        <f t="shared" si="3"/>
        <v>0</v>
      </c>
      <c r="G99" s="88">
        <f t="shared" si="4"/>
        <v>0</v>
      </c>
      <c r="H99" s="3">
        <f t="shared" si="5"/>
        <v>0</v>
      </c>
    </row>
    <row r="100" spans="6:8" x14ac:dyDescent="0.5">
      <c r="F100" s="88">
        <f t="shared" si="3"/>
        <v>0</v>
      </c>
      <c r="G100" s="88">
        <f t="shared" si="4"/>
        <v>0</v>
      </c>
      <c r="H100" s="3">
        <f t="shared" si="5"/>
        <v>0</v>
      </c>
    </row>
    <row r="101" spans="6:8" x14ac:dyDescent="0.5">
      <c r="F101" s="88">
        <f t="shared" si="3"/>
        <v>0</v>
      </c>
      <c r="G101" s="88">
        <f t="shared" si="4"/>
        <v>0</v>
      </c>
      <c r="H101" s="3">
        <f t="shared" si="5"/>
        <v>0</v>
      </c>
    </row>
    <row r="102" spans="6:8" x14ac:dyDescent="0.5">
      <c r="F102" s="88">
        <f t="shared" si="3"/>
        <v>0</v>
      </c>
      <c r="G102" s="88">
        <f t="shared" si="4"/>
        <v>0</v>
      </c>
      <c r="H102" s="3">
        <f t="shared" si="5"/>
        <v>0</v>
      </c>
    </row>
    <row r="103" spans="6:8" x14ac:dyDescent="0.5">
      <c r="F103" s="88">
        <f t="shared" si="3"/>
        <v>0</v>
      </c>
      <c r="G103" s="88">
        <f t="shared" si="4"/>
        <v>0</v>
      </c>
      <c r="H103" s="3">
        <f t="shared" si="5"/>
        <v>0</v>
      </c>
    </row>
    <row r="104" spans="6:8" x14ac:dyDescent="0.5">
      <c r="F104" s="88">
        <f t="shared" si="3"/>
        <v>0</v>
      </c>
      <c r="G104" s="88">
        <f t="shared" si="4"/>
        <v>0</v>
      </c>
      <c r="H104" s="3">
        <f t="shared" si="5"/>
        <v>0</v>
      </c>
    </row>
    <row r="105" spans="6:8" x14ac:dyDescent="0.5">
      <c r="F105" s="88">
        <f t="shared" si="3"/>
        <v>0</v>
      </c>
      <c r="G105" s="88">
        <f t="shared" si="4"/>
        <v>0</v>
      </c>
      <c r="H105" s="3">
        <f t="shared" si="5"/>
        <v>0</v>
      </c>
    </row>
    <row r="106" spans="6:8" x14ac:dyDescent="0.5">
      <c r="F106" s="88">
        <f t="shared" si="3"/>
        <v>0</v>
      </c>
      <c r="G106" s="88">
        <f t="shared" si="4"/>
        <v>0</v>
      </c>
      <c r="H106" s="3">
        <f t="shared" si="5"/>
        <v>0</v>
      </c>
    </row>
    <row r="107" spans="6:8" x14ac:dyDescent="0.5">
      <c r="F107" s="88">
        <f t="shared" si="3"/>
        <v>0</v>
      </c>
      <c r="G107" s="88">
        <f t="shared" si="4"/>
        <v>0</v>
      </c>
      <c r="H107" s="3">
        <f t="shared" si="5"/>
        <v>0</v>
      </c>
    </row>
    <row r="108" spans="6:8" x14ac:dyDescent="0.5">
      <c r="F108" s="88">
        <f t="shared" si="3"/>
        <v>0</v>
      </c>
      <c r="G108" s="88">
        <f t="shared" si="4"/>
        <v>0</v>
      </c>
      <c r="H108" s="3">
        <f t="shared" si="5"/>
        <v>0</v>
      </c>
    </row>
    <row r="109" spans="6:8" x14ac:dyDescent="0.5">
      <c r="F109" s="88">
        <f t="shared" si="3"/>
        <v>0</v>
      </c>
      <c r="G109" s="88">
        <f t="shared" si="4"/>
        <v>0</v>
      </c>
      <c r="H109" s="3">
        <f t="shared" si="5"/>
        <v>0</v>
      </c>
    </row>
    <row r="110" spans="6:8" x14ac:dyDescent="0.5">
      <c r="F110" s="88">
        <f t="shared" si="3"/>
        <v>0</v>
      </c>
      <c r="G110" s="88">
        <f t="shared" si="4"/>
        <v>0</v>
      </c>
      <c r="H110" s="3">
        <f t="shared" si="5"/>
        <v>0</v>
      </c>
    </row>
    <row r="111" spans="6:8" x14ac:dyDescent="0.5">
      <c r="F111" s="88">
        <f t="shared" si="3"/>
        <v>0</v>
      </c>
      <c r="G111" s="88">
        <f t="shared" si="4"/>
        <v>0</v>
      </c>
      <c r="H111" s="3">
        <f t="shared" si="5"/>
        <v>0</v>
      </c>
    </row>
    <row r="112" spans="6:8" x14ac:dyDescent="0.5">
      <c r="F112" s="88">
        <f t="shared" si="3"/>
        <v>0</v>
      </c>
      <c r="G112" s="88">
        <f t="shared" si="4"/>
        <v>0</v>
      </c>
      <c r="H112" s="3">
        <f t="shared" si="5"/>
        <v>0</v>
      </c>
    </row>
    <row r="113" spans="6:8" x14ac:dyDescent="0.5">
      <c r="F113" s="88">
        <f t="shared" si="3"/>
        <v>0</v>
      </c>
      <c r="G113" s="88">
        <f t="shared" si="4"/>
        <v>0</v>
      </c>
      <c r="H113" s="3">
        <f t="shared" si="5"/>
        <v>0</v>
      </c>
    </row>
    <row r="114" spans="6:8" x14ac:dyDescent="0.5">
      <c r="F114" s="88">
        <f t="shared" si="3"/>
        <v>0</v>
      </c>
      <c r="G114" s="88">
        <f t="shared" si="4"/>
        <v>0</v>
      </c>
      <c r="H114" s="3">
        <f t="shared" si="5"/>
        <v>0</v>
      </c>
    </row>
    <row r="115" spans="6:8" x14ac:dyDescent="0.5">
      <c r="F115" s="88">
        <f t="shared" si="3"/>
        <v>0</v>
      </c>
      <c r="G115" s="88">
        <f t="shared" si="4"/>
        <v>0</v>
      </c>
      <c r="H115" s="3">
        <f t="shared" si="5"/>
        <v>0</v>
      </c>
    </row>
    <row r="116" spans="6:8" x14ac:dyDescent="0.5">
      <c r="F116" s="88">
        <f t="shared" si="3"/>
        <v>0</v>
      </c>
      <c r="G116" s="88">
        <f t="shared" si="4"/>
        <v>0</v>
      </c>
      <c r="H116" s="3">
        <f t="shared" si="5"/>
        <v>0</v>
      </c>
    </row>
    <row r="117" spans="6:8" x14ac:dyDescent="0.5">
      <c r="F117" s="88">
        <f t="shared" si="3"/>
        <v>0</v>
      </c>
      <c r="G117" s="88">
        <f t="shared" si="4"/>
        <v>0</v>
      </c>
      <c r="H117" s="3">
        <f t="shared" si="5"/>
        <v>0</v>
      </c>
    </row>
    <row r="118" spans="6:8" x14ac:dyDescent="0.5">
      <c r="F118" s="88">
        <f t="shared" si="3"/>
        <v>0</v>
      </c>
      <c r="G118" s="88">
        <f t="shared" si="4"/>
        <v>0</v>
      </c>
      <c r="H118" s="3">
        <f t="shared" si="5"/>
        <v>0</v>
      </c>
    </row>
    <row r="119" spans="6:8" x14ac:dyDescent="0.5">
      <c r="F119" s="88">
        <f t="shared" si="3"/>
        <v>0</v>
      </c>
      <c r="G119" s="88">
        <f t="shared" si="4"/>
        <v>0</v>
      </c>
      <c r="H119" s="3">
        <f t="shared" si="5"/>
        <v>0</v>
      </c>
    </row>
    <row r="120" spans="6:8" x14ac:dyDescent="0.5">
      <c r="F120" s="88">
        <f t="shared" si="3"/>
        <v>0</v>
      </c>
      <c r="G120" s="88">
        <f t="shared" si="4"/>
        <v>0</v>
      </c>
      <c r="H120" s="3">
        <f t="shared" si="5"/>
        <v>0</v>
      </c>
    </row>
    <row r="121" spans="6:8" x14ac:dyDescent="0.5">
      <c r="F121" s="88">
        <f t="shared" si="3"/>
        <v>0</v>
      </c>
      <c r="G121" s="88">
        <f t="shared" si="4"/>
        <v>0</v>
      </c>
      <c r="H121" s="3">
        <f t="shared" si="5"/>
        <v>0</v>
      </c>
    </row>
    <row r="122" spans="6:8" x14ac:dyDescent="0.5">
      <c r="F122" s="88">
        <f t="shared" si="3"/>
        <v>0</v>
      </c>
      <c r="G122" s="88">
        <f t="shared" si="4"/>
        <v>0</v>
      </c>
      <c r="H122" s="3">
        <f t="shared" si="5"/>
        <v>0</v>
      </c>
    </row>
    <row r="123" spans="6:8" x14ac:dyDescent="0.5">
      <c r="F123" s="88">
        <f t="shared" si="3"/>
        <v>0</v>
      </c>
      <c r="G123" s="88">
        <f t="shared" si="4"/>
        <v>0</v>
      </c>
      <c r="H123" s="3">
        <f t="shared" si="5"/>
        <v>0</v>
      </c>
    </row>
    <row r="124" spans="6:8" x14ac:dyDescent="0.5">
      <c r="F124" s="88">
        <f t="shared" si="3"/>
        <v>0</v>
      </c>
      <c r="G124" s="88">
        <f t="shared" si="4"/>
        <v>0</v>
      </c>
      <c r="H124" s="3">
        <f t="shared" si="5"/>
        <v>0</v>
      </c>
    </row>
    <row r="125" spans="6:8" x14ac:dyDescent="0.5">
      <c r="F125" s="88">
        <f t="shared" si="3"/>
        <v>0</v>
      </c>
      <c r="G125" s="88">
        <f t="shared" si="4"/>
        <v>0</v>
      </c>
      <c r="H125" s="3">
        <f t="shared" si="5"/>
        <v>0</v>
      </c>
    </row>
    <row r="126" spans="6:8" x14ac:dyDescent="0.5">
      <c r="F126" s="88">
        <f t="shared" si="3"/>
        <v>0</v>
      </c>
      <c r="G126" s="88">
        <f t="shared" si="4"/>
        <v>0</v>
      </c>
      <c r="H126" s="3">
        <f t="shared" si="5"/>
        <v>0</v>
      </c>
    </row>
    <row r="127" spans="6:8" x14ac:dyDescent="0.5">
      <c r="F127" s="88">
        <f t="shared" si="3"/>
        <v>0</v>
      </c>
      <c r="G127" s="88">
        <f t="shared" si="4"/>
        <v>0</v>
      </c>
      <c r="H127" s="3">
        <f t="shared" si="5"/>
        <v>0</v>
      </c>
    </row>
    <row r="128" spans="6:8" x14ac:dyDescent="0.5">
      <c r="F128" s="88">
        <f t="shared" si="3"/>
        <v>0</v>
      </c>
      <c r="G128" s="88">
        <f t="shared" si="4"/>
        <v>0</v>
      </c>
      <c r="H128" s="3">
        <f t="shared" si="5"/>
        <v>0</v>
      </c>
    </row>
    <row r="129" spans="6:8" x14ac:dyDescent="0.5">
      <c r="F129" s="88">
        <f t="shared" si="3"/>
        <v>0</v>
      </c>
      <c r="G129" s="88">
        <f t="shared" si="4"/>
        <v>0</v>
      </c>
      <c r="H129" s="3">
        <f t="shared" si="5"/>
        <v>0</v>
      </c>
    </row>
    <row r="130" spans="6:8" x14ac:dyDescent="0.5">
      <c r="F130" s="88">
        <f t="shared" si="3"/>
        <v>0</v>
      </c>
      <c r="G130" s="88">
        <f t="shared" si="4"/>
        <v>0</v>
      </c>
      <c r="H130" s="3">
        <f t="shared" si="5"/>
        <v>0</v>
      </c>
    </row>
    <row r="131" spans="6:8" x14ac:dyDescent="0.5">
      <c r="F131" s="88">
        <f t="shared" si="3"/>
        <v>0</v>
      </c>
      <c r="G131" s="88">
        <f t="shared" si="4"/>
        <v>0</v>
      </c>
      <c r="H131" s="3">
        <f t="shared" si="5"/>
        <v>0</v>
      </c>
    </row>
    <row r="132" spans="6:8" x14ac:dyDescent="0.5">
      <c r="F132" s="88">
        <f t="shared" si="3"/>
        <v>0</v>
      </c>
      <c r="G132" s="88">
        <f t="shared" si="4"/>
        <v>0</v>
      </c>
      <c r="H132" s="3">
        <f t="shared" si="5"/>
        <v>0</v>
      </c>
    </row>
    <row r="133" spans="6:8" x14ac:dyDescent="0.5">
      <c r="F133" s="88">
        <f t="shared" si="3"/>
        <v>0</v>
      </c>
      <c r="G133" s="88">
        <f t="shared" si="4"/>
        <v>0</v>
      </c>
      <c r="H133" s="3">
        <f t="shared" si="5"/>
        <v>0</v>
      </c>
    </row>
    <row r="134" spans="6:8" x14ac:dyDescent="0.5">
      <c r="F134" s="88">
        <f t="shared" si="3"/>
        <v>0</v>
      </c>
      <c r="G134" s="88">
        <f t="shared" si="4"/>
        <v>0</v>
      </c>
      <c r="H134" s="3">
        <f t="shared" si="5"/>
        <v>0</v>
      </c>
    </row>
    <row r="135" spans="6:8" x14ac:dyDescent="0.5">
      <c r="F135" s="88">
        <f t="shared" ref="F135:F198" si="6">IF(COUNT($C135,D135)&lt;&gt;2,0,ROUND(MAX(IF($B135="No - non-arm's length",0,MIN((0.75*D135),1694)),MIN(D135,(0.75*$C135),1694)),2))</f>
        <v>0</v>
      </c>
      <c r="G135" s="88">
        <f t="shared" ref="G135:G198" si="7">IF(COUNT($C135,E135)&lt;&gt;2,0,ROUND(MAX(IF($B135="No - non-arm's length",0,MIN((0.75*E135),1694)),MIN(E135,(0.75*$C135),1694)),2))</f>
        <v>0</v>
      </c>
      <c r="H135" s="3">
        <f t="shared" ref="H135:H198" si="8">IF(AND(COUNT(C135:E135)&gt;0,OR(COUNT(C135:E135)&lt;&gt;3,ISBLANK(B135))),"Fill out all amounts",IF(COUNTIF(D135:E135,0),0,SUM(F135:G135)))</f>
        <v>0</v>
      </c>
    </row>
    <row r="136" spans="6:8" x14ac:dyDescent="0.5">
      <c r="F136" s="88">
        <f t="shared" si="6"/>
        <v>0</v>
      </c>
      <c r="G136" s="88">
        <f t="shared" si="7"/>
        <v>0</v>
      </c>
      <c r="H136" s="3">
        <f t="shared" si="8"/>
        <v>0</v>
      </c>
    </row>
    <row r="137" spans="6:8" x14ac:dyDescent="0.5">
      <c r="F137" s="88">
        <f t="shared" si="6"/>
        <v>0</v>
      </c>
      <c r="G137" s="88">
        <f t="shared" si="7"/>
        <v>0</v>
      </c>
      <c r="H137" s="3">
        <f t="shared" si="8"/>
        <v>0</v>
      </c>
    </row>
    <row r="138" spans="6:8" x14ac:dyDescent="0.5">
      <c r="F138" s="88">
        <f t="shared" si="6"/>
        <v>0</v>
      </c>
      <c r="G138" s="88">
        <f t="shared" si="7"/>
        <v>0</v>
      </c>
      <c r="H138" s="3">
        <f t="shared" si="8"/>
        <v>0</v>
      </c>
    </row>
    <row r="139" spans="6:8" x14ac:dyDescent="0.5">
      <c r="F139" s="88">
        <f t="shared" si="6"/>
        <v>0</v>
      </c>
      <c r="G139" s="88">
        <f t="shared" si="7"/>
        <v>0</v>
      </c>
      <c r="H139" s="3">
        <f t="shared" si="8"/>
        <v>0</v>
      </c>
    </row>
    <row r="140" spans="6:8" x14ac:dyDescent="0.5">
      <c r="F140" s="88">
        <f t="shared" si="6"/>
        <v>0</v>
      </c>
      <c r="G140" s="88">
        <f t="shared" si="7"/>
        <v>0</v>
      </c>
      <c r="H140" s="3">
        <f t="shared" si="8"/>
        <v>0</v>
      </c>
    </row>
    <row r="141" spans="6:8" x14ac:dyDescent="0.5">
      <c r="F141" s="88">
        <f t="shared" si="6"/>
        <v>0</v>
      </c>
      <c r="G141" s="88">
        <f t="shared" si="7"/>
        <v>0</v>
      </c>
      <c r="H141" s="3">
        <f t="shared" si="8"/>
        <v>0</v>
      </c>
    </row>
    <row r="142" spans="6:8" x14ac:dyDescent="0.5">
      <c r="F142" s="88">
        <f t="shared" si="6"/>
        <v>0</v>
      </c>
      <c r="G142" s="88">
        <f t="shared" si="7"/>
        <v>0</v>
      </c>
      <c r="H142" s="3">
        <f t="shared" si="8"/>
        <v>0</v>
      </c>
    </row>
    <row r="143" spans="6:8" x14ac:dyDescent="0.5">
      <c r="F143" s="88">
        <f t="shared" si="6"/>
        <v>0</v>
      </c>
      <c r="G143" s="88">
        <f t="shared" si="7"/>
        <v>0</v>
      </c>
      <c r="H143" s="3">
        <f t="shared" si="8"/>
        <v>0</v>
      </c>
    </row>
    <row r="144" spans="6:8" x14ac:dyDescent="0.5">
      <c r="F144" s="88">
        <f t="shared" si="6"/>
        <v>0</v>
      </c>
      <c r="G144" s="88">
        <f t="shared" si="7"/>
        <v>0</v>
      </c>
      <c r="H144" s="3">
        <f t="shared" si="8"/>
        <v>0</v>
      </c>
    </row>
    <row r="145" spans="6:8" x14ac:dyDescent="0.5">
      <c r="F145" s="88">
        <f t="shared" si="6"/>
        <v>0</v>
      </c>
      <c r="G145" s="88">
        <f t="shared" si="7"/>
        <v>0</v>
      </c>
      <c r="H145" s="3">
        <f t="shared" si="8"/>
        <v>0</v>
      </c>
    </row>
    <row r="146" spans="6:8" x14ac:dyDescent="0.5">
      <c r="F146" s="88">
        <f t="shared" si="6"/>
        <v>0</v>
      </c>
      <c r="G146" s="88">
        <f t="shared" si="7"/>
        <v>0</v>
      </c>
      <c r="H146" s="3">
        <f t="shared" si="8"/>
        <v>0</v>
      </c>
    </row>
    <row r="147" spans="6:8" x14ac:dyDescent="0.5">
      <c r="F147" s="88">
        <f t="shared" si="6"/>
        <v>0</v>
      </c>
      <c r="G147" s="88">
        <f t="shared" si="7"/>
        <v>0</v>
      </c>
      <c r="H147" s="3">
        <f t="shared" si="8"/>
        <v>0</v>
      </c>
    </row>
    <row r="148" spans="6:8" x14ac:dyDescent="0.5">
      <c r="F148" s="88">
        <f t="shared" si="6"/>
        <v>0</v>
      </c>
      <c r="G148" s="88">
        <f t="shared" si="7"/>
        <v>0</v>
      </c>
      <c r="H148" s="3">
        <f t="shared" si="8"/>
        <v>0</v>
      </c>
    </row>
    <row r="149" spans="6:8" x14ac:dyDescent="0.5">
      <c r="F149" s="88">
        <f t="shared" si="6"/>
        <v>0</v>
      </c>
      <c r="G149" s="88">
        <f t="shared" si="7"/>
        <v>0</v>
      </c>
      <c r="H149" s="3">
        <f t="shared" si="8"/>
        <v>0</v>
      </c>
    </row>
    <row r="150" spans="6:8" x14ac:dyDescent="0.5">
      <c r="F150" s="88">
        <f t="shared" si="6"/>
        <v>0</v>
      </c>
      <c r="G150" s="88">
        <f t="shared" si="7"/>
        <v>0</v>
      </c>
      <c r="H150" s="3">
        <f t="shared" si="8"/>
        <v>0</v>
      </c>
    </row>
    <row r="151" spans="6:8" x14ac:dyDescent="0.5">
      <c r="F151" s="88">
        <f t="shared" si="6"/>
        <v>0</v>
      </c>
      <c r="G151" s="88">
        <f t="shared" si="7"/>
        <v>0</v>
      </c>
      <c r="H151" s="3">
        <f t="shared" si="8"/>
        <v>0</v>
      </c>
    </row>
    <row r="152" spans="6:8" x14ac:dyDescent="0.5">
      <c r="F152" s="88">
        <f t="shared" si="6"/>
        <v>0</v>
      </c>
      <c r="G152" s="88">
        <f t="shared" si="7"/>
        <v>0</v>
      </c>
      <c r="H152" s="3">
        <f t="shared" si="8"/>
        <v>0</v>
      </c>
    </row>
    <row r="153" spans="6:8" x14ac:dyDescent="0.5">
      <c r="F153" s="88">
        <f t="shared" si="6"/>
        <v>0</v>
      </c>
      <c r="G153" s="88">
        <f t="shared" si="7"/>
        <v>0</v>
      </c>
      <c r="H153" s="3">
        <f t="shared" si="8"/>
        <v>0</v>
      </c>
    </row>
    <row r="154" spans="6:8" x14ac:dyDescent="0.5">
      <c r="F154" s="88">
        <f t="shared" si="6"/>
        <v>0</v>
      </c>
      <c r="G154" s="88">
        <f t="shared" si="7"/>
        <v>0</v>
      </c>
      <c r="H154" s="3">
        <f t="shared" si="8"/>
        <v>0</v>
      </c>
    </row>
    <row r="155" spans="6:8" x14ac:dyDescent="0.5">
      <c r="F155" s="88">
        <f t="shared" si="6"/>
        <v>0</v>
      </c>
      <c r="G155" s="88">
        <f t="shared" si="7"/>
        <v>0</v>
      </c>
      <c r="H155" s="3">
        <f t="shared" si="8"/>
        <v>0</v>
      </c>
    </row>
    <row r="156" spans="6:8" x14ac:dyDescent="0.5">
      <c r="F156" s="88">
        <f t="shared" si="6"/>
        <v>0</v>
      </c>
      <c r="G156" s="88">
        <f t="shared" si="7"/>
        <v>0</v>
      </c>
      <c r="H156" s="3">
        <f t="shared" si="8"/>
        <v>0</v>
      </c>
    </row>
    <row r="157" spans="6:8" x14ac:dyDescent="0.5">
      <c r="F157" s="88">
        <f t="shared" si="6"/>
        <v>0</v>
      </c>
      <c r="G157" s="88">
        <f t="shared" si="7"/>
        <v>0</v>
      </c>
      <c r="H157" s="3">
        <f t="shared" si="8"/>
        <v>0</v>
      </c>
    </row>
    <row r="158" spans="6:8" x14ac:dyDescent="0.5">
      <c r="F158" s="88">
        <f t="shared" si="6"/>
        <v>0</v>
      </c>
      <c r="G158" s="88">
        <f t="shared" si="7"/>
        <v>0</v>
      </c>
      <c r="H158" s="3">
        <f t="shared" si="8"/>
        <v>0</v>
      </c>
    </row>
    <row r="159" spans="6:8" x14ac:dyDescent="0.5">
      <c r="F159" s="88">
        <f t="shared" si="6"/>
        <v>0</v>
      </c>
      <c r="G159" s="88">
        <f t="shared" si="7"/>
        <v>0</v>
      </c>
      <c r="H159" s="3">
        <f t="shared" si="8"/>
        <v>0</v>
      </c>
    </row>
    <row r="160" spans="6:8" x14ac:dyDescent="0.5">
      <c r="F160" s="88">
        <f t="shared" si="6"/>
        <v>0</v>
      </c>
      <c r="G160" s="88">
        <f t="shared" si="7"/>
        <v>0</v>
      </c>
      <c r="H160" s="3">
        <f t="shared" si="8"/>
        <v>0</v>
      </c>
    </row>
    <row r="161" spans="6:8" x14ac:dyDescent="0.5">
      <c r="F161" s="88">
        <f t="shared" si="6"/>
        <v>0</v>
      </c>
      <c r="G161" s="88">
        <f t="shared" si="7"/>
        <v>0</v>
      </c>
      <c r="H161" s="3">
        <f t="shared" si="8"/>
        <v>0</v>
      </c>
    </row>
    <row r="162" spans="6:8" x14ac:dyDescent="0.5">
      <c r="F162" s="88">
        <f t="shared" si="6"/>
        <v>0</v>
      </c>
      <c r="G162" s="88">
        <f t="shared" si="7"/>
        <v>0</v>
      </c>
      <c r="H162" s="3">
        <f t="shared" si="8"/>
        <v>0</v>
      </c>
    </row>
    <row r="163" spans="6:8" x14ac:dyDescent="0.5">
      <c r="F163" s="88">
        <f t="shared" si="6"/>
        <v>0</v>
      </c>
      <c r="G163" s="88">
        <f t="shared" si="7"/>
        <v>0</v>
      </c>
      <c r="H163" s="3">
        <f t="shared" si="8"/>
        <v>0</v>
      </c>
    </row>
    <row r="164" spans="6:8" x14ac:dyDescent="0.5">
      <c r="F164" s="88">
        <f t="shared" si="6"/>
        <v>0</v>
      </c>
      <c r="G164" s="88">
        <f t="shared" si="7"/>
        <v>0</v>
      </c>
      <c r="H164" s="3">
        <f t="shared" si="8"/>
        <v>0</v>
      </c>
    </row>
    <row r="165" spans="6:8" x14ac:dyDescent="0.5">
      <c r="F165" s="88">
        <f t="shared" si="6"/>
        <v>0</v>
      </c>
      <c r="G165" s="88">
        <f t="shared" si="7"/>
        <v>0</v>
      </c>
      <c r="H165" s="3">
        <f t="shared" si="8"/>
        <v>0</v>
      </c>
    </row>
    <row r="166" spans="6:8" x14ac:dyDescent="0.5">
      <c r="F166" s="88">
        <f t="shared" si="6"/>
        <v>0</v>
      </c>
      <c r="G166" s="88">
        <f t="shared" si="7"/>
        <v>0</v>
      </c>
      <c r="H166" s="3">
        <f t="shared" si="8"/>
        <v>0</v>
      </c>
    </row>
    <row r="167" spans="6:8" x14ac:dyDescent="0.5">
      <c r="F167" s="88">
        <f t="shared" si="6"/>
        <v>0</v>
      </c>
      <c r="G167" s="88">
        <f t="shared" si="7"/>
        <v>0</v>
      </c>
      <c r="H167" s="3">
        <f t="shared" si="8"/>
        <v>0</v>
      </c>
    </row>
    <row r="168" spans="6:8" x14ac:dyDescent="0.5">
      <c r="F168" s="88">
        <f t="shared" si="6"/>
        <v>0</v>
      </c>
      <c r="G168" s="88">
        <f t="shared" si="7"/>
        <v>0</v>
      </c>
      <c r="H168" s="3">
        <f t="shared" si="8"/>
        <v>0</v>
      </c>
    </row>
    <row r="169" spans="6:8" x14ac:dyDescent="0.5">
      <c r="F169" s="88">
        <f t="shared" si="6"/>
        <v>0</v>
      </c>
      <c r="G169" s="88">
        <f t="shared" si="7"/>
        <v>0</v>
      </c>
      <c r="H169" s="3">
        <f t="shared" si="8"/>
        <v>0</v>
      </c>
    </row>
    <row r="170" spans="6:8" x14ac:dyDescent="0.5">
      <c r="F170" s="88">
        <f t="shared" si="6"/>
        <v>0</v>
      </c>
      <c r="G170" s="88">
        <f t="shared" si="7"/>
        <v>0</v>
      </c>
      <c r="H170" s="3">
        <f t="shared" si="8"/>
        <v>0</v>
      </c>
    </row>
    <row r="171" spans="6:8" x14ac:dyDescent="0.5">
      <c r="F171" s="88">
        <f t="shared" si="6"/>
        <v>0</v>
      </c>
      <c r="G171" s="88">
        <f t="shared" si="7"/>
        <v>0</v>
      </c>
      <c r="H171" s="3">
        <f t="shared" si="8"/>
        <v>0</v>
      </c>
    </row>
    <row r="172" spans="6:8" x14ac:dyDescent="0.5">
      <c r="F172" s="88">
        <f t="shared" si="6"/>
        <v>0</v>
      </c>
      <c r="G172" s="88">
        <f t="shared" si="7"/>
        <v>0</v>
      </c>
      <c r="H172" s="3">
        <f t="shared" si="8"/>
        <v>0</v>
      </c>
    </row>
    <row r="173" spans="6:8" x14ac:dyDescent="0.5">
      <c r="F173" s="88">
        <f t="shared" si="6"/>
        <v>0</v>
      </c>
      <c r="G173" s="88">
        <f t="shared" si="7"/>
        <v>0</v>
      </c>
      <c r="H173" s="3">
        <f t="shared" si="8"/>
        <v>0</v>
      </c>
    </row>
    <row r="174" spans="6:8" x14ac:dyDescent="0.5">
      <c r="F174" s="88">
        <f t="shared" si="6"/>
        <v>0</v>
      </c>
      <c r="G174" s="88">
        <f t="shared" si="7"/>
        <v>0</v>
      </c>
      <c r="H174" s="3">
        <f t="shared" si="8"/>
        <v>0</v>
      </c>
    </row>
    <row r="175" spans="6:8" x14ac:dyDescent="0.5">
      <c r="F175" s="88">
        <f t="shared" si="6"/>
        <v>0</v>
      </c>
      <c r="G175" s="88">
        <f t="shared" si="7"/>
        <v>0</v>
      </c>
      <c r="H175" s="3">
        <f t="shared" si="8"/>
        <v>0</v>
      </c>
    </row>
    <row r="176" spans="6:8" x14ac:dyDescent="0.5">
      <c r="F176" s="88">
        <f t="shared" si="6"/>
        <v>0</v>
      </c>
      <c r="G176" s="88">
        <f t="shared" si="7"/>
        <v>0</v>
      </c>
      <c r="H176" s="3">
        <f t="shared" si="8"/>
        <v>0</v>
      </c>
    </row>
    <row r="177" spans="6:8" x14ac:dyDescent="0.5">
      <c r="F177" s="88">
        <f t="shared" si="6"/>
        <v>0</v>
      </c>
      <c r="G177" s="88">
        <f t="shared" si="7"/>
        <v>0</v>
      </c>
      <c r="H177" s="3">
        <f t="shared" si="8"/>
        <v>0</v>
      </c>
    </row>
    <row r="178" spans="6:8" x14ac:dyDescent="0.5">
      <c r="F178" s="88">
        <f t="shared" si="6"/>
        <v>0</v>
      </c>
      <c r="G178" s="88">
        <f t="shared" si="7"/>
        <v>0</v>
      </c>
      <c r="H178" s="3">
        <f t="shared" si="8"/>
        <v>0</v>
      </c>
    </row>
    <row r="179" spans="6:8" x14ac:dyDescent="0.5">
      <c r="F179" s="88">
        <f t="shared" si="6"/>
        <v>0</v>
      </c>
      <c r="G179" s="88">
        <f t="shared" si="7"/>
        <v>0</v>
      </c>
      <c r="H179" s="3">
        <f t="shared" si="8"/>
        <v>0</v>
      </c>
    </row>
    <row r="180" spans="6:8" x14ac:dyDescent="0.5">
      <c r="F180" s="88">
        <f t="shared" si="6"/>
        <v>0</v>
      </c>
      <c r="G180" s="88">
        <f t="shared" si="7"/>
        <v>0</v>
      </c>
      <c r="H180" s="3">
        <f t="shared" si="8"/>
        <v>0</v>
      </c>
    </row>
    <row r="181" spans="6:8" x14ac:dyDescent="0.5">
      <c r="F181" s="88">
        <f t="shared" si="6"/>
        <v>0</v>
      </c>
      <c r="G181" s="88">
        <f t="shared" si="7"/>
        <v>0</v>
      </c>
      <c r="H181" s="3">
        <f t="shared" si="8"/>
        <v>0</v>
      </c>
    </row>
    <row r="182" spans="6:8" x14ac:dyDescent="0.5">
      <c r="F182" s="88">
        <f t="shared" si="6"/>
        <v>0</v>
      </c>
      <c r="G182" s="88">
        <f t="shared" si="7"/>
        <v>0</v>
      </c>
      <c r="H182" s="3">
        <f t="shared" si="8"/>
        <v>0</v>
      </c>
    </row>
    <row r="183" spans="6:8" x14ac:dyDescent="0.5">
      <c r="F183" s="88">
        <f t="shared" si="6"/>
        <v>0</v>
      </c>
      <c r="G183" s="88">
        <f t="shared" si="7"/>
        <v>0</v>
      </c>
      <c r="H183" s="3">
        <f t="shared" si="8"/>
        <v>0</v>
      </c>
    </row>
    <row r="184" spans="6:8" x14ac:dyDescent="0.5">
      <c r="F184" s="88">
        <f t="shared" si="6"/>
        <v>0</v>
      </c>
      <c r="G184" s="88">
        <f t="shared" si="7"/>
        <v>0</v>
      </c>
      <c r="H184" s="3">
        <f t="shared" si="8"/>
        <v>0</v>
      </c>
    </row>
    <row r="185" spans="6:8" x14ac:dyDescent="0.5">
      <c r="F185" s="88">
        <f t="shared" si="6"/>
        <v>0</v>
      </c>
      <c r="G185" s="88">
        <f t="shared" si="7"/>
        <v>0</v>
      </c>
      <c r="H185" s="3">
        <f t="shared" si="8"/>
        <v>0</v>
      </c>
    </row>
    <row r="186" spans="6:8" x14ac:dyDescent="0.5">
      <c r="F186" s="88">
        <f t="shared" si="6"/>
        <v>0</v>
      </c>
      <c r="G186" s="88">
        <f t="shared" si="7"/>
        <v>0</v>
      </c>
      <c r="H186" s="3">
        <f t="shared" si="8"/>
        <v>0</v>
      </c>
    </row>
    <row r="187" spans="6:8" x14ac:dyDescent="0.5">
      <c r="F187" s="88">
        <f t="shared" si="6"/>
        <v>0</v>
      </c>
      <c r="G187" s="88">
        <f t="shared" si="7"/>
        <v>0</v>
      </c>
      <c r="H187" s="3">
        <f t="shared" si="8"/>
        <v>0</v>
      </c>
    </row>
    <row r="188" spans="6:8" x14ac:dyDescent="0.5">
      <c r="F188" s="88">
        <f t="shared" si="6"/>
        <v>0</v>
      </c>
      <c r="G188" s="88">
        <f t="shared" si="7"/>
        <v>0</v>
      </c>
      <c r="H188" s="3">
        <f t="shared" si="8"/>
        <v>0</v>
      </c>
    </row>
    <row r="189" spans="6:8" x14ac:dyDescent="0.5">
      <c r="F189" s="88">
        <f t="shared" si="6"/>
        <v>0</v>
      </c>
      <c r="G189" s="88">
        <f t="shared" si="7"/>
        <v>0</v>
      </c>
      <c r="H189" s="3">
        <f t="shared" si="8"/>
        <v>0</v>
      </c>
    </row>
    <row r="190" spans="6:8" x14ac:dyDescent="0.5">
      <c r="F190" s="88">
        <f t="shared" si="6"/>
        <v>0</v>
      </c>
      <c r="G190" s="88">
        <f t="shared" si="7"/>
        <v>0</v>
      </c>
      <c r="H190" s="3">
        <f t="shared" si="8"/>
        <v>0</v>
      </c>
    </row>
    <row r="191" spans="6:8" x14ac:dyDescent="0.5">
      <c r="F191" s="88">
        <f t="shared" si="6"/>
        <v>0</v>
      </c>
      <c r="G191" s="88">
        <f t="shared" si="7"/>
        <v>0</v>
      </c>
      <c r="H191" s="3">
        <f t="shared" si="8"/>
        <v>0</v>
      </c>
    </row>
    <row r="192" spans="6:8" x14ac:dyDescent="0.5">
      <c r="F192" s="88">
        <f t="shared" si="6"/>
        <v>0</v>
      </c>
      <c r="G192" s="88">
        <f t="shared" si="7"/>
        <v>0</v>
      </c>
      <c r="H192" s="3">
        <f t="shared" si="8"/>
        <v>0</v>
      </c>
    </row>
    <row r="193" spans="6:8" x14ac:dyDescent="0.5">
      <c r="F193" s="88">
        <f t="shared" si="6"/>
        <v>0</v>
      </c>
      <c r="G193" s="88">
        <f t="shared" si="7"/>
        <v>0</v>
      </c>
      <c r="H193" s="3">
        <f t="shared" si="8"/>
        <v>0</v>
      </c>
    </row>
    <row r="194" spans="6:8" x14ac:dyDescent="0.5">
      <c r="F194" s="88">
        <f t="shared" si="6"/>
        <v>0</v>
      </c>
      <c r="G194" s="88">
        <f t="shared" si="7"/>
        <v>0</v>
      </c>
      <c r="H194" s="3">
        <f t="shared" si="8"/>
        <v>0</v>
      </c>
    </row>
    <row r="195" spans="6:8" x14ac:dyDescent="0.5">
      <c r="F195" s="88">
        <f t="shared" si="6"/>
        <v>0</v>
      </c>
      <c r="G195" s="88">
        <f t="shared" si="7"/>
        <v>0</v>
      </c>
      <c r="H195" s="3">
        <f t="shared" si="8"/>
        <v>0</v>
      </c>
    </row>
    <row r="196" spans="6:8" x14ac:dyDescent="0.5">
      <c r="F196" s="88">
        <f t="shared" si="6"/>
        <v>0</v>
      </c>
      <c r="G196" s="88">
        <f t="shared" si="7"/>
        <v>0</v>
      </c>
      <c r="H196" s="3">
        <f t="shared" si="8"/>
        <v>0</v>
      </c>
    </row>
    <row r="197" spans="6:8" x14ac:dyDescent="0.5">
      <c r="F197" s="88">
        <f t="shared" si="6"/>
        <v>0</v>
      </c>
      <c r="G197" s="88">
        <f t="shared" si="7"/>
        <v>0</v>
      </c>
      <c r="H197" s="3">
        <f t="shared" si="8"/>
        <v>0</v>
      </c>
    </row>
    <row r="198" spans="6:8" x14ac:dyDescent="0.5">
      <c r="F198" s="88">
        <f t="shared" si="6"/>
        <v>0</v>
      </c>
      <c r="G198" s="88">
        <f t="shared" si="7"/>
        <v>0</v>
      </c>
      <c r="H198" s="3">
        <f t="shared" si="8"/>
        <v>0</v>
      </c>
    </row>
    <row r="199" spans="6:8" x14ac:dyDescent="0.5">
      <c r="F199" s="88">
        <f t="shared" ref="F199:F262" si="9">IF(COUNT($C199,D199)&lt;&gt;2,0,ROUND(MAX(IF($B199="No - non-arm's length",0,MIN((0.75*D199),1694)),MIN(D199,(0.75*$C199),1694)),2))</f>
        <v>0</v>
      </c>
      <c r="G199" s="88">
        <f t="shared" ref="G199:G262" si="10">IF(COUNT($C199,E199)&lt;&gt;2,0,ROUND(MAX(IF($B199="No - non-arm's length",0,MIN((0.75*E199),1694)),MIN(E199,(0.75*$C199),1694)),2))</f>
        <v>0</v>
      </c>
      <c r="H199" s="3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5">
      <c r="F200" s="88">
        <f t="shared" si="9"/>
        <v>0</v>
      </c>
      <c r="G200" s="88">
        <f t="shared" si="10"/>
        <v>0</v>
      </c>
      <c r="H200" s="3">
        <f t="shared" si="11"/>
        <v>0</v>
      </c>
    </row>
    <row r="201" spans="6:8" x14ac:dyDescent="0.5">
      <c r="F201" s="88">
        <f t="shared" si="9"/>
        <v>0</v>
      </c>
      <c r="G201" s="88">
        <f t="shared" si="10"/>
        <v>0</v>
      </c>
      <c r="H201" s="3">
        <f t="shared" si="11"/>
        <v>0</v>
      </c>
    </row>
    <row r="202" spans="6:8" x14ac:dyDescent="0.5">
      <c r="F202" s="88">
        <f t="shared" si="9"/>
        <v>0</v>
      </c>
      <c r="G202" s="88">
        <f t="shared" si="10"/>
        <v>0</v>
      </c>
      <c r="H202" s="3">
        <f t="shared" si="11"/>
        <v>0</v>
      </c>
    </row>
    <row r="203" spans="6:8" x14ac:dyDescent="0.5">
      <c r="F203" s="88">
        <f t="shared" si="9"/>
        <v>0</v>
      </c>
      <c r="G203" s="88">
        <f t="shared" si="10"/>
        <v>0</v>
      </c>
      <c r="H203" s="3">
        <f t="shared" si="11"/>
        <v>0</v>
      </c>
    </row>
    <row r="204" spans="6:8" x14ac:dyDescent="0.5">
      <c r="F204" s="88">
        <f t="shared" si="9"/>
        <v>0</v>
      </c>
      <c r="G204" s="88">
        <f t="shared" si="10"/>
        <v>0</v>
      </c>
      <c r="H204" s="3">
        <f t="shared" si="11"/>
        <v>0</v>
      </c>
    </row>
    <row r="205" spans="6:8" x14ac:dyDescent="0.5">
      <c r="F205" s="88">
        <f t="shared" si="9"/>
        <v>0</v>
      </c>
      <c r="G205" s="88">
        <f t="shared" si="10"/>
        <v>0</v>
      </c>
      <c r="H205" s="3">
        <f t="shared" si="11"/>
        <v>0</v>
      </c>
    </row>
    <row r="206" spans="6:8" x14ac:dyDescent="0.5">
      <c r="F206" s="88">
        <f t="shared" si="9"/>
        <v>0</v>
      </c>
      <c r="G206" s="88">
        <f t="shared" si="10"/>
        <v>0</v>
      </c>
      <c r="H206" s="3">
        <f t="shared" si="11"/>
        <v>0</v>
      </c>
    </row>
    <row r="207" spans="6:8" x14ac:dyDescent="0.5">
      <c r="F207" s="88">
        <f t="shared" si="9"/>
        <v>0</v>
      </c>
      <c r="G207" s="88">
        <f t="shared" si="10"/>
        <v>0</v>
      </c>
      <c r="H207" s="3">
        <f t="shared" si="11"/>
        <v>0</v>
      </c>
    </row>
    <row r="208" spans="6:8" x14ac:dyDescent="0.5">
      <c r="F208" s="88">
        <f t="shared" si="9"/>
        <v>0</v>
      </c>
      <c r="G208" s="88">
        <f t="shared" si="10"/>
        <v>0</v>
      </c>
      <c r="H208" s="3">
        <f t="shared" si="11"/>
        <v>0</v>
      </c>
    </row>
    <row r="209" spans="6:8" x14ac:dyDescent="0.5">
      <c r="F209" s="88">
        <f t="shared" si="9"/>
        <v>0</v>
      </c>
      <c r="G209" s="88">
        <f t="shared" si="10"/>
        <v>0</v>
      </c>
      <c r="H209" s="3">
        <f t="shared" si="11"/>
        <v>0</v>
      </c>
    </row>
    <row r="210" spans="6:8" x14ac:dyDescent="0.5">
      <c r="F210" s="88">
        <f t="shared" si="9"/>
        <v>0</v>
      </c>
      <c r="G210" s="88">
        <f t="shared" si="10"/>
        <v>0</v>
      </c>
      <c r="H210" s="3">
        <f t="shared" si="11"/>
        <v>0</v>
      </c>
    </row>
    <row r="211" spans="6:8" x14ac:dyDescent="0.5">
      <c r="F211" s="88">
        <f t="shared" si="9"/>
        <v>0</v>
      </c>
      <c r="G211" s="88">
        <f t="shared" si="10"/>
        <v>0</v>
      </c>
      <c r="H211" s="3">
        <f t="shared" si="11"/>
        <v>0</v>
      </c>
    </row>
    <row r="212" spans="6:8" x14ac:dyDescent="0.5">
      <c r="F212" s="88">
        <f t="shared" si="9"/>
        <v>0</v>
      </c>
      <c r="G212" s="88">
        <f t="shared" si="10"/>
        <v>0</v>
      </c>
      <c r="H212" s="3">
        <f t="shared" si="11"/>
        <v>0</v>
      </c>
    </row>
    <row r="213" spans="6:8" x14ac:dyDescent="0.5">
      <c r="F213" s="88">
        <f t="shared" si="9"/>
        <v>0</v>
      </c>
      <c r="G213" s="88">
        <f t="shared" si="10"/>
        <v>0</v>
      </c>
      <c r="H213" s="3">
        <f t="shared" si="11"/>
        <v>0</v>
      </c>
    </row>
    <row r="214" spans="6:8" x14ac:dyDescent="0.5">
      <c r="F214" s="88">
        <f t="shared" si="9"/>
        <v>0</v>
      </c>
      <c r="G214" s="88">
        <f t="shared" si="10"/>
        <v>0</v>
      </c>
      <c r="H214" s="3">
        <f t="shared" si="11"/>
        <v>0</v>
      </c>
    </row>
    <row r="215" spans="6:8" x14ac:dyDescent="0.5">
      <c r="F215" s="88">
        <f t="shared" si="9"/>
        <v>0</v>
      </c>
      <c r="G215" s="88">
        <f t="shared" si="10"/>
        <v>0</v>
      </c>
      <c r="H215" s="3">
        <f t="shared" si="11"/>
        <v>0</v>
      </c>
    </row>
    <row r="216" spans="6:8" x14ac:dyDescent="0.5">
      <c r="F216" s="88">
        <f t="shared" si="9"/>
        <v>0</v>
      </c>
      <c r="G216" s="88">
        <f t="shared" si="10"/>
        <v>0</v>
      </c>
      <c r="H216" s="3">
        <f t="shared" si="11"/>
        <v>0</v>
      </c>
    </row>
    <row r="217" spans="6:8" x14ac:dyDescent="0.5">
      <c r="F217" s="88">
        <f t="shared" si="9"/>
        <v>0</v>
      </c>
      <c r="G217" s="88">
        <f t="shared" si="10"/>
        <v>0</v>
      </c>
      <c r="H217" s="3">
        <f t="shared" si="11"/>
        <v>0</v>
      </c>
    </row>
    <row r="218" spans="6:8" x14ac:dyDescent="0.5">
      <c r="F218" s="88">
        <f t="shared" si="9"/>
        <v>0</v>
      </c>
      <c r="G218" s="88">
        <f t="shared" si="10"/>
        <v>0</v>
      </c>
      <c r="H218" s="3">
        <f t="shared" si="11"/>
        <v>0</v>
      </c>
    </row>
    <row r="219" spans="6:8" x14ac:dyDescent="0.5">
      <c r="F219" s="88">
        <f t="shared" si="9"/>
        <v>0</v>
      </c>
      <c r="G219" s="88">
        <f t="shared" si="10"/>
        <v>0</v>
      </c>
      <c r="H219" s="3">
        <f t="shared" si="11"/>
        <v>0</v>
      </c>
    </row>
    <row r="220" spans="6:8" x14ac:dyDescent="0.5">
      <c r="F220" s="88">
        <f t="shared" si="9"/>
        <v>0</v>
      </c>
      <c r="G220" s="88">
        <f t="shared" si="10"/>
        <v>0</v>
      </c>
      <c r="H220" s="3">
        <f t="shared" si="11"/>
        <v>0</v>
      </c>
    </row>
    <row r="221" spans="6:8" x14ac:dyDescent="0.5">
      <c r="F221" s="88">
        <f t="shared" si="9"/>
        <v>0</v>
      </c>
      <c r="G221" s="88">
        <f t="shared" si="10"/>
        <v>0</v>
      </c>
      <c r="H221" s="3">
        <f t="shared" si="11"/>
        <v>0</v>
      </c>
    </row>
    <row r="222" spans="6:8" x14ac:dyDescent="0.5">
      <c r="F222" s="88">
        <f t="shared" si="9"/>
        <v>0</v>
      </c>
      <c r="G222" s="88">
        <f t="shared" si="10"/>
        <v>0</v>
      </c>
      <c r="H222" s="3">
        <f t="shared" si="11"/>
        <v>0</v>
      </c>
    </row>
    <row r="223" spans="6:8" x14ac:dyDescent="0.5">
      <c r="F223" s="88">
        <f t="shared" si="9"/>
        <v>0</v>
      </c>
      <c r="G223" s="88">
        <f t="shared" si="10"/>
        <v>0</v>
      </c>
      <c r="H223" s="3">
        <f t="shared" si="11"/>
        <v>0</v>
      </c>
    </row>
    <row r="224" spans="6:8" x14ac:dyDescent="0.5">
      <c r="F224" s="88">
        <f t="shared" si="9"/>
        <v>0</v>
      </c>
      <c r="G224" s="88">
        <f t="shared" si="10"/>
        <v>0</v>
      </c>
      <c r="H224" s="3">
        <f t="shared" si="11"/>
        <v>0</v>
      </c>
    </row>
    <row r="225" spans="6:8" x14ac:dyDescent="0.5">
      <c r="F225" s="88">
        <f t="shared" si="9"/>
        <v>0</v>
      </c>
      <c r="G225" s="88">
        <f t="shared" si="10"/>
        <v>0</v>
      </c>
      <c r="H225" s="3">
        <f t="shared" si="11"/>
        <v>0</v>
      </c>
    </row>
    <row r="226" spans="6:8" x14ac:dyDescent="0.5">
      <c r="F226" s="88">
        <f t="shared" si="9"/>
        <v>0</v>
      </c>
      <c r="G226" s="88">
        <f t="shared" si="10"/>
        <v>0</v>
      </c>
      <c r="H226" s="3">
        <f t="shared" si="11"/>
        <v>0</v>
      </c>
    </row>
    <row r="227" spans="6:8" x14ac:dyDescent="0.5">
      <c r="F227" s="88">
        <f t="shared" si="9"/>
        <v>0</v>
      </c>
      <c r="G227" s="88">
        <f t="shared" si="10"/>
        <v>0</v>
      </c>
      <c r="H227" s="3">
        <f t="shared" si="11"/>
        <v>0</v>
      </c>
    </row>
    <row r="228" spans="6:8" x14ac:dyDescent="0.5">
      <c r="F228" s="88">
        <f t="shared" si="9"/>
        <v>0</v>
      </c>
      <c r="G228" s="88">
        <f t="shared" si="10"/>
        <v>0</v>
      </c>
      <c r="H228" s="3">
        <f t="shared" si="11"/>
        <v>0</v>
      </c>
    </row>
    <row r="229" spans="6:8" x14ac:dyDescent="0.5">
      <c r="F229" s="88">
        <f t="shared" si="9"/>
        <v>0</v>
      </c>
      <c r="G229" s="88">
        <f t="shared" si="10"/>
        <v>0</v>
      </c>
      <c r="H229" s="3">
        <f t="shared" si="11"/>
        <v>0</v>
      </c>
    </row>
    <row r="230" spans="6:8" x14ac:dyDescent="0.5">
      <c r="F230" s="88">
        <f t="shared" si="9"/>
        <v>0</v>
      </c>
      <c r="G230" s="88">
        <f t="shared" si="10"/>
        <v>0</v>
      </c>
      <c r="H230" s="3">
        <f t="shared" si="11"/>
        <v>0</v>
      </c>
    </row>
    <row r="231" spans="6:8" x14ac:dyDescent="0.5">
      <c r="F231" s="88">
        <f t="shared" si="9"/>
        <v>0</v>
      </c>
      <c r="G231" s="88">
        <f t="shared" si="10"/>
        <v>0</v>
      </c>
      <c r="H231" s="3">
        <f t="shared" si="11"/>
        <v>0</v>
      </c>
    </row>
    <row r="232" spans="6:8" x14ac:dyDescent="0.5">
      <c r="F232" s="88">
        <f t="shared" si="9"/>
        <v>0</v>
      </c>
      <c r="G232" s="88">
        <f t="shared" si="10"/>
        <v>0</v>
      </c>
      <c r="H232" s="3">
        <f t="shared" si="11"/>
        <v>0</v>
      </c>
    </row>
    <row r="233" spans="6:8" x14ac:dyDescent="0.5">
      <c r="F233" s="88">
        <f t="shared" si="9"/>
        <v>0</v>
      </c>
      <c r="G233" s="88">
        <f t="shared" si="10"/>
        <v>0</v>
      </c>
      <c r="H233" s="3">
        <f t="shared" si="11"/>
        <v>0</v>
      </c>
    </row>
    <row r="234" spans="6:8" x14ac:dyDescent="0.5">
      <c r="F234" s="88">
        <f t="shared" si="9"/>
        <v>0</v>
      </c>
      <c r="G234" s="88">
        <f t="shared" si="10"/>
        <v>0</v>
      </c>
      <c r="H234" s="3">
        <f t="shared" si="11"/>
        <v>0</v>
      </c>
    </row>
    <row r="235" spans="6:8" x14ac:dyDescent="0.5">
      <c r="F235" s="88">
        <f t="shared" si="9"/>
        <v>0</v>
      </c>
      <c r="G235" s="88">
        <f t="shared" si="10"/>
        <v>0</v>
      </c>
      <c r="H235" s="3">
        <f t="shared" si="11"/>
        <v>0</v>
      </c>
    </row>
    <row r="236" spans="6:8" x14ac:dyDescent="0.5">
      <c r="F236" s="88">
        <f t="shared" si="9"/>
        <v>0</v>
      </c>
      <c r="G236" s="88">
        <f t="shared" si="10"/>
        <v>0</v>
      </c>
      <c r="H236" s="3">
        <f t="shared" si="11"/>
        <v>0</v>
      </c>
    </row>
    <row r="237" spans="6:8" x14ac:dyDescent="0.5">
      <c r="F237" s="88">
        <f t="shared" si="9"/>
        <v>0</v>
      </c>
      <c r="G237" s="88">
        <f t="shared" si="10"/>
        <v>0</v>
      </c>
      <c r="H237" s="3">
        <f t="shared" si="11"/>
        <v>0</v>
      </c>
    </row>
    <row r="238" spans="6:8" x14ac:dyDescent="0.5">
      <c r="F238" s="88">
        <f t="shared" si="9"/>
        <v>0</v>
      </c>
      <c r="G238" s="88">
        <f t="shared" si="10"/>
        <v>0</v>
      </c>
      <c r="H238" s="3">
        <f t="shared" si="11"/>
        <v>0</v>
      </c>
    </row>
    <row r="239" spans="6:8" x14ac:dyDescent="0.5">
      <c r="F239" s="88">
        <f t="shared" si="9"/>
        <v>0</v>
      </c>
      <c r="G239" s="88">
        <f t="shared" si="10"/>
        <v>0</v>
      </c>
      <c r="H239" s="3">
        <f t="shared" si="11"/>
        <v>0</v>
      </c>
    </row>
    <row r="240" spans="6:8" x14ac:dyDescent="0.5">
      <c r="F240" s="88">
        <f t="shared" si="9"/>
        <v>0</v>
      </c>
      <c r="G240" s="88">
        <f t="shared" si="10"/>
        <v>0</v>
      </c>
      <c r="H240" s="3">
        <f t="shared" si="11"/>
        <v>0</v>
      </c>
    </row>
    <row r="241" spans="6:8" x14ac:dyDescent="0.5">
      <c r="F241" s="88">
        <f t="shared" si="9"/>
        <v>0</v>
      </c>
      <c r="G241" s="88">
        <f t="shared" si="10"/>
        <v>0</v>
      </c>
      <c r="H241" s="3">
        <f t="shared" si="11"/>
        <v>0</v>
      </c>
    </row>
    <row r="242" spans="6:8" x14ac:dyDescent="0.5">
      <c r="F242" s="88">
        <f t="shared" si="9"/>
        <v>0</v>
      </c>
      <c r="G242" s="88">
        <f t="shared" si="10"/>
        <v>0</v>
      </c>
      <c r="H242" s="3">
        <f t="shared" si="11"/>
        <v>0</v>
      </c>
    </row>
    <row r="243" spans="6:8" x14ac:dyDescent="0.5">
      <c r="F243" s="88">
        <f t="shared" si="9"/>
        <v>0</v>
      </c>
      <c r="G243" s="88">
        <f t="shared" si="10"/>
        <v>0</v>
      </c>
      <c r="H243" s="3">
        <f t="shared" si="11"/>
        <v>0</v>
      </c>
    </row>
    <row r="244" spans="6:8" x14ac:dyDescent="0.5">
      <c r="F244" s="88">
        <f t="shared" si="9"/>
        <v>0</v>
      </c>
      <c r="G244" s="88">
        <f t="shared" si="10"/>
        <v>0</v>
      </c>
      <c r="H244" s="3">
        <f t="shared" si="11"/>
        <v>0</v>
      </c>
    </row>
    <row r="245" spans="6:8" x14ac:dyDescent="0.5">
      <c r="F245" s="88">
        <f t="shared" si="9"/>
        <v>0</v>
      </c>
      <c r="G245" s="88">
        <f t="shared" si="10"/>
        <v>0</v>
      </c>
      <c r="H245" s="3">
        <f t="shared" si="11"/>
        <v>0</v>
      </c>
    </row>
    <row r="246" spans="6:8" x14ac:dyDescent="0.5">
      <c r="F246" s="88">
        <f t="shared" si="9"/>
        <v>0</v>
      </c>
      <c r="G246" s="88">
        <f t="shared" si="10"/>
        <v>0</v>
      </c>
      <c r="H246" s="3">
        <f t="shared" si="11"/>
        <v>0</v>
      </c>
    </row>
    <row r="247" spans="6:8" x14ac:dyDescent="0.5">
      <c r="F247" s="88">
        <f t="shared" si="9"/>
        <v>0</v>
      </c>
      <c r="G247" s="88">
        <f t="shared" si="10"/>
        <v>0</v>
      </c>
      <c r="H247" s="3">
        <f t="shared" si="11"/>
        <v>0</v>
      </c>
    </row>
    <row r="248" spans="6:8" x14ac:dyDescent="0.5">
      <c r="F248" s="88">
        <f t="shared" si="9"/>
        <v>0</v>
      </c>
      <c r="G248" s="88">
        <f t="shared" si="10"/>
        <v>0</v>
      </c>
      <c r="H248" s="3">
        <f t="shared" si="11"/>
        <v>0</v>
      </c>
    </row>
    <row r="249" spans="6:8" x14ac:dyDescent="0.5">
      <c r="F249" s="88">
        <f t="shared" si="9"/>
        <v>0</v>
      </c>
      <c r="G249" s="88">
        <f t="shared" si="10"/>
        <v>0</v>
      </c>
      <c r="H249" s="3">
        <f t="shared" si="11"/>
        <v>0</v>
      </c>
    </row>
    <row r="250" spans="6:8" x14ac:dyDescent="0.5">
      <c r="F250" s="88">
        <f t="shared" si="9"/>
        <v>0</v>
      </c>
      <c r="G250" s="88">
        <f t="shared" si="10"/>
        <v>0</v>
      </c>
      <c r="H250" s="3">
        <f t="shared" si="11"/>
        <v>0</v>
      </c>
    </row>
    <row r="251" spans="6:8" x14ac:dyDescent="0.5">
      <c r="F251" s="88">
        <f t="shared" si="9"/>
        <v>0</v>
      </c>
      <c r="G251" s="88">
        <f t="shared" si="10"/>
        <v>0</v>
      </c>
      <c r="H251" s="3">
        <f t="shared" si="11"/>
        <v>0</v>
      </c>
    </row>
    <row r="252" spans="6:8" x14ac:dyDescent="0.5">
      <c r="F252" s="88">
        <f t="shared" si="9"/>
        <v>0</v>
      </c>
      <c r="G252" s="88">
        <f t="shared" si="10"/>
        <v>0</v>
      </c>
      <c r="H252" s="3">
        <f t="shared" si="11"/>
        <v>0</v>
      </c>
    </row>
    <row r="253" spans="6:8" x14ac:dyDescent="0.5">
      <c r="F253" s="88">
        <f t="shared" si="9"/>
        <v>0</v>
      </c>
      <c r="G253" s="88">
        <f t="shared" si="10"/>
        <v>0</v>
      </c>
      <c r="H253" s="3">
        <f t="shared" si="11"/>
        <v>0</v>
      </c>
    </row>
    <row r="254" spans="6:8" x14ac:dyDescent="0.5">
      <c r="F254" s="88">
        <f t="shared" si="9"/>
        <v>0</v>
      </c>
      <c r="G254" s="88">
        <f t="shared" si="10"/>
        <v>0</v>
      </c>
      <c r="H254" s="3">
        <f t="shared" si="11"/>
        <v>0</v>
      </c>
    </row>
    <row r="255" spans="6:8" x14ac:dyDescent="0.5">
      <c r="F255" s="88">
        <f t="shared" si="9"/>
        <v>0</v>
      </c>
      <c r="G255" s="88">
        <f t="shared" si="10"/>
        <v>0</v>
      </c>
      <c r="H255" s="3">
        <f t="shared" si="11"/>
        <v>0</v>
      </c>
    </row>
    <row r="256" spans="6:8" x14ac:dyDescent="0.5">
      <c r="F256" s="88">
        <f t="shared" si="9"/>
        <v>0</v>
      </c>
      <c r="G256" s="88">
        <f t="shared" si="10"/>
        <v>0</v>
      </c>
      <c r="H256" s="3">
        <f t="shared" si="11"/>
        <v>0</v>
      </c>
    </row>
    <row r="257" spans="6:8" x14ac:dyDescent="0.5">
      <c r="F257" s="88">
        <f t="shared" si="9"/>
        <v>0</v>
      </c>
      <c r="G257" s="88">
        <f t="shared" si="10"/>
        <v>0</v>
      </c>
      <c r="H257" s="3">
        <f t="shared" si="11"/>
        <v>0</v>
      </c>
    </row>
    <row r="258" spans="6:8" x14ac:dyDescent="0.5">
      <c r="F258" s="88">
        <f t="shared" si="9"/>
        <v>0</v>
      </c>
      <c r="G258" s="88">
        <f t="shared" si="10"/>
        <v>0</v>
      </c>
      <c r="H258" s="3">
        <f t="shared" si="11"/>
        <v>0</v>
      </c>
    </row>
    <row r="259" spans="6:8" x14ac:dyDescent="0.5">
      <c r="F259" s="88">
        <f t="shared" si="9"/>
        <v>0</v>
      </c>
      <c r="G259" s="88">
        <f t="shared" si="10"/>
        <v>0</v>
      </c>
      <c r="H259" s="3">
        <f t="shared" si="11"/>
        <v>0</v>
      </c>
    </row>
    <row r="260" spans="6:8" x14ac:dyDescent="0.5">
      <c r="F260" s="88">
        <f t="shared" si="9"/>
        <v>0</v>
      </c>
      <c r="G260" s="88">
        <f t="shared" si="10"/>
        <v>0</v>
      </c>
      <c r="H260" s="3">
        <f t="shared" si="11"/>
        <v>0</v>
      </c>
    </row>
    <row r="261" spans="6:8" x14ac:dyDescent="0.5">
      <c r="F261" s="88">
        <f t="shared" si="9"/>
        <v>0</v>
      </c>
      <c r="G261" s="88">
        <f t="shared" si="10"/>
        <v>0</v>
      </c>
      <c r="H261" s="3">
        <f t="shared" si="11"/>
        <v>0</v>
      </c>
    </row>
    <row r="262" spans="6:8" x14ac:dyDescent="0.5">
      <c r="F262" s="88">
        <f t="shared" si="9"/>
        <v>0</v>
      </c>
      <c r="G262" s="88">
        <f t="shared" si="10"/>
        <v>0</v>
      </c>
      <c r="H262" s="3">
        <f t="shared" si="11"/>
        <v>0</v>
      </c>
    </row>
    <row r="263" spans="6:8" x14ac:dyDescent="0.5">
      <c r="F263" s="88">
        <f t="shared" ref="F263:F326" si="12">IF(COUNT($C263,D263)&lt;&gt;2,0,ROUND(MAX(IF($B263="No - non-arm's length",0,MIN((0.75*D263),1694)),MIN(D263,(0.75*$C263),1694)),2))</f>
        <v>0</v>
      </c>
      <c r="G263" s="88">
        <f t="shared" ref="G263:G326" si="13">IF(COUNT($C263,E263)&lt;&gt;2,0,ROUND(MAX(IF($B263="No - non-arm's length",0,MIN((0.75*E263),1694)),MIN(E263,(0.75*$C263),1694)),2))</f>
        <v>0</v>
      </c>
      <c r="H263" s="3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5">
      <c r="F264" s="88">
        <f t="shared" si="12"/>
        <v>0</v>
      </c>
      <c r="G264" s="88">
        <f t="shared" si="13"/>
        <v>0</v>
      </c>
      <c r="H264" s="3">
        <f t="shared" si="14"/>
        <v>0</v>
      </c>
    </row>
    <row r="265" spans="6:8" x14ac:dyDescent="0.5">
      <c r="F265" s="88">
        <f t="shared" si="12"/>
        <v>0</v>
      </c>
      <c r="G265" s="88">
        <f t="shared" si="13"/>
        <v>0</v>
      </c>
      <c r="H265" s="3">
        <f t="shared" si="14"/>
        <v>0</v>
      </c>
    </row>
    <row r="266" spans="6:8" x14ac:dyDescent="0.5">
      <c r="F266" s="88">
        <f t="shared" si="12"/>
        <v>0</v>
      </c>
      <c r="G266" s="88">
        <f t="shared" si="13"/>
        <v>0</v>
      </c>
      <c r="H266" s="3">
        <f t="shared" si="14"/>
        <v>0</v>
      </c>
    </row>
    <row r="267" spans="6:8" x14ac:dyDescent="0.5">
      <c r="F267" s="88">
        <f t="shared" si="12"/>
        <v>0</v>
      </c>
      <c r="G267" s="88">
        <f t="shared" si="13"/>
        <v>0</v>
      </c>
      <c r="H267" s="3">
        <f t="shared" si="14"/>
        <v>0</v>
      </c>
    </row>
    <row r="268" spans="6:8" x14ac:dyDescent="0.5">
      <c r="F268" s="88">
        <f t="shared" si="12"/>
        <v>0</v>
      </c>
      <c r="G268" s="88">
        <f t="shared" si="13"/>
        <v>0</v>
      </c>
      <c r="H268" s="3">
        <f t="shared" si="14"/>
        <v>0</v>
      </c>
    </row>
    <row r="269" spans="6:8" x14ac:dyDescent="0.5">
      <c r="F269" s="88">
        <f t="shared" si="12"/>
        <v>0</v>
      </c>
      <c r="G269" s="88">
        <f t="shared" si="13"/>
        <v>0</v>
      </c>
      <c r="H269" s="3">
        <f t="shared" si="14"/>
        <v>0</v>
      </c>
    </row>
    <row r="270" spans="6:8" x14ac:dyDescent="0.5">
      <c r="F270" s="88">
        <f t="shared" si="12"/>
        <v>0</v>
      </c>
      <c r="G270" s="88">
        <f t="shared" si="13"/>
        <v>0</v>
      </c>
      <c r="H270" s="3">
        <f t="shared" si="14"/>
        <v>0</v>
      </c>
    </row>
    <row r="271" spans="6:8" x14ac:dyDescent="0.5">
      <c r="F271" s="88">
        <f t="shared" si="12"/>
        <v>0</v>
      </c>
      <c r="G271" s="88">
        <f t="shared" si="13"/>
        <v>0</v>
      </c>
      <c r="H271" s="3">
        <f t="shared" si="14"/>
        <v>0</v>
      </c>
    </row>
    <row r="272" spans="6:8" x14ac:dyDescent="0.5">
      <c r="F272" s="88">
        <f t="shared" si="12"/>
        <v>0</v>
      </c>
      <c r="G272" s="88">
        <f t="shared" si="13"/>
        <v>0</v>
      </c>
      <c r="H272" s="3">
        <f t="shared" si="14"/>
        <v>0</v>
      </c>
    </row>
    <row r="273" spans="6:8" x14ac:dyDescent="0.5">
      <c r="F273" s="88">
        <f t="shared" si="12"/>
        <v>0</v>
      </c>
      <c r="G273" s="88">
        <f t="shared" si="13"/>
        <v>0</v>
      </c>
      <c r="H273" s="3">
        <f t="shared" si="14"/>
        <v>0</v>
      </c>
    </row>
    <row r="274" spans="6:8" x14ac:dyDescent="0.5">
      <c r="F274" s="88">
        <f t="shared" si="12"/>
        <v>0</v>
      </c>
      <c r="G274" s="88">
        <f t="shared" si="13"/>
        <v>0</v>
      </c>
      <c r="H274" s="3">
        <f t="shared" si="14"/>
        <v>0</v>
      </c>
    </row>
    <row r="275" spans="6:8" x14ac:dyDescent="0.5">
      <c r="F275" s="88">
        <f t="shared" si="12"/>
        <v>0</v>
      </c>
      <c r="G275" s="88">
        <f t="shared" si="13"/>
        <v>0</v>
      </c>
      <c r="H275" s="3">
        <f t="shared" si="14"/>
        <v>0</v>
      </c>
    </row>
    <row r="276" spans="6:8" x14ac:dyDescent="0.5">
      <c r="F276" s="88">
        <f t="shared" si="12"/>
        <v>0</v>
      </c>
      <c r="G276" s="88">
        <f t="shared" si="13"/>
        <v>0</v>
      </c>
      <c r="H276" s="3">
        <f t="shared" si="14"/>
        <v>0</v>
      </c>
    </row>
    <row r="277" spans="6:8" x14ac:dyDescent="0.5">
      <c r="F277" s="88">
        <f t="shared" si="12"/>
        <v>0</v>
      </c>
      <c r="G277" s="88">
        <f t="shared" si="13"/>
        <v>0</v>
      </c>
      <c r="H277" s="3">
        <f t="shared" si="14"/>
        <v>0</v>
      </c>
    </row>
    <row r="278" spans="6:8" x14ac:dyDescent="0.5">
      <c r="F278" s="88">
        <f t="shared" si="12"/>
        <v>0</v>
      </c>
      <c r="G278" s="88">
        <f t="shared" si="13"/>
        <v>0</v>
      </c>
      <c r="H278" s="3">
        <f t="shared" si="14"/>
        <v>0</v>
      </c>
    </row>
    <row r="279" spans="6:8" x14ac:dyDescent="0.5">
      <c r="F279" s="88">
        <f t="shared" si="12"/>
        <v>0</v>
      </c>
      <c r="G279" s="88">
        <f t="shared" si="13"/>
        <v>0</v>
      </c>
      <c r="H279" s="3">
        <f t="shared" si="14"/>
        <v>0</v>
      </c>
    </row>
    <row r="280" spans="6:8" x14ac:dyDescent="0.5">
      <c r="F280" s="88">
        <f t="shared" si="12"/>
        <v>0</v>
      </c>
      <c r="G280" s="88">
        <f t="shared" si="13"/>
        <v>0</v>
      </c>
      <c r="H280" s="3">
        <f t="shared" si="14"/>
        <v>0</v>
      </c>
    </row>
    <row r="281" spans="6:8" x14ac:dyDescent="0.5">
      <c r="F281" s="88">
        <f t="shared" si="12"/>
        <v>0</v>
      </c>
      <c r="G281" s="88">
        <f t="shared" si="13"/>
        <v>0</v>
      </c>
      <c r="H281" s="3">
        <f t="shared" si="14"/>
        <v>0</v>
      </c>
    </row>
    <row r="282" spans="6:8" x14ac:dyDescent="0.5">
      <c r="F282" s="88">
        <f t="shared" si="12"/>
        <v>0</v>
      </c>
      <c r="G282" s="88">
        <f t="shared" si="13"/>
        <v>0</v>
      </c>
      <c r="H282" s="3">
        <f t="shared" si="14"/>
        <v>0</v>
      </c>
    </row>
    <row r="283" spans="6:8" x14ac:dyDescent="0.5">
      <c r="F283" s="88">
        <f t="shared" si="12"/>
        <v>0</v>
      </c>
      <c r="G283" s="88">
        <f t="shared" si="13"/>
        <v>0</v>
      </c>
      <c r="H283" s="3">
        <f t="shared" si="14"/>
        <v>0</v>
      </c>
    </row>
    <row r="284" spans="6:8" x14ac:dyDescent="0.5">
      <c r="F284" s="88">
        <f t="shared" si="12"/>
        <v>0</v>
      </c>
      <c r="G284" s="88">
        <f t="shared" si="13"/>
        <v>0</v>
      </c>
      <c r="H284" s="3">
        <f t="shared" si="14"/>
        <v>0</v>
      </c>
    </row>
    <row r="285" spans="6:8" x14ac:dyDescent="0.5">
      <c r="F285" s="88">
        <f t="shared" si="12"/>
        <v>0</v>
      </c>
      <c r="G285" s="88">
        <f t="shared" si="13"/>
        <v>0</v>
      </c>
      <c r="H285" s="3">
        <f t="shared" si="14"/>
        <v>0</v>
      </c>
    </row>
    <row r="286" spans="6:8" x14ac:dyDescent="0.5">
      <c r="F286" s="88">
        <f t="shared" si="12"/>
        <v>0</v>
      </c>
      <c r="G286" s="88">
        <f t="shared" si="13"/>
        <v>0</v>
      </c>
      <c r="H286" s="3">
        <f t="shared" si="14"/>
        <v>0</v>
      </c>
    </row>
    <row r="287" spans="6:8" x14ac:dyDescent="0.5">
      <c r="F287" s="88">
        <f t="shared" si="12"/>
        <v>0</v>
      </c>
      <c r="G287" s="88">
        <f t="shared" si="13"/>
        <v>0</v>
      </c>
      <c r="H287" s="3">
        <f t="shared" si="14"/>
        <v>0</v>
      </c>
    </row>
    <row r="288" spans="6:8" x14ac:dyDescent="0.5">
      <c r="F288" s="88">
        <f t="shared" si="12"/>
        <v>0</v>
      </c>
      <c r="G288" s="88">
        <f t="shared" si="13"/>
        <v>0</v>
      </c>
      <c r="H288" s="3">
        <f t="shared" si="14"/>
        <v>0</v>
      </c>
    </row>
    <row r="289" spans="6:8" x14ac:dyDescent="0.5">
      <c r="F289" s="88">
        <f t="shared" si="12"/>
        <v>0</v>
      </c>
      <c r="G289" s="88">
        <f t="shared" si="13"/>
        <v>0</v>
      </c>
      <c r="H289" s="3">
        <f t="shared" si="14"/>
        <v>0</v>
      </c>
    </row>
    <row r="290" spans="6:8" x14ac:dyDescent="0.5">
      <c r="F290" s="88">
        <f t="shared" si="12"/>
        <v>0</v>
      </c>
      <c r="G290" s="88">
        <f t="shared" si="13"/>
        <v>0</v>
      </c>
      <c r="H290" s="3">
        <f t="shared" si="14"/>
        <v>0</v>
      </c>
    </row>
    <row r="291" spans="6:8" x14ac:dyDescent="0.5">
      <c r="F291" s="88">
        <f t="shared" si="12"/>
        <v>0</v>
      </c>
      <c r="G291" s="88">
        <f t="shared" si="13"/>
        <v>0</v>
      </c>
      <c r="H291" s="3">
        <f t="shared" si="14"/>
        <v>0</v>
      </c>
    </row>
    <row r="292" spans="6:8" x14ac:dyDescent="0.5">
      <c r="F292" s="88">
        <f t="shared" si="12"/>
        <v>0</v>
      </c>
      <c r="G292" s="88">
        <f t="shared" si="13"/>
        <v>0</v>
      </c>
      <c r="H292" s="3">
        <f t="shared" si="14"/>
        <v>0</v>
      </c>
    </row>
    <row r="293" spans="6:8" x14ac:dyDescent="0.5">
      <c r="F293" s="88">
        <f t="shared" si="12"/>
        <v>0</v>
      </c>
      <c r="G293" s="88">
        <f t="shared" si="13"/>
        <v>0</v>
      </c>
      <c r="H293" s="3">
        <f t="shared" si="14"/>
        <v>0</v>
      </c>
    </row>
    <row r="294" spans="6:8" x14ac:dyDescent="0.5">
      <c r="F294" s="88">
        <f t="shared" si="12"/>
        <v>0</v>
      </c>
      <c r="G294" s="88">
        <f t="shared" si="13"/>
        <v>0</v>
      </c>
      <c r="H294" s="3">
        <f t="shared" si="14"/>
        <v>0</v>
      </c>
    </row>
    <row r="295" spans="6:8" x14ac:dyDescent="0.5">
      <c r="F295" s="88">
        <f t="shared" si="12"/>
        <v>0</v>
      </c>
      <c r="G295" s="88">
        <f t="shared" si="13"/>
        <v>0</v>
      </c>
      <c r="H295" s="3">
        <f t="shared" si="14"/>
        <v>0</v>
      </c>
    </row>
    <row r="296" spans="6:8" x14ac:dyDescent="0.5">
      <c r="F296" s="88">
        <f t="shared" si="12"/>
        <v>0</v>
      </c>
      <c r="G296" s="88">
        <f t="shared" si="13"/>
        <v>0</v>
      </c>
      <c r="H296" s="3">
        <f t="shared" si="14"/>
        <v>0</v>
      </c>
    </row>
    <row r="297" spans="6:8" x14ac:dyDescent="0.5">
      <c r="F297" s="88">
        <f t="shared" si="12"/>
        <v>0</v>
      </c>
      <c r="G297" s="88">
        <f t="shared" si="13"/>
        <v>0</v>
      </c>
      <c r="H297" s="3">
        <f t="shared" si="14"/>
        <v>0</v>
      </c>
    </row>
    <row r="298" spans="6:8" x14ac:dyDescent="0.5">
      <c r="F298" s="88">
        <f t="shared" si="12"/>
        <v>0</v>
      </c>
      <c r="G298" s="88">
        <f t="shared" si="13"/>
        <v>0</v>
      </c>
      <c r="H298" s="3">
        <f t="shared" si="14"/>
        <v>0</v>
      </c>
    </row>
    <row r="299" spans="6:8" x14ac:dyDescent="0.5">
      <c r="F299" s="88">
        <f t="shared" si="12"/>
        <v>0</v>
      </c>
      <c r="G299" s="88">
        <f t="shared" si="13"/>
        <v>0</v>
      </c>
      <c r="H299" s="3">
        <f t="shared" si="14"/>
        <v>0</v>
      </c>
    </row>
    <row r="300" spans="6:8" x14ac:dyDescent="0.5">
      <c r="F300" s="88">
        <f t="shared" si="12"/>
        <v>0</v>
      </c>
      <c r="G300" s="88">
        <f t="shared" si="13"/>
        <v>0</v>
      </c>
      <c r="H300" s="3">
        <f t="shared" si="14"/>
        <v>0</v>
      </c>
    </row>
    <row r="301" spans="6:8" x14ac:dyDescent="0.5">
      <c r="F301" s="88">
        <f t="shared" si="12"/>
        <v>0</v>
      </c>
      <c r="G301" s="88">
        <f t="shared" si="13"/>
        <v>0</v>
      </c>
      <c r="H301" s="3">
        <f t="shared" si="14"/>
        <v>0</v>
      </c>
    </row>
    <row r="302" spans="6:8" x14ac:dyDescent="0.5">
      <c r="F302" s="88">
        <f t="shared" si="12"/>
        <v>0</v>
      </c>
      <c r="G302" s="88">
        <f t="shared" si="13"/>
        <v>0</v>
      </c>
      <c r="H302" s="3">
        <f t="shared" si="14"/>
        <v>0</v>
      </c>
    </row>
    <row r="303" spans="6:8" x14ac:dyDescent="0.5">
      <c r="F303" s="88">
        <f t="shared" si="12"/>
        <v>0</v>
      </c>
      <c r="G303" s="88">
        <f t="shared" si="13"/>
        <v>0</v>
      </c>
      <c r="H303" s="3">
        <f t="shared" si="14"/>
        <v>0</v>
      </c>
    </row>
    <row r="304" spans="6:8" x14ac:dyDescent="0.5">
      <c r="F304" s="88">
        <f t="shared" si="12"/>
        <v>0</v>
      </c>
      <c r="G304" s="88">
        <f t="shared" si="13"/>
        <v>0</v>
      </c>
      <c r="H304" s="3">
        <f t="shared" si="14"/>
        <v>0</v>
      </c>
    </row>
    <row r="305" spans="6:8" x14ac:dyDescent="0.5">
      <c r="F305" s="88">
        <f t="shared" si="12"/>
        <v>0</v>
      </c>
      <c r="G305" s="88">
        <f t="shared" si="13"/>
        <v>0</v>
      </c>
      <c r="H305" s="3">
        <f t="shared" si="14"/>
        <v>0</v>
      </c>
    </row>
    <row r="306" spans="6:8" x14ac:dyDescent="0.5">
      <c r="F306" s="88">
        <f t="shared" si="12"/>
        <v>0</v>
      </c>
      <c r="G306" s="88">
        <f t="shared" si="13"/>
        <v>0</v>
      </c>
      <c r="H306" s="3">
        <f t="shared" si="14"/>
        <v>0</v>
      </c>
    </row>
    <row r="307" spans="6:8" x14ac:dyDescent="0.5">
      <c r="F307" s="88">
        <f t="shared" si="12"/>
        <v>0</v>
      </c>
      <c r="G307" s="88">
        <f t="shared" si="13"/>
        <v>0</v>
      </c>
      <c r="H307" s="3">
        <f t="shared" si="14"/>
        <v>0</v>
      </c>
    </row>
    <row r="308" spans="6:8" x14ac:dyDescent="0.5">
      <c r="F308" s="88">
        <f t="shared" si="12"/>
        <v>0</v>
      </c>
      <c r="G308" s="88">
        <f t="shared" si="13"/>
        <v>0</v>
      </c>
      <c r="H308" s="3">
        <f t="shared" si="14"/>
        <v>0</v>
      </c>
    </row>
    <row r="309" spans="6:8" x14ac:dyDescent="0.5">
      <c r="F309" s="88">
        <f t="shared" si="12"/>
        <v>0</v>
      </c>
      <c r="G309" s="88">
        <f t="shared" si="13"/>
        <v>0</v>
      </c>
      <c r="H309" s="3">
        <f t="shared" si="14"/>
        <v>0</v>
      </c>
    </row>
    <row r="310" spans="6:8" x14ac:dyDescent="0.5">
      <c r="F310" s="88">
        <f t="shared" si="12"/>
        <v>0</v>
      </c>
      <c r="G310" s="88">
        <f t="shared" si="13"/>
        <v>0</v>
      </c>
      <c r="H310" s="3">
        <f t="shared" si="14"/>
        <v>0</v>
      </c>
    </row>
    <row r="311" spans="6:8" x14ac:dyDescent="0.5">
      <c r="F311" s="88">
        <f t="shared" si="12"/>
        <v>0</v>
      </c>
      <c r="G311" s="88">
        <f t="shared" si="13"/>
        <v>0</v>
      </c>
      <c r="H311" s="3">
        <f t="shared" si="14"/>
        <v>0</v>
      </c>
    </row>
    <row r="312" spans="6:8" x14ac:dyDescent="0.5">
      <c r="F312" s="88">
        <f t="shared" si="12"/>
        <v>0</v>
      </c>
      <c r="G312" s="88">
        <f t="shared" si="13"/>
        <v>0</v>
      </c>
      <c r="H312" s="3">
        <f t="shared" si="14"/>
        <v>0</v>
      </c>
    </row>
    <row r="313" spans="6:8" x14ac:dyDescent="0.5">
      <c r="F313" s="88">
        <f t="shared" si="12"/>
        <v>0</v>
      </c>
      <c r="G313" s="88">
        <f t="shared" si="13"/>
        <v>0</v>
      </c>
      <c r="H313" s="3">
        <f t="shared" si="14"/>
        <v>0</v>
      </c>
    </row>
    <row r="314" spans="6:8" x14ac:dyDescent="0.5">
      <c r="F314" s="88">
        <f t="shared" si="12"/>
        <v>0</v>
      </c>
      <c r="G314" s="88">
        <f t="shared" si="13"/>
        <v>0</v>
      </c>
      <c r="H314" s="3">
        <f t="shared" si="14"/>
        <v>0</v>
      </c>
    </row>
    <row r="315" spans="6:8" x14ac:dyDescent="0.5">
      <c r="F315" s="88">
        <f t="shared" si="12"/>
        <v>0</v>
      </c>
      <c r="G315" s="88">
        <f t="shared" si="13"/>
        <v>0</v>
      </c>
      <c r="H315" s="3">
        <f t="shared" si="14"/>
        <v>0</v>
      </c>
    </row>
    <row r="316" spans="6:8" x14ac:dyDescent="0.5">
      <c r="F316" s="88">
        <f t="shared" si="12"/>
        <v>0</v>
      </c>
      <c r="G316" s="88">
        <f t="shared" si="13"/>
        <v>0</v>
      </c>
      <c r="H316" s="3">
        <f t="shared" si="14"/>
        <v>0</v>
      </c>
    </row>
    <row r="317" spans="6:8" x14ac:dyDescent="0.5">
      <c r="F317" s="88">
        <f t="shared" si="12"/>
        <v>0</v>
      </c>
      <c r="G317" s="88">
        <f t="shared" si="13"/>
        <v>0</v>
      </c>
      <c r="H317" s="3">
        <f t="shared" si="14"/>
        <v>0</v>
      </c>
    </row>
    <row r="318" spans="6:8" x14ac:dyDescent="0.5">
      <c r="F318" s="88">
        <f t="shared" si="12"/>
        <v>0</v>
      </c>
      <c r="G318" s="88">
        <f t="shared" si="13"/>
        <v>0</v>
      </c>
      <c r="H318" s="3">
        <f t="shared" si="14"/>
        <v>0</v>
      </c>
    </row>
    <row r="319" spans="6:8" x14ac:dyDescent="0.5">
      <c r="F319" s="88">
        <f t="shared" si="12"/>
        <v>0</v>
      </c>
      <c r="G319" s="88">
        <f t="shared" si="13"/>
        <v>0</v>
      </c>
      <c r="H319" s="3">
        <f t="shared" si="14"/>
        <v>0</v>
      </c>
    </row>
    <row r="320" spans="6:8" x14ac:dyDescent="0.5">
      <c r="F320" s="88">
        <f t="shared" si="12"/>
        <v>0</v>
      </c>
      <c r="G320" s="88">
        <f t="shared" si="13"/>
        <v>0</v>
      </c>
      <c r="H320" s="3">
        <f t="shared" si="14"/>
        <v>0</v>
      </c>
    </row>
    <row r="321" spans="6:8" x14ac:dyDescent="0.5">
      <c r="F321" s="88">
        <f t="shared" si="12"/>
        <v>0</v>
      </c>
      <c r="G321" s="88">
        <f t="shared" si="13"/>
        <v>0</v>
      </c>
      <c r="H321" s="3">
        <f t="shared" si="14"/>
        <v>0</v>
      </c>
    </row>
    <row r="322" spans="6:8" x14ac:dyDescent="0.5">
      <c r="F322" s="88">
        <f t="shared" si="12"/>
        <v>0</v>
      </c>
      <c r="G322" s="88">
        <f t="shared" si="13"/>
        <v>0</v>
      </c>
      <c r="H322" s="3">
        <f t="shared" si="14"/>
        <v>0</v>
      </c>
    </row>
    <row r="323" spans="6:8" x14ac:dyDescent="0.5">
      <c r="F323" s="88">
        <f t="shared" si="12"/>
        <v>0</v>
      </c>
      <c r="G323" s="88">
        <f t="shared" si="13"/>
        <v>0</v>
      </c>
      <c r="H323" s="3">
        <f t="shared" si="14"/>
        <v>0</v>
      </c>
    </row>
    <row r="324" spans="6:8" x14ac:dyDescent="0.5">
      <c r="F324" s="88">
        <f t="shared" si="12"/>
        <v>0</v>
      </c>
      <c r="G324" s="88">
        <f t="shared" si="13"/>
        <v>0</v>
      </c>
      <c r="H324" s="3">
        <f t="shared" si="14"/>
        <v>0</v>
      </c>
    </row>
    <row r="325" spans="6:8" x14ac:dyDescent="0.5">
      <c r="F325" s="88">
        <f t="shared" si="12"/>
        <v>0</v>
      </c>
      <c r="G325" s="88">
        <f t="shared" si="13"/>
        <v>0</v>
      </c>
      <c r="H325" s="3">
        <f t="shared" si="14"/>
        <v>0</v>
      </c>
    </row>
    <row r="326" spans="6:8" x14ac:dyDescent="0.5">
      <c r="F326" s="88">
        <f t="shared" si="12"/>
        <v>0</v>
      </c>
      <c r="G326" s="88">
        <f t="shared" si="13"/>
        <v>0</v>
      </c>
      <c r="H326" s="3">
        <f t="shared" si="14"/>
        <v>0</v>
      </c>
    </row>
    <row r="327" spans="6:8" x14ac:dyDescent="0.5">
      <c r="F327" s="88">
        <f t="shared" ref="F327:F390" si="15">IF(COUNT($C327,D327)&lt;&gt;2,0,ROUND(MAX(IF($B327="No - non-arm's length",0,MIN((0.75*D327),1694)),MIN(D327,(0.75*$C327),1694)),2))</f>
        <v>0</v>
      </c>
      <c r="G327" s="88">
        <f t="shared" ref="G327:G390" si="16">IF(COUNT($C327,E327)&lt;&gt;2,0,ROUND(MAX(IF($B327="No - non-arm's length",0,MIN((0.75*E327),1694)),MIN(E327,(0.75*$C327),1694)),2))</f>
        <v>0</v>
      </c>
      <c r="H327" s="3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5">
      <c r="F328" s="88">
        <f t="shared" si="15"/>
        <v>0</v>
      </c>
      <c r="G328" s="88">
        <f t="shared" si="16"/>
        <v>0</v>
      </c>
      <c r="H328" s="3">
        <f t="shared" si="17"/>
        <v>0</v>
      </c>
    </row>
    <row r="329" spans="6:8" x14ac:dyDescent="0.5">
      <c r="F329" s="88">
        <f t="shared" si="15"/>
        <v>0</v>
      </c>
      <c r="G329" s="88">
        <f t="shared" si="16"/>
        <v>0</v>
      </c>
      <c r="H329" s="3">
        <f t="shared" si="17"/>
        <v>0</v>
      </c>
    </row>
    <row r="330" spans="6:8" x14ac:dyDescent="0.5">
      <c r="F330" s="88">
        <f t="shared" si="15"/>
        <v>0</v>
      </c>
      <c r="G330" s="88">
        <f t="shared" si="16"/>
        <v>0</v>
      </c>
      <c r="H330" s="3">
        <f t="shared" si="17"/>
        <v>0</v>
      </c>
    </row>
    <row r="331" spans="6:8" x14ac:dyDescent="0.5">
      <c r="F331" s="88">
        <f t="shared" si="15"/>
        <v>0</v>
      </c>
      <c r="G331" s="88">
        <f t="shared" si="16"/>
        <v>0</v>
      </c>
      <c r="H331" s="3">
        <f t="shared" si="17"/>
        <v>0</v>
      </c>
    </row>
    <row r="332" spans="6:8" x14ac:dyDescent="0.5">
      <c r="F332" s="88">
        <f t="shared" si="15"/>
        <v>0</v>
      </c>
      <c r="G332" s="88">
        <f t="shared" si="16"/>
        <v>0</v>
      </c>
      <c r="H332" s="3">
        <f t="shared" si="17"/>
        <v>0</v>
      </c>
    </row>
    <row r="333" spans="6:8" x14ac:dyDescent="0.5">
      <c r="F333" s="88">
        <f t="shared" si="15"/>
        <v>0</v>
      </c>
      <c r="G333" s="88">
        <f t="shared" si="16"/>
        <v>0</v>
      </c>
      <c r="H333" s="3">
        <f t="shared" si="17"/>
        <v>0</v>
      </c>
    </row>
    <row r="334" spans="6:8" x14ac:dyDescent="0.5">
      <c r="F334" s="88">
        <f t="shared" si="15"/>
        <v>0</v>
      </c>
      <c r="G334" s="88">
        <f t="shared" si="16"/>
        <v>0</v>
      </c>
      <c r="H334" s="3">
        <f t="shared" si="17"/>
        <v>0</v>
      </c>
    </row>
    <row r="335" spans="6:8" x14ac:dyDescent="0.5">
      <c r="F335" s="88">
        <f t="shared" si="15"/>
        <v>0</v>
      </c>
      <c r="G335" s="88">
        <f t="shared" si="16"/>
        <v>0</v>
      </c>
      <c r="H335" s="3">
        <f t="shared" si="17"/>
        <v>0</v>
      </c>
    </row>
    <row r="336" spans="6:8" x14ac:dyDescent="0.5">
      <c r="F336" s="88">
        <f t="shared" si="15"/>
        <v>0</v>
      </c>
      <c r="G336" s="88">
        <f t="shared" si="16"/>
        <v>0</v>
      </c>
      <c r="H336" s="3">
        <f t="shared" si="17"/>
        <v>0</v>
      </c>
    </row>
    <row r="337" spans="6:8" x14ac:dyDescent="0.5">
      <c r="F337" s="88">
        <f t="shared" si="15"/>
        <v>0</v>
      </c>
      <c r="G337" s="88">
        <f t="shared" si="16"/>
        <v>0</v>
      </c>
      <c r="H337" s="3">
        <f t="shared" si="17"/>
        <v>0</v>
      </c>
    </row>
    <row r="338" spans="6:8" x14ac:dyDescent="0.5">
      <c r="F338" s="88">
        <f t="shared" si="15"/>
        <v>0</v>
      </c>
      <c r="G338" s="88">
        <f t="shared" si="16"/>
        <v>0</v>
      </c>
      <c r="H338" s="3">
        <f t="shared" si="17"/>
        <v>0</v>
      </c>
    </row>
    <row r="339" spans="6:8" x14ac:dyDescent="0.5">
      <c r="F339" s="88">
        <f t="shared" si="15"/>
        <v>0</v>
      </c>
      <c r="G339" s="88">
        <f t="shared" si="16"/>
        <v>0</v>
      </c>
      <c r="H339" s="3">
        <f t="shared" si="17"/>
        <v>0</v>
      </c>
    </row>
    <row r="340" spans="6:8" x14ac:dyDescent="0.5">
      <c r="F340" s="88">
        <f t="shared" si="15"/>
        <v>0</v>
      </c>
      <c r="G340" s="88">
        <f t="shared" si="16"/>
        <v>0</v>
      </c>
      <c r="H340" s="3">
        <f t="shared" si="17"/>
        <v>0</v>
      </c>
    </row>
    <row r="341" spans="6:8" x14ac:dyDescent="0.5">
      <c r="F341" s="88">
        <f t="shared" si="15"/>
        <v>0</v>
      </c>
      <c r="G341" s="88">
        <f t="shared" si="16"/>
        <v>0</v>
      </c>
      <c r="H341" s="3">
        <f t="shared" si="17"/>
        <v>0</v>
      </c>
    </row>
    <row r="342" spans="6:8" x14ac:dyDescent="0.5">
      <c r="F342" s="88">
        <f t="shared" si="15"/>
        <v>0</v>
      </c>
      <c r="G342" s="88">
        <f t="shared" si="16"/>
        <v>0</v>
      </c>
      <c r="H342" s="3">
        <f t="shared" si="17"/>
        <v>0</v>
      </c>
    </row>
    <row r="343" spans="6:8" x14ac:dyDescent="0.5">
      <c r="F343" s="88">
        <f t="shared" si="15"/>
        <v>0</v>
      </c>
      <c r="G343" s="88">
        <f t="shared" si="16"/>
        <v>0</v>
      </c>
      <c r="H343" s="3">
        <f t="shared" si="17"/>
        <v>0</v>
      </c>
    </row>
    <row r="344" spans="6:8" x14ac:dyDescent="0.5">
      <c r="F344" s="88">
        <f t="shared" si="15"/>
        <v>0</v>
      </c>
      <c r="G344" s="88">
        <f t="shared" si="16"/>
        <v>0</v>
      </c>
      <c r="H344" s="3">
        <f t="shared" si="17"/>
        <v>0</v>
      </c>
    </row>
    <row r="345" spans="6:8" x14ac:dyDescent="0.5">
      <c r="F345" s="88">
        <f t="shared" si="15"/>
        <v>0</v>
      </c>
      <c r="G345" s="88">
        <f t="shared" si="16"/>
        <v>0</v>
      </c>
      <c r="H345" s="3">
        <f t="shared" si="17"/>
        <v>0</v>
      </c>
    </row>
    <row r="346" spans="6:8" x14ac:dyDescent="0.5">
      <c r="F346" s="88">
        <f t="shared" si="15"/>
        <v>0</v>
      </c>
      <c r="G346" s="88">
        <f t="shared" si="16"/>
        <v>0</v>
      </c>
      <c r="H346" s="3">
        <f t="shared" si="17"/>
        <v>0</v>
      </c>
    </row>
    <row r="347" spans="6:8" x14ac:dyDescent="0.5">
      <c r="F347" s="88">
        <f t="shared" si="15"/>
        <v>0</v>
      </c>
      <c r="G347" s="88">
        <f t="shared" si="16"/>
        <v>0</v>
      </c>
      <c r="H347" s="3">
        <f t="shared" si="17"/>
        <v>0</v>
      </c>
    </row>
    <row r="348" spans="6:8" x14ac:dyDescent="0.5">
      <c r="F348" s="88">
        <f t="shared" si="15"/>
        <v>0</v>
      </c>
      <c r="G348" s="88">
        <f t="shared" si="16"/>
        <v>0</v>
      </c>
      <c r="H348" s="3">
        <f t="shared" si="17"/>
        <v>0</v>
      </c>
    </row>
    <row r="349" spans="6:8" x14ac:dyDescent="0.5">
      <c r="F349" s="88">
        <f t="shared" si="15"/>
        <v>0</v>
      </c>
      <c r="G349" s="88">
        <f t="shared" si="16"/>
        <v>0</v>
      </c>
      <c r="H349" s="3">
        <f t="shared" si="17"/>
        <v>0</v>
      </c>
    </row>
    <row r="350" spans="6:8" x14ac:dyDescent="0.5">
      <c r="F350" s="88">
        <f t="shared" si="15"/>
        <v>0</v>
      </c>
      <c r="G350" s="88">
        <f t="shared" si="16"/>
        <v>0</v>
      </c>
      <c r="H350" s="3">
        <f t="shared" si="17"/>
        <v>0</v>
      </c>
    </row>
    <row r="351" spans="6:8" x14ac:dyDescent="0.5">
      <c r="F351" s="88">
        <f t="shared" si="15"/>
        <v>0</v>
      </c>
      <c r="G351" s="88">
        <f t="shared" si="16"/>
        <v>0</v>
      </c>
      <c r="H351" s="3">
        <f t="shared" si="17"/>
        <v>0</v>
      </c>
    </row>
    <row r="352" spans="6:8" x14ac:dyDescent="0.5">
      <c r="F352" s="88">
        <f t="shared" si="15"/>
        <v>0</v>
      </c>
      <c r="G352" s="88">
        <f t="shared" si="16"/>
        <v>0</v>
      </c>
      <c r="H352" s="3">
        <f t="shared" si="17"/>
        <v>0</v>
      </c>
    </row>
    <row r="353" spans="6:8" x14ac:dyDescent="0.5">
      <c r="F353" s="88">
        <f t="shared" si="15"/>
        <v>0</v>
      </c>
      <c r="G353" s="88">
        <f t="shared" si="16"/>
        <v>0</v>
      </c>
      <c r="H353" s="3">
        <f t="shared" si="17"/>
        <v>0</v>
      </c>
    </row>
    <row r="354" spans="6:8" x14ac:dyDescent="0.5">
      <c r="F354" s="88">
        <f t="shared" si="15"/>
        <v>0</v>
      </c>
      <c r="G354" s="88">
        <f t="shared" si="16"/>
        <v>0</v>
      </c>
      <c r="H354" s="3">
        <f t="shared" si="17"/>
        <v>0</v>
      </c>
    </row>
    <row r="355" spans="6:8" x14ac:dyDescent="0.5">
      <c r="F355" s="88">
        <f t="shared" si="15"/>
        <v>0</v>
      </c>
      <c r="G355" s="88">
        <f t="shared" si="16"/>
        <v>0</v>
      </c>
      <c r="H355" s="3">
        <f t="shared" si="17"/>
        <v>0</v>
      </c>
    </row>
    <row r="356" spans="6:8" x14ac:dyDescent="0.5">
      <c r="F356" s="88">
        <f t="shared" si="15"/>
        <v>0</v>
      </c>
      <c r="G356" s="88">
        <f t="shared" si="16"/>
        <v>0</v>
      </c>
      <c r="H356" s="3">
        <f t="shared" si="17"/>
        <v>0</v>
      </c>
    </row>
    <row r="357" spans="6:8" x14ac:dyDescent="0.5">
      <c r="F357" s="88">
        <f t="shared" si="15"/>
        <v>0</v>
      </c>
      <c r="G357" s="88">
        <f t="shared" si="16"/>
        <v>0</v>
      </c>
      <c r="H357" s="3">
        <f t="shared" si="17"/>
        <v>0</v>
      </c>
    </row>
    <row r="358" spans="6:8" x14ac:dyDescent="0.5">
      <c r="F358" s="88">
        <f t="shared" si="15"/>
        <v>0</v>
      </c>
      <c r="G358" s="88">
        <f t="shared" si="16"/>
        <v>0</v>
      </c>
      <c r="H358" s="3">
        <f t="shared" si="17"/>
        <v>0</v>
      </c>
    </row>
    <row r="359" spans="6:8" x14ac:dyDescent="0.5">
      <c r="F359" s="88">
        <f t="shared" si="15"/>
        <v>0</v>
      </c>
      <c r="G359" s="88">
        <f t="shared" si="16"/>
        <v>0</v>
      </c>
      <c r="H359" s="3">
        <f t="shared" si="17"/>
        <v>0</v>
      </c>
    </row>
    <row r="360" spans="6:8" x14ac:dyDescent="0.5">
      <c r="F360" s="88">
        <f t="shared" si="15"/>
        <v>0</v>
      </c>
      <c r="G360" s="88">
        <f t="shared" si="16"/>
        <v>0</v>
      </c>
      <c r="H360" s="3">
        <f t="shared" si="17"/>
        <v>0</v>
      </c>
    </row>
    <row r="361" spans="6:8" x14ac:dyDescent="0.5">
      <c r="F361" s="88">
        <f t="shared" si="15"/>
        <v>0</v>
      </c>
      <c r="G361" s="88">
        <f t="shared" si="16"/>
        <v>0</v>
      </c>
      <c r="H361" s="3">
        <f t="shared" si="17"/>
        <v>0</v>
      </c>
    </row>
    <row r="362" spans="6:8" x14ac:dyDescent="0.5">
      <c r="F362" s="88">
        <f t="shared" si="15"/>
        <v>0</v>
      </c>
      <c r="G362" s="88">
        <f t="shared" si="16"/>
        <v>0</v>
      </c>
      <c r="H362" s="3">
        <f t="shared" si="17"/>
        <v>0</v>
      </c>
    </row>
    <row r="363" spans="6:8" x14ac:dyDescent="0.5">
      <c r="F363" s="88">
        <f t="shared" si="15"/>
        <v>0</v>
      </c>
      <c r="G363" s="88">
        <f t="shared" si="16"/>
        <v>0</v>
      </c>
      <c r="H363" s="3">
        <f t="shared" si="17"/>
        <v>0</v>
      </c>
    </row>
    <row r="364" spans="6:8" x14ac:dyDescent="0.5">
      <c r="F364" s="88">
        <f t="shared" si="15"/>
        <v>0</v>
      </c>
      <c r="G364" s="88">
        <f t="shared" si="16"/>
        <v>0</v>
      </c>
      <c r="H364" s="3">
        <f t="shared" si="17"/>
        <v>0</v>
      </c>
    </row>
    <row r="365" spans="6:8" x14ac:dyDescent="0.5">
      <c r="F365" s="88">
        <f t="shared" si="15"/>
        <v>0</v>
      </c>
      <c r="G365" s="88">
        <f t="shared" si="16"/>
        <v>0</v>
      </c>
      <c r="H365" s="3">
        <f t="shared" si="17"/>
        <v>0</v>
      </c>
    </row>
    <row r="366" spans="6:8" x14ac:dyDescent="0.5">
      <c r="F366" s="88">
        <f t="shared" si="15"/>
        <v>0</v>
      </c>
      <c r="G366" s="88">
        <f t="shared" si="16"/>
        <v>0</v>
      </c>
      <c r="H366" s="3">
        <f t="shared" si="17"/>
        <v>0</v>
      </c>
    </row>
    <row r="367" spans="6:8" x14ac:dyDescent="0.5">
      <c r="F367" s="88">
        <f t="shared" si="15"/>
        <v>0</v>
      </c>
      <c r="G367" s="88">
        <f t="shared" si="16"/>
        <v>0</v>
      </c>
      <c r="H367" s="3">
        <f t="shared" si="17"/>
        <v>0</v>
      </c>
    </row>
    <row r="368" spans="6:8" x14ac:dyDescent="0.5">
      <c r="F368" s="88">
        <f t="shared" si="15"/>
        <v>0</v>
      </c>
      <c r="G368" s="88">
        <f t="shared" si="16"/>
        <v>0</v>
      </c>
      <c r="H368" s="3">
        <f t="shared" si="17"/>
        <v>0</v>
      </c>
    </row>
    <row r="369" spans="6:8" x14ac:dyDescent="0.5">
      <c r="F369" s="88">
        <f t="shared" si="15"/>
        <v>0</v>
      </c>
      <c r="G369" s="88">
        <f t="shared" si="16"/>
        <v>0</v>
      </c>
      <c r="H369" s="3">
        <f t="shared" si="17"/>
        <v>0</v>
      </c>
    </row>
    <row r="370" spans="6:8" x14ac:dyDescent="0.5">
      <c r="F370" s="88">
        <f t="shared" si="15"/>
        <v>0</v>
      </c>
      <c r="G370" s="88">
        <f t="shared" si="16"/>
        <v>0</v>
      </c>
      <c r="H370" s="3">
        <f t="shared" si="17"/>
        <v>0</v>
      </c>
    </row>
    <row r="371" spans="6:8" x14ac:dyDescent="0.5">
      <c r="F371" s="88">
        <f t="shared" si="15"/>
        <v>0</v>
      </c>
      <c r="G371" s="88">
        <f t="shared" si="16"/>
        <v>0</v>
      </c>
      <c r="H371" s="3">
        <f t="shared" si="17"/>
        <v>0</v>
      </c>
    </row>
    <row r="372" spans="6:8" x14ac:dyDescent="0.5">
      <c r="F372" s="88">
        <f t="shared" si="15"/>
        <v>0</v>
      </c>
      <c r="G372" s="88">
        <f t="shared" si="16"/>
        <v>0</v>
      </c>
      <c r="H372" s="3">
        <f t="shared" si="17"/>
        <v>0</v>
      </c>
    </row>
    <row r="373" spans="6:8" x14ac:dyDescent="0.5">
      <c r="F373" s="88">
        <f t="shared" si="15"/>
        <v>0</v>
      </c>
      <c r="G373" s="88">
        <f t="shared" si="16"/>
        <v>0</v>
      </c>
      <c r="H373" s="3">
        <f t="shared" si="17"/>
        <v>0</v>
      </c>
    </row>
    <row r="374" spans="6:8" x14ac:dyDescent="0.5">
      <c r="F374" s="88">
        <f t="shared" si="15"/>
        <v>0</v>
      </c>
      <c r="G374" s="88">
        <f t="shared" si="16"/>
        <v>0</v>
      </c>
      <c r="H374" s="3">
        <f t="shared" si="17"/>
        <v>0</v>
      </c>
    </row>
    <row r="375" spans="6:8" x14ac:dyDescent="0.5">
      <c r="F375" s="88">
        <f t="shared" si="15"/>
        <v>0</v>
      </c>
      <c r="G375" s="88">
        <f t="shared" si="16"/>
        <v>0</v>
      </c>
      <c r="H375" s="3">
        <f t="shared" si="17"/>
        <v>0</v>
      </c>
    </row>
    <row r="376" spans="6:8" x14ac:dyDescent="0.5">
      <c r="F376" s="88">
        <f t="shared" si="15"/>
        <v>0</v>
      </c>
      <c r="G376" s="88">
        <f t="shared" si="16"/>
        <v>0</v>
      </c>
      <c r="H376" s="3">
        <f t="shared" si="17"/>
        <v>0</v>
      </c>
    </row>
    <row r="377" spans="6:8" x14ac:dyDescent="0.5">
      <c r="F377" s="88">
        <f t="shared" si="15"/>
        <v>0</v>
      </c>
      <c r="G377" s="88">
        <f t="shared" si="16"/>
        <v>0</v>
      </c>
      <c r="H377" s="3">
        <f t="shared" si="17"/>
        <v>0</v>
      </c>
    </row>
    <row r="378" spans="6:8" x14ac:dyDescent="0.5">
      <c r="F378" s="88">
        <f t="shared" si="15"/>
        <v>0</v>
      </c>
      <c r="G378" s="88">
        <f t="shared" si="16"/>
        <v>0</v>
      </c>
      <c r="H378" s="3">
        <f t="shared" si="17"/>
        <v>0</v>
      </c>
    </row>
    <row r="379" spans="6:8" x14ac:dyDescent="0.5">
      <c r="F379" s="88">
        <f t="shared" si="15"/>
        <v>0</v>
      </c>
      <c r="G379" s="88">
        <f t="shared" si="16"/>
        <v>0</v>
      </c>
      <c r="H379" s="3">
        <f t="shared" si="17"/>
        <v>0</v>
      </c>
    </row>
    <row r="380" spans="6:8" x14ac:dyDescent="0.5">
      <c r="F380" s="88">
        <f t="shared" si="15"/>
        <v>0</v>
      </c>
      <c r="G380" s="88">
        <f t="shared" si="16"/>
        <v>0</v>
      </c>
      <c r="H380" s="3">
        <f t="shared" si="17"/>
        <v>0</v>
      </c>
    </row>
    <row r="381" spans="6:8" x14ac:dyDescent="0.5">
      <c r="F381" s="88">
        <f t="shared" si="15"/>
        <v>0</v>
      </c>
      <c r="G381" s="88">
        <f t="shared" si="16"/>
        <v>0</v>
      </c>
      <c r="H381" s="3">
        <f t="shared" si="17"/>
        <v>0</v>
      </c>
    </row>
    <row r="382" spans="6:8" x14ac:dyDescent="0.5">
      <c r="F382" s="88">
        <f t="shared" si="15"/>
        <v>0</v>
      </c>
      <c r="G382" s="88">
        <f t="shared" si="16"/>
        <v>0</v>
      </c>
      <c r="H382" s="3">
        <f t="shared" si="17"/>
        <v>0</v>
      </c>
    </row>
    <row r="383" spans="6:8" x14ac:dyDescent="0.5">
      <c r="F383" s="88">
        <f t="shared" si="15"/>
        <v>0</v>
      </c>
      <c r="G383" s="88">
        <f t="shared" si="16"/>
        <v>0</v>
      </c>
      <c r="H383" s="3">
        <f t="shared" si="17"/>
        <v>0</v>
      </c>
    </row>
    <row r="384" spans="6:8" x14ac:dyDescent="0.5">
      <c r="F384" s="88">
        <f t="shared" si="15"/>
        <v>0</v>
      </c>
      <c r="G384" s="88">
        <f t="shared" si="16"/>
        <v>0</v>
      </c>
      <c r="H384" s="3">
        <f t="shared" si="17"/>
        <v>0</v>
      </c>
    </row>
    <row r="385" spans="6:8" x14ac:dyDescent="0.5">
      <c r="F385" s="88">
        <f t="shared" si="15"/>
        <v>0</v>
      </c>
      <c r="G385" s="88">
        <f t="shared" si="16"/>
        <v>0</v>
      </c>
      <c r="H385" s="3">
        <f t="shared" si="17"/>
        <v>0</v>
      </c>
    </row>
    <row r="386" spans="6:8" x14ac:dyDescent="0.5">
      <c r="F386" s="88">
        <f t="shared" si="15"/>
        <v>0</v>
      </c>
      <c r="G386" s="88">
        <f t="shared" si="16"/>
        <v>0</v>
      </c>
      <c r="H386" s="3">
        <f t="shared" si="17"/>
        <v>0</v>
      </c>
    </row>
    <row r="387" spans="6:8" x14ac:dyDescent="0.5">
      <c r="F387" s="88">
        <f t="shared" si="15"/>
        <v>0</v>
      </c>
      <c r="G387" s="88">
        <f t="shared" si="16"/>
        <v>0</v>
      </c>
      <c r="H387" s="3">
        <f t="shared" si="17"/>
        <v>0</v>
      </c>
    </row>
    <row r="388" spans="6:8" x14ac:dyDescent="0.5">
      <c r="F388" s="88">
        <f t="shared" si="15"/>
        <v>0</v>
      </c>
      <c r="G388" s="88">
        <f t="shared" si="16"/>
        <v>0</v>
      </c>
      <c r="H388" s="3">
        <f t="shared" si="17"/>
        <v>0</v>
      </c>
    </row>
    <row r="389" spans="6:8" x14ac:dyDescent="0.5">
      <c r="F389" s="88">
        <f t="shared" si="15"/>
        <v>0</v>
      </c>
      <c r="G389" s="88">
        <f t="shared" si="16"/>
        <v>0</v>
      </c>
      <c r="H389" s="3">
        <f t="shared" si="17"/>
        <v>0</v>
      </c>
    </row>
    <row r="390" spans="6:8" x14ac:dyDescent="0.5">
      <c r="F390" s="88">
        <f t="shared" si="15"/>
        <v>0</v>
      </c>
      <c r="G390" s="88">
        <f t="shared" si="16"/>
        <v>0</v>
      </c>
      <c r="H390" s="3">
        <f t="shared" si="17"/>
        <v>0</v>
      </c>
    </row>
    <row r="391" spans="6:8" x14ac:dyDescent="0.5">
      <c r="F391" s="88">
        <f t="shared" ref="F391:F454" si="18">IF(COUNT($C391,D391)&lt;&gt;2,0,ROUND(MAX(IF($B391="No - non-arm's length",0,MIN((0.75*D391),1694)),MIN(D391,(0.75*$C391),1694)),2))</f>
        <v>0</v>
      </c>
      <c r="G391" s="88">
        <f t="shared" ref="G391:G454" si="19">IF(COUNT($C391,E391)&lt;&gt;2,0,ROUND(MAX(IF($B391="No - non-arm's length",0,MIN((0.75*E391),1694)),MIN(E391,(0.75*$C391),1694)),2))</f>
        <v>0</v>
      </c>
      <c r="H391" s="3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5">
      <c r="F392" s="88">
        <f t="shared" si="18"/>
        <v>0</v>
      </c>
      <c r="G392" s="88">
        <f t="shared" si="19"/>
        <v>0</v>
      </c>
      <c r="H392" s="3">
        <f t="shared" si="20"/>
        <v>0</v>
      </c>
    </row>
    <row r="393" spans="6:8" x14ac:dyDescent="0.5">
      <c r="F393" s="88">
        <f t="shared" si="18"/>
        <v>0</v>
      </c>
      <c r="G393" s="88">
        <f t="shared" si="19"/>
        <v>0</v>
      </c>
      <c r="H393" s="3">
        <f t="shared" si="20"/>
        <v>0</v>
      </c>
    </row>
    <row r="394" spans="6:8" x14ac:dyDescent="0.5">
      <c r="F394" s="88">
        <f t="shared" si="18"/>
        <v>0</v>
      </c>
      <c r="G394" s="88">
        <f t="shared" si="19"/>
        <v>0</v>
      </c>
      <c r="H394" s="3">
        <f t="shared" si="20"/>
        <v>0</v>
      </c>
    </row>
    <row r="395" spans="6:8" x14ac:dyDescent="0.5">
      <c r="F395" s="88">
        <f t="shared" si="18"/>
        <v>0</v>
      </c>
      <c r="G395" s="88">
        <f t="shared" si="19"/>
        <v>0</v>
      </c>
      <c r="H395" s="3">
        <f t="shared" si="20"/>
        <v>0</v>
      </c>
    </row>
    <row r="396" spans="6:8" x14ac:dyDescent="0.5">
      <c r="F396" s="88">
        <f t="shared" si="18"/>
        <v>0</v>
      </c>
      <c r="G396" s="88">
        <f t="shared" si="19"/>
        <v>0</v>
      </c>
      <c r="H396" s="3">
        <f t="shared" si="20"/>
        <v>0</v>
      </c>
    </row>
    <row r="397" spans="6:8" x14ac:dyDescent="0.5">
      <c r="F397" s="88">
        <f t="shared" si="18"/>
        <v>0</v>
      </c>
      <c r="G397" s="88">
        <f t="shared" si="19"/>
        <v>0</v>
      </c>
      <c r="H397" s="3">
        <f t="shared" si="20"/>
        <v>0</v>
      </c>
    </row>
    <row r="398" spans="6:8" x14ac:dyDescent="0.5">
      <c r="F398" s="88">
        <f t="shared" si="18"/>
        <v>0</v>
      </c>
      <c r="G398" s="88">
        <f t="shared" si="19"/>
        <v>0</v>
      </c>
      <c r="H398" s="3">
        <f t="shared" si="20"/>
        <v>0</v>
      </c>
    </row>
    <row r="399" spans="6:8" x14ac:dyDescent="0.5">
      <c r="F399" s="88">
        <f t="shared" si="18"/>
        <v>0</v>
      </c>
      <c r="G399" s="88">
        <f t="shared" si="19"/>
        <v>0</v>
      </c>
      <c r="H399" s="3">
        <f t="shared" si="20"/>
        <v>0</v>
      </c>
    </row>
    <row r="400" spans="6:8" x14ac:dyDescent="0.5">
      <c r="F400" s="88">
        <f t="shared" si="18"/>
        <v>0</v>
      </c>
      <c r="G400" s="88">
        <f t="shared" si="19"/>
        <v>0</v>
      </c>
      <c r="H400" s="3">
        <f t="shared" si="20"/>
        <v>0</v>
      </c>
    </row>
    <row r="401" spans="6:8" x14ac:dyDescent="0.5">
      <c r="F401" s="88">
        <f t="shared" si="18"/>
        <v>0</v>
      </c>
      <c r="G401" s="88">
        <f t="shared" si="19"/>
        <v>0</v>
      </c>
      <c r="H401" s="3">
        <f t="shared" si="20"/>
        <v>0</v>
      </c>
    </row>
    <row r="402" spans="6:8" x14ac:dyDescent="0.5">
      <c r="F402" s="88">
        <f t="shared" si="18"/>
        <v>0</v>
      </c>
      <c r="G402" s="88">
        <f t="shared" si="19"/>
        <v>0</v>
      </c>
      <c r="H402" s="3">
        <f t="shared" si="20"/>
        <v>0</v>
      </c>
    </row>
    <row r="403" spans="6:8" x14ac:dyDescent="0.5">
      <c r="F403" s="88">
        <f t="shared" si="18"/>
        <v>0</v>
      </c>
      <c r="G403" s="88">
        <f t="shared" si="19"/>
        <v>0</v>
      </c>
      <c r="H403" s="3">
        <f t="shared" si="20"/>
        <v>0</v>
      </c>
    </row>
    <row r="404" spans="6:8" x14ac:dyDescent="0.5">
      <c r="F404" s="88">
        <f t="shared" si="18"/>
        <v>0</v>
      </c>
      <c r="G404" s="88">
        <f t="shared" si="19"/>
        <v>0</v>
      </c>
      <c r="H404" s="3">
        <f t="shared" si="20"/>
        <v>0</v>
      </c>
    </row>
    <row r="405" spans="6:8" x14ac:dyDescent="0.5">
      <c r="F405" s="88">
        <f t="shared" si="18"/>
        <v>0</v>
      </c>
      <c r="G405" s="88">
        <f t="shared" si="19"/>
        <v>0</v>
      </c>
      <c r="H405" s="3">
        <f t="shared" si="20"/>
        <v>0</v>
      </c>
    </row>
    <row r="406" spans="6:8" x14ac:dyDescent="0.5">
      <c r="F406" s="88">
        <f t="shared" si="18"/>
        <v>0</v>
      </c>
      <c r="G406" s="88">
        <f t="shared" si="19"/>
        <v>0</v>
      </c>
      <c r="H406" s="3">
        <f t="shared" si="20"/>
        <v>0</v>
      </c>
    </row>
    <row r="407" spans="6:8" x14ac:dyDescent="0.5">
      <c r="F407" s="88">
        <f t="shared" si="18"/>
        <v>0</v>
      </c>
      <c r="G407" s="88">
        <f t="shared" si="19"/>
        <v>0</v>
      </c>
      <c r="H407" s="3">
        <f t="shared" si="20"/>
        <v>0</v>
      </c>
    </row>
    <row r="408" spans="6:8" x14ac:dyDescent="0.5">
      <c r="F408" s="88">
        <f t="shared" si="18"/>
        <v>0</v>
      </c>
      <c r="G408" s="88">
        <f t="shared" si="19"/>
        <v>0</v>
      </c>
      <c r="H408" s="3">
        <f t="shared" si="20"/>
        <v>0</v>
      </c>
    </row>
    <row r="409" spans="6:8" x14ac:dyDescent="0.5">
      <c r="F409" s="88">
        <f t="shared" si="18"/>
        <v>0</v>
      </c>
      <c r="G409" s="88">
        <f t="shared" si="19"/>
        <v>0</v>
      </c>
      <c r="H409" s="3">
        <f t="shared" si="20"/>
        <v>0</v>
      </c>
    </row>
    <row r="410" spans="6:8" x14ac:dyDescent="0.5">
      <c r="F410" s="88">
        <f t="shared" si="18"/>
        <v>0</v>
      </c>
      <c r="G410" s="88">
        <f t="shared" si="19"/>
        <v>0</v>
      </c>
      <c r="H410" s="3">
        <f t="shared" si="20"/>
        <v>0</v>
      </c>
    </row>
    <row r="411" spans="6:8" x14ac:dyDescent="0.5">
      <c r="F411" s="88">
        <f t="shared" si="18"/>
        <v>0</v>
      </c>
      <c r="G411" s="88">
        <f t="shared" si="19"/>
        <v>0</v>
      </c>
      <c r="H411" s="3">
        <f t="shared" si="20"/>
        <v>0</v>
      </c>
    </row>
    <row r="412" spans="6:8" x14ac:dyDescent="0.5">
      <c r="F412" s="88">
        <f t="shared" si="18"/>
        <v>0</v>
      </c>
      <c r="G412" s="88">
        <f t="shared" si="19"/>
        <v>0</v>
      </c>
      <c r="H412" s="3">
        <f t="shared" si="20"/>
        <v>0</v>
      </c>
    </row>
    <row r="413" spans="6:8" x14ac:dyDescent="0.5">
      <c r="F413" s="88">
        <f t="shared" si="18"/>
        <v>0</v>
      </c>
      <c r="G413" s="88">
        <f t="shared" si="19"/>
        <v>0</v>
      </c>
      <c r="H413" s="3">
        <f t="shared" si="20"/>
        <v>0</v>
      </c>
    </row>
    <row r="414" spans="6:8" x14ac:dyDescent="0.5">
      <c r="F414" s="88">
        <f t="shared" si="18"/>
        <v>0</v>
      </c>
      <c r="G414" s="88">
        <f t="shared" si="19"/>
        <v>0</v>
      </c>
      <c r="H414" s="3">
        <f t="shared" si="20"/>
        <v>0</v>
      </c>
    </row>
    <row r="415" spans="6:8" x14ac:dyDescent="0.5">
      <c r="F415" s="88">
        <f t="shared" si="18"/>
        <v>0</v>
      </c>
      <c r="G415" s="88">
        <f t="shared" si="19"/>
        <v>0</v>
      </c>
      <c r="H415" s="3">
        <f t="shared" si="20"/>
        <v>0</v>
      </c>
    </row>
    <row r="416" spans="6:8" x14ac:dyDescent="0.5">
      <c r="F416" s="88">
        <f t="shared" si="18"/>
        <v>0</v>
      </c>
      <c r="G416" s="88">
        <f t="shared" si="19"/>
        <v>0</v>
      </c>
      <c r="H416" s="3">
        <f t="shared" si="20"/>
        <v>0</v>
      </c>
    </row>
    <row r="417" spans="6:8" x14ac:dyDescent="0.5">
      <c r="F417" s="88">
        <f t="shared" si="18"/>
        <v>0</v>
      </c>
      <c r="G417" s="88">
        <f t="shared" si="19"/>
        <v>0</v>
      </c>
      <c r="H417" s="3">
        <f t="shared" si="20"/>
        <v>0</v>
      </c>
    </row>
    <row r="418" spans="6:8" x14ac:dyDescent="0.5">
      <c r="F418" s="88">
        <f t="shared" si="18"/>
        <v>0</v>
      </c>
      <c r="G418" s="88">
        <f t="shared" si="19"/>
        <v>0</v>
      </c>
      <c r="H418" s="3">
        <f t="shared" si="20"/>
        <v>0</v>
      </c>
    </row>
    <row r="419" spans="6:8" x14ac:dyDescent="0.5">
      <c r="F419" s="88">
        <f t="shared" si="18"/>
        <v>0</v>
      </c>
      <c r="G419" s="88">
        <f t="shared" si="19"/>
        <v>0</v>
      </c>
      <c r="H419" s="3">
        <f t="shared" si="20"/>
        <v>0</v>
      </c>
    </row>
    <row r="420" spans="6:8" x14ac:dyDescent="0.5">
      <c r="F420" s="88">
        <f t="shared" si="18"/>
        <v>0</v>
      </c>
      <c r="G420" s="88">
        <f t="shared" si="19"/>
        <v>0</v>
      </c>
      <c r="H420" s="3">
        <f t="shared" si="20"/>
        <v>0</v>
      </c>
    </row>
    <row r="421" spans="6:8" x14ac:dyDescent="0.5">
      <c r="F421" s="88">
        <f t="shared" si="18"/>
        <v>0</v>
      </c>
      <c r="G421" s="88">
        <f t="shared" si="19"/>
        <v>0</v>
      </c>
      <c r="H421" s="3">
        <f t="shared" si="20"/>
        <v>0</v>
      </c>
    </row>
    <row r="422" spans="6:8" x14ac:dyDescent="0.5">
      <c r="F422" s="88">
        <f t="shared" si="18"/>
        <v>0</v>
      </c>
      <c r="G422" s="88">
        <f t="shared" si="19"/>
        <v>0</v>
      </c>
      <c r="H422" s="3">
        <f t="shared" si="20"/>
        <v>0</v>
      </c>
    </row>
    <row r="423" spans="6:8" x14ac:dyDescent="0.5">
      <c r="F423" s="88">
        <f t="shared" si="18"/>
        <v>0</v>
      </c>
      <c r="G423" s="88">
        <f t="shared" si="19"/>
        <v>0</v>
      </c>
      <c r="H423" s="3">
        <f t="shared" si="20"/>
        <v>0</v>
      </c>
    </row>
    <row r="424" spans="6:8" x14ac:dyDescent="0.5">
      <c r="F424" s="88">
        <f t="shared" si="18"/>
        <v>0</v>
      </c>
      <c r="G424" s="88">
        <f t="shared" si="19"/>
        <v>0</v>
      </c>
      <c r="H424" s="3">
        <f t="shared" si="20"/>
        <v>0</v>
      </c>
    </row>
    <row r="425" spans="6:8" x14ac:dyDescent="0.5">
      <c r="F425" s="88">
        <f t="shared" si="18"/>
        <v>0</v>
      </c>
      <c r="G425" s="88">
        <f t="shared" si="19"/>
        <v>0</v>
      </c>
      <c r="H425" s="3">
        <f t="shared" si="20"/>
        <v>0</v>
      </c>
    </row>
    <row r="426" spans="6:8" x14ac:dyDescent="0.5">
      <c r="F426" s="88">
        <f t="shared" si="18"/>
        <v>0</v>
      </c>
      <c r="G426" s="88">
        <f t="shared" si="19"/>
        <v>0</v>
      </c>
      <c r="H426" s="3">
        <f t="shared" si="20"/>
        <v>0</v>
      </c>
    </row>
    <row r="427" spans="6:8" x14ac:dyDescent="0.5">
      <c r="F427" s="88">
        <f t="shared" si="18"/>
        <v>0</v>
      </c>
      <c r="G427" s="88">
        <f t="shared" si="19"/>
        <v>0</v>
      </c>
      <c r="H427" s="3">
        <f t="shared" si="20"/>
        <v>0</v>
      </c>
    </row>
    <row r="428" spans="6:8" x14ac:dyDescent="0.5">
      <c r="F428" s="88">
        <f t="shared" si="18"/>
        <v>0</v>
      </c>
      <c r="G428" s="88">
        <f t="shared" si="19"/>
        <v>0</v>
      </c>
      <c r="H428" s="3">
        <f t="shared" si="20"/>
        <v>0</v>
      </c>
    </row>
    <row r="429" spans="6:8" x14ac:dyDescent="0.5">
      <c r="F429" s="88">
        <f t="shared" si="18"/>
        <v>0</v>
      </c>
      <c r="G429" s="88">
        <f t="shared" si="19"/>
        <v>0</v>
      </c>
      <c r="H429" s="3">
        <f t="shared" si="20"/>
        <v>0</v>
      </c>
    </row>
    <row r="430" spans="6:8" x14ac:dyDescent="0.5">
      <c r="F430" s="88">
        <f t="shared" si="18"/>
        <v>0</v>
      </c>
      <c r="G430" s="88">
        <f t="shared" si="19"/>
        <v>0</v>
      </c>
      <c r="H430" s="3">
        <f t="shared" si="20"/>
        <v>0</v>
      </c>
    </row>
    <row r="431" spans="6:8" x14ac:dyDescent="0.5">
      <c r="F431" s="88">
        <f t="shared" si="18"/>
        <v>0</v>
      </c>
      <c r="G431" s="88">
        <f t="shared" si="19"/>
        <v>0</v>
      </c>
      <c r="H431" s="3">
        <f t="shared" si="20"/>
        <v>0</v>
      </c>
    </row>
    <row r="432" spans="6:8" x14ac:dyDescent="0.5">
      <c r="F432" s="88">
        <f t="shared" si="18"/>
        <v>0</v>
      </c>
      <c r="G432" s="88">
        <f t="shared" si="19"/>
        <v>0</v>
      </c>
      <c r="H432" s="3">
        <f t="shared" si="20"/>
        <v>0</v>
      </c>
    </row>
    <row r="433" spans="6:8" x14ac:dyDescent="0.5">
      <c r="F433" s="88">
        <f t="shared" si="18"/>
        <v>0</v>
      </c>
      <c r="G433" s="88">
        <f t="shared" si="19"/>
        <v>0</v>
      </c>
      <c r="H433" s="3">
        <f t="shared" si="20"/>
        <v>0</v>
      </c>
    </row>
    <row r="434" spans="6:8" x14ac:dyDescent="0.5">
      <c r="F434" s="88">
        <f t="shared" si="18"/>
        <v>0</v>
      </c>
      <c r="G434" s="88">
        <f t="shared" si="19"/>
        <v>0</v>
      </c>
      <c r="H434" s="3">
        <f t="shared" si="20"/>
        <v>0</v>
      </c>
    </row>
    <row r="435" spans="6:8" x14ac:dyDescent="0.5">
      <c r="F435" s="88">
        <f t="shared" si="18"/>
        <v>0</v>
      </c>
      <c r="G435" s="88">
        <f t="shared" si="19"/>
        <v>0</v>
      </c>
      <c r="H435" s="3">
        <f t="shared" si="20"/>
        <v>0</v>
      </c>
    </row>
    <row r="436" spans="6:8" x14ac:dyDescent="0.5">
      <c r="F436" s="88">
        <f t="shared" si="18"/>
        <v>0</v>
      </c>
      <c r="G436" s="88">
        <f t="shared" si="19"/>
        <v>0</v>
      </c>
      <c r="H436" s="3">
        <f t="shared" si="20"/>
        <v>0</v>
      </c>
    </row>
    <row r="437" spans="6:8" x14ac:dyDescent="0.5">
      <c r="F437" s="88">
        <f t="shared" si="18"/>
        <v>0</v>
      </c>
      <c r="G437" s="88">
        <f t="shared" si="19"/>
        <v>0</v>
      </c>
      <c r="H437" s="3">
        <f t="shared" si="20"/>
        <v>0</v>
      </c>
    </row>
    <row r="438" spans="6:8" x14ac:dyDescent="0.5">
      <c r="F438" s="88">
        <f t="shared" si="18"/>
        <v>0</v>
      </c>
      <c r="G438" s="88">
        <f t="shared" si="19"/>
        <v>0</v>
      </c>
      <c r="H438" s="3">
        <f t="shared" si="20"/>
        <v>0</v>
      </c>
    </row>
    <row r="439" spans="6:8" x14ac:dyDescent="0.5">
      <c r="F439" s="88">
        <f t="shared" si="18"/>
        <v>0</v>
      </c>
      <c r="G439" s="88">
        <f t="shared" si="19"/>
        <v>0</v>
      </c>
      <c r="H439" s="3">
        <f t="shared" si="20"/>
        <v>0</v>
      </c>
    </row>
    <row r="440" spans="6:8" x14ac:dyDescent="0.5">
      <c r="F440" s="88">
        <f t="shared" si="18"/>
        <v>0</v>
      </c>
      <c r="G440" s="88">
        <f t="shared" si="19"/>
        <v>0</v>
      </c>
      <c r="H440" s="3">
        <f t="shared" si="20"/>
        <v>0</v>
      </c>
    </row>
    <row r="441" spans="6:8" x14ac:dyDescent="0.5">
      <c r="F441" s="88">
        <f t="shared" si="18"/>
        <v>0</v>
      </c>
      <c r="G441" s="88">
        <f t="shared" si="19"/>
        <v>0</v>
      </c>
      <c r="H441" s="3">
        <f t="shared" si="20"/>
        <v>0</v>
      </c>
    </row>
    <row r="442" spans="6:8" x14ac:dyDescent="0.5">
      <c r="F442" s="88">
        <f t="shared" si="18"/>
        <v>0</v>
      </c>
      <c r="G442" s="88">
        <f t="shared" si="19"/>
        <v>0</v>
      </c>
      <c r="H442" s="3">
        <f t="shared" si="20"/>
        <v>0</v>
      </c>
    </row>
    <row r="443" spans="6:8" x14ac:dyDescent="0.5">
      <c r="F443" s="88">
        <f t="shared" si="18"/>
        <v>0</v>
      </c>
      <c r="G443" s="88">
        <f t="shared" si="19"/>
        <v>0</v>
      </c>
      <c r="H443" s="3">
        <f t="shared" si="20"/>
        <v>0</v>
      </c>
    </row>
    <row r="444" spans="6:8" x14ac:dyDescent="0.5">
      <c r="F444" s="88">
        <f t="shared" si="18"/>
        <v>0</v>
      </c>
      <c r="G444" s="88">
        <f t="shared" si="19"/>
        <v>0</v>
      </c>
      <c r="H444" s="3">
        <f t="shared" si="20"/>
        <v>0</v>
      </c>
    </row>
    <row r="445" spans="6:8" x14ac:dyDescent="0.5">
      <c r="F445" s="88">
        <f t="shared" si="18"/>
        <v>0</v>
      </c>
      <c r="G445" s="88">
        <f t="shared" si="19"/>
        <v>0</v>
      </c>
      <c r="H445" s="3">
        <f t="shared" si="20"/>
        <v>0</v>
      </c>
    </row>
    <row r="446" spans="6:8" x14ac:dyDescent="0.5">
      <c r="F446" s="88">
        <f t="shared" si="18"/>
        <v>0</v>
      </c>
      <c r="G446" s="88">
        <f t="shared" si="19"/>
        <v>0</v>
      </c>
      <c r="H446" s="3">
        <f t="shared" si="20"/>
        <v>0</v>
      </c>
    </row>
    <row r="447" spans="6:8" x14ac:dyDescent="0.5">
      <c r="F447" s="88">
        <f t="shared" si="18"/>
        <v>0</v>
      </c>
      <c r="G447" s="88">
        <f t="shared" si="19"/>
        <v>0</v>
      </c>
      <c r="H447" s="3">
        <f t="shared" si="20"/>
        <v>0</v>
      </c>
    </row>
    <row r="448" spans="6:8" x14ac:dyDescent="0.5">
      <c r="F448" s="88">
        <f t="shared" si="18"/>
        <v>0</v>
      </c>
      <c r="G448" s="88">
        <f t="shared" si="19"/>
        <v>0</v>
      </c>
      <c r="H448" s="3">
        <f t="shared" si="20"/>
        <v>0</v>
      </c>
    </row>
    <row r="449" spans="6:8" x14ac:dyDescent="0.5">
      <c r="F449" s="88">
        <f t="shared" si="18"/>
        <v>0</v>
      </c>
      <c r="G449" s="88">
        <f t="shared" si="19"/>
        <v>0</v>
      </c>
      <c r="H449" s="3">
        <f t="shared" si="20"/>
        <v>0</v>
      </c>
    </row>
    <row r="450" spans="6:8" x14ac:dyDescent="0.5">
      <c r="F450" s="88">
        <f t="shared" si="18"/>
        <v>0</v>
      </c>
      <c r="G450" s="88">
        <f t="shared" si="19"/>
        <v>0</v>
      </c>
      <c r="H450" s="3">
        <f t="shared" si="20"/>
        <v>0</v>
      </c>
    </row>
    <row r="451" spans="6:8" x14ac:dyDescent="0.5">
      <c r="F451" s="88">
        <f t="shared" si="18"/>
        <v>0</v>
      </c>
      <c r="G451" s="88">
        <f t="shared" si="19"/>
        <v>0</v>
      </c>
      <c r="H451" s="3">
        <f t="shared" si="20"/>
        <v>0</v>
      </c>
    </row>
    <row r="452" spans="6:8" x14ac:dyDescent="0.5">
      <c r="F452" s="88">
        <f t="shared" si="18"/>
        <v>0</v>
      </c>
      <c r="G452" s="88">
        <f t="shared" si="19"/>
        <v>0</v>
      </c>
      <c r="H452" s="3">
        <f t="shared" si="20"/>
        <v>0</v>
      </c>
    </row>
    <row r="453" spans="6:8" x14ac:dyDescent="0.5">
      <c r="F453" s="88">
        <f t="shared" si="18"/>
        <v>0</v>
      </c>
      <c r="G453" s="88">
        <f t="shared" si="19"/>
        <v>0</v>
      </c>
      <c r="H453" s="3">
        <f t="shared" si="20"/>
        <v>0</v>
      </c>
    </row>
    <row r="454" spans="6:8" x14ac:dyDescent="0.5">
      <c r="F454" s="88">
        <f t="shared" si="18"/>
        <v>0</v>
      </c>
      <c r="G454" s="88">
        <f t="shared" si="19"/>
        <v>0</v>
      </c>
      <c r="H454" s="3">
        <f t="shared" si="20"/>
        <v>0</v>
      </c>
    </row>
    <row r="455" spans="6:8" x14ac:dyDescent="0.5">
      <c r="F455" s="88">
        <f t="shared" ref="F455:F518" si="21">IF(COUNT($C455,D455)&lt;&gt;2,0,ROUND(MAX(IF($B455="No - non-arm's length",0,MIN((0.75*D455),1694)),MIN(D455,(0.75*$C455),1694)),2))</f>
        <v>0</v>
      </c>
      <c r="G455" s="88">
        <f t="shared" ref="G455:G518" si="22">IF(COUNT($C455,E455)&lt;&gt;2,0,ROUND(MAX(IF($B455="No - non-arm's length",0,MIN((0.75*E455),1694)),MIN(E455,(0.75*$C455),1694)),2))</f>
        <v>0</v>
      </c>
      <c r="H455" s="3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5">
      <c r="F456" s="88">
        <f t="shared" si="21"/>
        <v>0</v>
      </c>
      <c r="G456" s="88">
        <f t="shared" si="22"/>
        <v>0</v>
      </c>
      <c r="H456" s="3">
        <f t="shared" si="23"/>
        <v>0</v>
      </c>
    </row>
    <row r="457" spans="6:8" x14ac:dyDescent="0.5">
      <c r="F457" s="88">
        <f t="shared" si="21"/>
        <v>0</v>
      </c>
      <c r="G457" s="88">
        <f t="shared" si="22"/>
        <v>0</v>
      </c>
      <c r="H457" s="3">
        <f t="shared" si="23"/>
        <v>0</v>
      </c>
    </row>
    <row r="458" spans="6:8" x14ac:dyDescent="0.5">
      <c r="F458" s="88">
        <f t="shared" si="21"/>
        <v>0</v>
      </c>
      <c r="G458" s="88">
        <f t="shared" si="22"/>
        <v>0</v>
      </c>
      <c r="H458" s="3">
        <f t="shared" si="23"/>
        <v>0</v>
      </c>
    </row>
    <row r="459" spans="6:8" x14ac:dyDescent="0.5">
      <c r="F459" s="88">
        <f t="shared" si="21"/>
        <v>0</v>
      </c>
      <c r="G459" s="88">
        <f t="shared" si="22"/>
        <v>0</v>
      </c>
      <c r="H459" s="3">
        <f t="shared" si="23"/>
        <v>0</v>
      </c>
    </row>
    <row r="460" spans="6:8" x14ac:dyDescent="0.5">
      <c r="F460" s="88">
        <f t="shared" si="21"/>
        <v>0</v>
      </c>
      <c r="G460" s="88">
        <f t="shared" si="22"/>
        <v>0</v>
      </c>
      <c r="H460" s="3">
        <f t="shared" si="23"/>
        <v>0</v>
      </c>
    </row>
    <row r="461" spans="6:8" x14ac:dyDescent="0.5">
      <c r="F461" s="88">
        <f t="shared" si="21"/>
        <v>0</v>
      </c>
      <c r="G461" s="88">
        <f t="shared" si="22"/>
        <v>0</v>
      </c>
      <c r="H461" s="3">
        <f t="shared" si="23"/>
        <v>0</v>
      </c>
    </row>
    <row r="462" spans="6:8" x14ac:dyDescent="0.5">
      <c r="F462" s="88">
        <f t="shared" si="21"/>
        <v>0</v>
      </c>
      <c r="G462" s="88">
        <f t="shared" si="22"/>
        <v>0</v>
      </c>
      <c r="H462" s="3">
        <f t="shared" si="23"/>
        <v>0</v>
      </c>
    </row>
    <row r="463" spans="6:8" x14ac:dyDescent="0.5">
      <c r="F463" s="88">
        <f t="shared" si="21"/>
        <v>0</v>
      </c>
      <c r="G463" s="88">
        <f t="shared" si="22"/>
        <v>0</v>
      </c>
      <c r="H463" s="3">
        <f t="shared" si="23"/>
        <v>0</v>
      </c>
    </row>
    <row r="464" spans="6:8" x14ac:dyDescent="0.5">
      <c r="F464" s="88">
        <f t="shared" si="21"/>
        <v>0</v>
      </c>
      <c r="G464" s="88">
        <f t="shared" si="22"/>
        <v>0</v>
      </c>
      <c r="H464" s="3">
        <f t="shared" si="23"/>
        <v>0</v>
      </c>
    </row>
    <row r="465" spans="6:8" x14ac:dyDescent="0.5">
      <c r="F465" s="88">
        <f t="shared" si="21"/>
        <v>0</v>
      </c>
      <c r="G465" s="88">
        <f t="shared" si="22"/>
        <v>0</v>
      </c>
      <c r="H465" s="3">
        <f t="shared" si="23"/>
        <v>0</v>
      </c>
    </row>
    <row r="466" spans="6:8" x14ac:dyDescent="0.5">
      <c r="F466" s="88">
        <f t="shared" si="21"/>
        <v>0</v>
      </c>
      <c r="G466" s="88">
        <f t="shared" si="22"/>
        <v>0</v>
      </c>
      <c r="H466" s="3">
        <f t="shared" si="23"/>
        <v>0</v>
      </c>
    </row>
    <row r="467" spans="6:8" x14ac:dyDescent="0.5">
      <c r="F467" s="88">
        <f t="shared" si="21"/>
        <v>0</v>
      </c>
      <c r="G467" s="88">
        <f t="shared" si="22"/>
        <v>0</v>
      </c>
      <c r="H467" s="3">
        <f t="shared" si="23"/>
        <v>0</v>
      </c>
    </row>
    <row r="468" spans="6:8" x14ac:dyDescent="0.5">
      <c r="F468" s="88">
        <f t="shared" si="21"/>
        <v>0</v>
      </c>
      <c r="G468" s="88">
        <f t="shared" si="22"/>
        <v>0</v>
      </c>
      <c r="H468" s="3">
        <f t="shared" si="23"/>
        <v>0</v>
      </c>
    </row>
    <row r="469" spans="6:8" x14ac:dyDescent="0.5">
      <c r="F469" s="88">
        <f t="shared" si="21"/>
        <v>0</v>
      </c>
      <c r="G469" s="88">
        <f t="shared" si="22"/>
        <v>0</v>
      </c>
      <c r="H469" s="3">
        <f t="shared" si="23"/>
        <v>0</v>
      </c>
    </row>
    <row r="470" spans="6:8" x14ac:dyDescent="0.5">
      <c r="F470" s="88">
        <f t="shared" si="21"/>
        <v>0</v>
      </c>
      <c r="G470" s="88">
        <f t="shared" si="22"/>
        <v>0</v>
      </c>
      <c r="H470" s="3">
        <f t="shared" si="23"/>
        <v>0</v>
      </c>
    </row>
    <row r="471" spans="6:8" x14ac:dyDescent="0.5">
      <c r="F471" s="88">
        <f t="shared" si="21"/>
        <v>0</v>
      </c>
      <c r="G471" s="88">
        <f t="shared" si="22"/>
        <v>0</v>
      </c>
      <c r="H471" s="3">
        <f t="shared" si="23"/>
        <v>0</v>
      </c>
    </row>
    <row r="472" spans="6:8" x14ac:dyDescent="0.5">
      <c r="F472" s="88">
        <f t="shared" si="21"/>
        <v>0</v>
      </c>
      <c r="G472" s="88">
        <f t="shared" si="22"/>
        <v>0</v>
      </c>
      <c r="H472" s="3">
        <f t="shared" si="23"/>
        <v>0</v>
      </c>
    </row>
    <row r="473" spans="6:8" x14ac:dyDescent="0.5">
      <c r="F473" s="88">
        <f t="shared" si="21"/>
        <v>0</v>
      </c>
      <c r="G473" s="88">
        <f t="shared" si="22"/>
        <v>0</v>
      </c>
      <c r="H473" s="3">
        <f t="shared" si="23"/>
        <v>0</v>
      </c>
    </row>
    <row r="474" spans="6:8" x14ac:dyDescent="0.5">
      <c r="F474" s="88">
        <f t="shared" si="21"/>
        <v>0</v>
      </c>
      <c r="G474" s="88">
        <f t="shared" si="22"/>
        <v>0</v>
      </c>
      <c r="H474" s="3">
        <f t="shared" si="23"/>
        <v>0</v>
      </c>
    </row>
    <row r="475" spans="6:8" x14ac:dyDescent="0.5">
      <c r="F475" s="88">
        <f t="shared" si="21"/>
        <v>0</v>
      </c>
      <c r="G475" s="88">
        <f t="shared" si="22"/>
        <v>0</v>
      </c>
      <c r="H475" s="3">
        <f t="shared" si="23"/>
        <v>0</v>
      </c>
    </row>
    <row r="476" spans="6:8" x14ac:dyDescent="0.5">
      <c r="F476" s="88">
        <f t="shared" si="21"/>
        <v>0</v>
      </c>
      <c r="G476" s="88">
        <f t="shared" si="22"/>
        <v>0</v>
      </c>
      <c r="H476" s="3">
        <f t="shared" si="23"/>
        <v>0</v>
      </c>
    </row>
    <row r="477" spans="6:8" x14ac:dyDescent="0.5">
      <c r="F477" s="88">
        <f t="shared" si="21"/>
        <v>0</v>
      </c>
      <c r="G477" s="88">
        <f t="shared" si="22"/>
        <v>0</v>
      </c>
      <c r="H477" s="3">
        <f t="shared" si="23"/>
        <v>0</v>
      </c>
    </row>
    <row r="478" spans="6:8" x14ac:dyDescent="0.5">
      <c r="F478" s="88">
        <f t="shared" si="21"/>
        <v>0</v>
      </c>
      <c r="G478" s="88">
        <f t="shared" si="22"/>
        <v>0</v>
      </c>
      <c r="H478" s="3">
        <f t="shared" si="23"/>
        <v>0</v>
      </c>
    </row>
    <row r="479" spans="6:8" x14ac:dyDescent="0.5">
      <c r="F479" s="88">
        <f t="shared" si="21"/>
        <v>0</v>
      </c>
      <c r="G479" s="88">
        <f t="shared" si="22"/>
        <v>0</v>
      </c>
      <c r="H479" s="3">
        <f t="shared" si="23"/>
        <v>0</v>
      </c>
    </row>
    <row r="480" spans="6:8" x14ac:dyDescent="0.5">
      <c r="F480" s="88">
        <f t="shared" si="21"/>
        <v>0</v>
      </c>
      <c r="G480" s="88">
        <f t="shared" si="22"/>
        <v>0</v>
      </c>
      <c r="H480" s="3">
        <f t="shared" si="23"/>
        <v>0</v>
      </c>
    </row>
    <row r="481" spans="6:8" x14ac:dyDescent="0.5">
      <c r="F481" s="88">
        <f t="shared" si="21"/>
        <v>0</v>
      </c>
      <c r="G481" s="88">
        <f t="shared" si="22"/>
        <v>0</v>
      </c>
      <c r="H481" s="3">
        <f t="shared" si="23"/>
        <v>0</v>
      </c>
    </row>
    <row r="482" spans="6:8" x14ac:dyDescent="0.5">
      <c r="F482" s="88">
        <f t="shared" si="21"/>
        <v>0</v>
      </c>
      <c r="G482" s="88">
        <f t="shared" si="22"/>
        <v>0</v>
      </c>
      <c r="H482" s="3">
        <f t="shared" si="23"/>
        <v>0</v>
      </c>
    </row>
    <row r="483" spans="6:8" x14ac:dyDescent="0.5">
      <c r="F483" s="88">
        <f t="shared" si="21"/>
        <v>0</v>
      </c>
      <c r="G483" s="88">
        <f t="shared" si="22"/>
        <v>0</v>
      </c>
      <c r="H483" s="3">
        <f t="shared" si="23"/>
        <v>0</v>
      </c>
    </row>
    <row r="484" spans="6:8" x14ac:dyDescent="0.5">
      <c r="F484" s="88">
        <f t="shared" si="21"/>
        <v>0</v>
      </c>
      <c r="G484" s="88">
        <f t="shared" si="22"/>
        <v>0</v>
      </c>
      <c r="H484" s="3">
        <f t="shared" si="23"/>
        <v>0</v>
      </c>
    </row>
    <row r="485" spans="6:8" x14ac:dyDescent="0.5">
      <c r="F485" s="88">
        <f t="shared" si="21"/>
        <v>0</v>
      </c>
      <c r="G485" s="88">
        <f t="shared" si="22"/>
        <v>0</v>
      </c>
      <c r="H485" s="3">
        <f t="shared" si="23"/>
        <v>0</v>
      </c>
    </row>
    <row r="486" spans="6:8" x14ac:dyDescent="0.5">
      <c r="F486" s="88">
        <f t="shared" si="21"/>
        <v>0</v>
      </c>
      <c r="G486" s="88">
        <f t="shared" si="22"/>
        <v>0</v>
      </c>
      <c r="H486" s="3">
        <f t="shared" si="23"/>
        <v>0</v>
      </c>
    </row>
    <row r="487" spans="6:8" x14ac:dyDescent="0.5">
      <c r="F487" s="88">
        <f t="shared" si="21"/>
        <v>0</v>
      </c>
      <c r="G487" s="88">
        <f t="shared" si="22"/>
        <v>0</v>
      </c>
      <c r="H487" s="3">
        <f t="shared" si="23"/>
        <v>0</v>
      </c>
    </row>
    <row r="488" spans="6:8" x14ac:dyDescent="0.5">
      <c r="F488" s="88">
        <f t="shared" si="21"/>
        <v>0</v>
      </c>
      <c r="G488" s="88">
        <f t="shared" si="22"/>
        <v>0</v>
      </c>
      <c r="H488" s="3">
        <f t="shared" si="23"/>
        <v>0</v>
      </c>
    </row>
    <row r="489" spans="6:8" x14ac:dyDescent="0.5">
      <c r="F489" s="88">
        <f t="shared" si="21"/>
        <v>0</v>
      </c>
      <c r="G489" s="88">
        <f t="shared" si="22"/>
        <v>0</v>
      </c>
      <c r="H489" s="3">
        <f t="shared" si="23"/>
        <v>0</v>
      </c>
    </row>
    <row r="490" spans="6:8" x14ac:dyDescent="0.5">
      <c r="F490" s="88">
        <f t="shared" si="21"/>
        <v>0</v>
      </c>
      <c r="G490" s="88">
        <f t="shared" si="22"/>
        <v>0</v>
      </c>
      <c r="H490" s="3">
        <f t="shared" si="23"/>
        <v>0</v>
      </c>
    </row>
    <row r="491" spans="6:8" x14ac:dyDescent="0.5">
      <c r="F491" s="88">
        <f t="shared" si="21"/>
        <v>0</v>
      </c>
      <c r="G491" s="88">
        <f t="shared" si="22"/>
        <v>0</v>
      </c>
      <c r="H491" s="3">
        <f t="shared" si="23"/>
        <v>0</v>
      </c>
    </row>
    <row r="492" spans="6:8" x14ac:dyDescent="0.5">
      <c r="F492" s="88">
        <f t="shared" si="21"/>
        <v>0</v>
      </c>
      <c r="G492" s="88">
        <f t="shared" si="22"/>
        <v>0</v>
      </c>
      <c r="H492" s="3">
        <f t="shared" si="23"/>
        <v>0</v>
      </c>
    </row>
    <row r="493" spans="6:8" x14ac:dyDescent="0.5">
      <c r="F493" s="88">
        <f t="shared" si="21"/>
        <v>0</v>
      </c>
      <c r="G493" s="88">
        <f t="shared" si="22"/>
        <v>0</v>
      </c>
      <c r="H493" s="3">
        <f t="shared" si="23"/>
        <v>0</v>
      </c>
    </row>
    <row r="494" spans="6:8" x14ac:dyDescent="0.5">
      <c r="F494" s="88">
        <f t="shared" si="21"/>
        <v>0</v>
      </c>
      <c r="G494" s="88">
        <f t="shared" si="22"/>
        <v>0</v>
      </c>
      <c r="H494" s="3">
        <f t="shared" si="23"/>
        <v>0</v>
      </c>
    </row>
    <row r="495" spans="6:8" x14ac:dyDescent="0.5">
      <c r="F495" s="88">
        <f t="shared" si="21"/>
        <v>0</v>
      </c>
      <c r="G495" s="88">
        <f t="shared" si="22"/>
        <v>0</v>
      </c>
      <c r="H495" s="3">
        <f t="shared" si="23"/>
        <v>0</v>
      </c>
    </row>
    <row r="496" spans="6:8" x14ac:dyDescent="0.5">
      <c r="F496" s="88">
        <f t="shared" si="21"/>
        <v>0</v>
      </c>
      <c r="G496" s="88">
        <f t="shared" si="22"/>
        <v>0</v>
      </c>
      <c r="H496" s="3">
        <f t="shared" si="23"/>
        <v>0</v>
      </c>
    </row>
    <row r="497" spans="6:8" x14ac:dyDescent="0.5">
      <c r="F497" s="88">
        <f t="shared" si="21"/>
        <v>0</v>
      </c>
      <c r="G497" s="88">
        <f t="shared" si="22"/>
        <v>0</v>
      </c>
      <c r="H497" s="3">
        <f t="shared" si="23"/>
        <v>0</v>
      </c>
    </row>
    <row r="498" spans="6:8" x14ac:dyDescent="0.5">
      <c r="F498" s="88">
        <f t="shared" si="21"/>
        <v>0</v>
      </c>
      <c r="G498" s="88">
        <f t="shared" si="22"/>
        <v>0</v>
      </c>
      <c r="H498" s="3">
        <f t="shared" si="23"/>
        <v>0</v>
      </c>
    </row>
    <row r="499" spans="6:8" x14ac:dyDescent="0.5">
      <c r="F499" s="88">
        <f t="shared" si="21"/>
        <v>0</v>
      </c>
      <c r="G499" s="88">
        <f t="shared" si="22"/>
        <v>0</v>
      </c>
      <c r="H499" s="3">
        <f t="shared" si="23"/>
        <v>0</v>
      </c>
    </row>
    <row r="500" spans="6:8" x14ac:dyDescent="0.5">
      <c r="F500" s="88">
        <f t="shared" si="21"/>
        <v>0</v>
      </c>
      <c r="G500" s="88">
        <f t="shared" si="22"/>
        <v>0</v>
      </c>
      <c r="H500" s="3">
        <f t="shared" si="23"/>
        <v>0</v>
      </c>
    </row>
    <row r="501" spans="6:8" x14ac:dyDescent="0.5">
      <c r="F501" s="88">
        <f t="shared" si="21"/>
        <v>0</v>
      </c>
      <c r="G501" s="88">
        <f t="shared" si="22"/>
        <v>0</v>
      </c>
      <c r="H501" s="3">
        <f t="shared" si="23"/>
        <v>0</v>
      </c>
    </row>
    <row r="502" spans="6:8" x14ac:dyDescent="0.5">
      <c r="F502" s="88">
        <f t="shared" si="21"/>
        <v>0</v>
      </c>
      <c r="G502" s="88">
        <f t="shared" si="22"/>
        <v>0</v>
      </c>
      <c r="H502" s="3">
        <f t="shared" si="23"/>
        <v>0</v>
      </c>
    </row>
    <row r="503" spans="6:8" x14ac:dyDescent="0.5">
      <c r="F503" s="88">
        <f t="shared" si="21"/>
        <v>0</v>
      </c>
      <c r="G503" s="88">
        <f t="shared" si="22"/>
        <v>0</v>
      </c>
      <c r="H503" s="3">
        <f t="shared" si="23"/>
        <v>0</v>
      </c>
    </row>
    <row r="504" spans="6:8" x14ac:dyDescent="0.5">
      <c r="F504" s="88">
        <f t="shared" si="21"/>
        <v>0</v>
      </c>
      <c r="G504" s="88">
        <f t="shared" si="22"/>
        <v>0</v>
      </c>
      <c r="H504" s="3">
        <f t="shared" si="23"/>
        <v>0</v>
      </c>
    </row>
    <row r="505" spans="6:8" x14ac:dyDescent="0.5">
      <c r="F505" s="88">
        <f t="shared" si="21"/>
        <v>0</v>
      </c>
      <c r="G505" s="88">
        <f t="shared" si="22"/>
        <v>0</v>
      </c>
      <c r="H505" s="3">
        <f t="shared" si="23"/>
        <v>0</v>
      </c>
    </row>
    <row r="506" spans="6:8" x14ac:dyDescent="0.5">
      <c r="F506" s="88">
        <f t="shared" si="21"/>
        <v>0</v>
      </c>
      <c r="G506" s="88">
        <f t="shared" si="22"/>
        <v>0</v>
      </c>
      <c r="H506" s="3">
        <f t="shared" si="23"/>
        <v>0</v>
      </c>
    </row>
    <row r="507" spans="6:8" x14ac:dyDescent="0.5">
      <c r="F507" s="88">
        <f t="shared" si="21"/>
        <v>0</v>
      </c>
      <c r="G507" s="88">
        <f t="shared" si="22"/>
        <v>0</v>
      </c>
      <c r="H507" s="3">
        <f t="shared" si="23"/>
        <v>0</v>
      </c>
    </row>
    <row r="508" spans="6:8" x14ac:dyDescent="0.5">
      <c r="F508" s="88">
        <f t="shared" si="21"/>
        <v>0</v>
      </c>
      <c r="G508" s="88">
        <f t="shared" si="22"/>
        <v>0</v>
      </c>
      <c r="H508" s="3">
        <f t="shared" si="23"/>
        <v>0</v>
      </c>
    </row>
    <row r="509" spans="6:8" x14ac:dyDescent="0.5">
      <c r="F509" s="88">
        <f t="shared" si="21"/>
        <v>0</v>
      </c>
      <c r="G509" s="88">
        <f t="shared" si="22"/>
        <v>0</v>
      </c>
      <c r="H509" s="3">
        <f t="shared" si="23"/>
        <v>0</v>
      </c>
    </row>
    <row r="510" spans="6:8" x14ac:dyDescent="0.5">
      <c r="F510" s="88">
        <f t="shared" si="21"/>
        <v>0</v>
      </c>
      <c r="G510" s="88">
        <f t="shared" si="22"/>
        <v>0</v>
      </c>
      <c r="H510" s="3">
        <f t="shared" si="23"/>
        <v>0</v>
      </c>
    </row>
    <row r="511" spans="6:8" x14ac:dyDescent="0.5">
      <c r="F511" s="88">
        <f t="shared" si="21"/>
        <v>0</v>
      </c>
      <c r="G511" s="88">
        <f t="shared" si="22"/>
        <v>0</v>
      </c>
      <c r="H511" s="3">
        <f t="shared" si="23"/>
        <v>0</v>
      </c>
    </row>
    <row r="512" spans="6:8" x14ac:dyDescent="0.5">
      <c r="F512" s="88">
        <f t="shared" si="21"/>
        <v>0</v>
      </c>
      <c r="G512" s="88">
        <f t="shared" si="22"/>
        <v>0</v>
      </c>
      <c r="H512" s="3">
        <f t="shared" si="23"/>
        <v>0</v>
      </c>
    </row>
    <row r="513" spans="6:8" x14ac:dyDescent="0.5">
      <c r="F513" s="88">
        <f t="shared" si="21"/>
        <v>0</v>
      </c>
      <c r="G513" s="88">
        <f t="shared" si="22"/>
        <v>0</v>
      </c>
      <c r="H513" s="3">
        <f t="shared" si="23"/>
        <v>0</v>
      </c>
    </row>
    <row r="514" spans="6:8" x14ac:dyDescent="0.5">
      <c r="F514" s="88">
        <f t="shared" si="21"/>
        <v>0</v>
      </c>
      <c r="G514" s="88">
        <f t="shared" si="22"/>
        <v>0</v>
      </c>
      <c r="H514" s="3">
        <f t="shared" si="23"/>
        <v>0</v>
      </c>
    </row>
    <row r="515" spans="6:8" x14ac:dyDescent="0.5">
      <c r="F515" s="88">
        <f t="shared" si="21"/>
        <v>0</v>
      </c>
      <c r="G515" s="88">
        <f t="shared" si="22"/>
        <v>0</v>
      </c>
      <c r="H515" s="3">
        <f t="shared" si="23"/>
        <v>0</v>
      </c>
    </row>
    <row r="516" spans="6:8" x14ac:dyDescent="0.5">
      <c r="F516" s="88">
        <f t="shared" si="21"/>
        <v>0</v>
      </c>
      <c r="G516" s="88">
        <f t="shared" si="22"/>
        <v>0</v>
      </c>
      <c r="H516" s="3">
        <f t="shared" si="23"/>
        <v>0</v>
      </c>
    </row>
    <row r="517" spans="6:8" x14ac:dyDescent="0.5">
      <c r="F517" s="88">
        <f t="shared" si="21"/>
        <v>0</v>
      </c>
      <c r="G517" s="88">
        <f t="shared" si="22"/>
        <v>0</v>
      </c>
      <c r="H517" s="3">
        <f t="shared" si="23"/>
        <v>0</v>
      </c>
    </row>
    <row r="518" spans="6:8" x14ac:dyDescent="0.5">
      <c r="F518" s="88">
        <f t="shared" si="21"/>
        <v>0</v>
      </c>
      <c r="G518" s="88">
        <f t="shared" si="22"/>
        <v>0</v>
      </c>
      <c r="H518" s="3">
        <f t="shared" si="23"/>
        <v>0</v>
      </c>
    </row>
    <row r="519" spans="6:8" x14ac:dyDescent="0.5">
      <c r="F519" s="88">
        <f t="shared" ref="F519:F582" si="24">IF(COUNT($C519,D519)&lt;&gt;2,0,ROUND(MAX(IF($B519="No - non-arm's length",0,MIN((0.75*D519),1694)),MIN(D519,(0.75*$C519),1694)),2))</f>
        <v>0</v>
      </c>
      <c r="G519" s="88">
        <f t="shared" ref="G519:G582" si="25">IF(COUNT($C519,E519)&lt;&gt;2,0,ROUND(MAX(IF($B519="No - non-arm's length",0,MIN((0.75*E519),1694)),MIN(E519,(0.75*$C519),1694)),2))</f>
        <v>0</v>
      </c>
      <c r="H519" s="3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5">
      <c r="F520" s="88">
        <f t="shared" si="24"/>
        <v>0</v>
      </c>
      <c r="G520" s="88">
        <f t="shared" si="25"/>
        <v>0</v>
      </c>
      <c r="H520" s="3">
        <f t="shared" si="26"/>
        <v>0</v>
      </c>
    </row>
    <row r="521" spans="6:8" x14ac:dyDescent="0.5">
      <c r="F521" s="88">
        <f t="shared" si="24"/>
        <v>0</v>
      </c>
      <c r="G521" s="88">
        <f t="shared" si="25"/>
        <v>0</v>
      </c>
      <c r="H521" s="3">
        <f t="shared" si="26"/>
        <v>0</v>
      </c>
    </row>
    <row r="522" spans="6:8" x14ac:dyDescent="0.5">
      <c r="F522" s="88">
        <f t="shared" si="24"/>
        <v>0</v>
      </c>
      <c r="G522" s="88">
        <f t="shared" si="25"/>
        <v>0</v>
      </c>
      <c r="H522" s="3">
        <f t="shared" si="26"/>
        <v>0</v>
      </c>
    </row>
    <row r="523" spans="6:8" x14ac:dyDescent="0.5">
      <c r="F523" s="88">
        <f t="shared" si="24"/>
        <v>0</v>
      </c>
      <c r="G523" s="88">
        <f t="shared" si="25"/>
        <v>0</v>
      </c>
      <c r="H523" s="3">
        <f t="shared" si="26"/>
        <v>0</v>
      </c>
    </row>
    <row r="524" spans="6:8" x14ac:dyDescent="0.5">
      <c r="F524" s="88">
        <f t="shared" si="24"/>
        <v>0</v>
      </c>
      <c r="G524" s="88">
        <f t="shared" si="25"/>
        <v>0</v>
      </c>
      <c r="H524" s="3">
        <f t="shared" si="26"/>
        <v>0</v>
      </c>
    </row>
    <row r="525" spans="6:8" x14ac:dyDescent="0.5">
      <c r="F525" s="88">
        <f t="shared" si="24"/>
        <v>0</v>
      </c>
      <c r="G525" s="88">
        <f t="shared" si="25"/>
        <v>0</v>
      </c>
      <c r="H525" s="3">
        <f t="shared" si="26"/>
        <v>0</v>
      </c>
    </row>
    <row r="526" spans="6:8" x14ac:dyDescent="0.5">
      <c r="F526" s="88">
        <f t="shared" si="24"/>
        <v>0</v>
      </c>
      <c r="G526" s="88">
        <f t="shared" si="25"/>
        <v>0</v>
      </c>
      <c r="H526" s="3">
        <f t="shared" si="26"/>
        <v>0</v>
      </c>
    </row>
    <row r="527" spans="6:8" x14ac:dyDescent="0.5">
      <c r="F527" s="88">
        <f t="shared" si="24"/>
        <v>0</v>
      </c>
      <c r="G527" s="88">
        <f t="shared" si="25"/>
        <v>0</v>
      </c>
      <c r="H527" s="3">
        <f t="shared" si="26"/>
        <v>0</v>
      </c>
    </row>
    <row r="528" spans="6:8" x14ac:dyDescent="0.5">
      <c r="F528" s="88">
        <f t="shared" si="24"/>
        <v>0</v>
      </c>
      <c r="G528" s="88">
        <f t="shared" si="25"/>
        <v>0</v>
      </c>
      <c r="H528" s="3">
        <f t="shared" si="26"/>
        <v>0</v>
      </c>
    </row>
    <row r="529" spans="6:8" x14ac:dyDescent="0.5">
      <c r="F529" s="88">
        <f t="shared" si="24"/>
        <v>0</v>
      </c>
      <c r="G529" s="88">
        <f t="shared" si="25"/>
        <v>0</v>
      </c>
      <c r="H529" s="3">
        <f t="shared" si="26"/>
        <v>0</v>
      </c>
    </row>
    <row r="530" spans="6:8" x14ac:dyDescent="0.5">
      <c r="F530" s="88">
        <f t="shared" si="24"/>
        <v>0</v>
      </c>
      <c r="G530" s="88">
        <f t="shared" si="25"/>
        <v>0</v>
      </c>
      <c r="H530" s="3">
        <f t="shared" si="26"/>
        <v>0</v>
      </c>
    </row>
    <row r="531" spans="6:8" x14ac:dyDescent="0.5">
      <c r="F531" s="88">
        <f t="shared" si="24"/>
        <v>0</v>
      </c>
      <c r="G531" s="88">
        <f t="shared" si="25"/>
        <v>0</v>
      </c>
      <c r="H531" s="3">
        <f t="shared" si="26"/>
        <v>0</v>
      </c>
    </row>
    <row r="532" spans="6:8" x14ac:dyDescent="0.5">
      <c r="F532" s="88">
        <f t="shared" si="24"/>
        <v>0</v>
      </c>
      <c r="G532" s="88">
        <f t="shared" si="25"/>
        <v>0</v>
      </c>
      <c r="H532" s="3">
        <f t="shared" si="26"/>
        <v>0</v>
      </c>
    </row>
    <row r="533" spans="6:8" x14ac:dyDescent="0.5">
      <c r="F533" s="88">
        <f t="shared" si="24"/>
        <v>0</v>
      </c>
      <c r="G533" s="88">
        <f t="shared" si="25"/>
        <v>0</v>
      </c>
      <c r="H533" s="3">
        <f t="shared" si="26"/>
        <v>0</v>
      </c>
    </row>
    <row r="534" spans="6:8" x14ac:dyDescent="0.5">
      <c r="F534" s="88">
        <f t="shared" si="24"/>
        <v>0</v>
      </c>
      <c r="G534" s="88">
        <f t="shared" si="25"/>
        <v>0</v>
      </c>
      <c r="H534" s="3">
        <f t="shared" si="26"/>
        <v>0</v>
      </c>
    </row>
    <row r="535" spans="6:8" x14ac:dyDescent="0.5">
      <c r="F535" s="88">
        <f t="shared" si="24"/>
        <v>0</v>
      </c>
      <c r="G535" s="88">
        <f t="shared" si="25"/>
        <v>0</v>
      </c>
      <c r="H535" s="3">
        <f t="shared" si="26"/>
        <v>0</v>
      </c>
    </row>
    <row r="536" spans="6:8" x14ac:dyDescent="0.5">
      <c r="F536" s="88">
        <f t="shared" si="24"/>
        <v>0</v>
      </c>
      <c r="G536" s="88">
        <f t="shared" si="25"/>
        <v>0</v>
      </c>
      <c r="H536" s="3">
        <f t="shared" si="26"/>
        <v>0</v>
      </c>
    </row>
    <row r="537" spans="6:8" x14ac:dyDescent="0.5">
      <c r="F537" s="88">
        <f t="shared" si="24"/>
        <v>0</v>
      </c>
      <c r="G537" s="88">
        <f t="shared" si="25"/>
        <v>0</v>
      </c>
      <c r="H537" s="3">
        <f t="shared" si="26"/>
        <v>0</v>
      </c>
    </row>
    <row r="538" spans="6:8" x14ac:dyDescent="0.5">
      <c r="F538" s="88">
        <f t="shared" si="24"/>
        <v>0</v>
      </c>
      <c r="G538" s="88">
        <f t="shared" si="25"/>
        <v>0</v>
      </c>
      <c r="H538" s="3">
        <f t="shared" si="26"/>
        <v>0</v>
      </c>
    </row>
    <row r="539" spans="6:8" x14ac:dyDescent="0.5">
      <c r="F539" s="88">
        <f t="shared" si="24"/>
        <v>0</v>
      </c>
      <c r="G539" s="88">
        <f t="shared" si="25"/>
        <v>0</v>
      </c>
      <c r="H539" s="3">
        <f t="shared" si="26"/>
        <v>0</v>
      </c>
    </row>
    <row r="540" spans="6:8" x14ac:dyDescent="0.5">
      <c r="F540" s="88">
        <f t="shared" si="24"/>
        <v>0</v>
      </c>
      <c r="G540" s="88">
        <f t="shared" si="25"/>
        <v>0</v>
      </c>
      <c r="H540" s="3">
        <f t="shared" si="26"/>
        <v>0</v>
      </c>
    </row>
    <row r="541" spans="6:8" x14ac:dyDescent="0.5">
      <c r="F541" s="88">
        <f t="shared" si="24"/>
        <v>0</v>
      </c>
      <c r="G541" s="88">
        <f t="shared" si="25"/>
        <v>0</v>
      </c>
      <c r="H541" s="3">
        <f t="shared" si="26"/>
        <v>0</v>
      </c>
    </row>
    <row r="542" spans="6:8" x14ac:dyDescent="0.5">
      <c r="F542" s="88">
        <f t="shared" si="24"/>
        <v>0</v>
      </c>
      <c r="G542" s="88">
        <f t="shared" si="25"/>
        <v>0</v>
      </c>
      <c r="H542" s="3">
        <f t="shared" si="26"/>
        <v>0</v>
      </c>
    </row>
    <row r="543" spans="6:8" x14ac:dyDescent="0.5">
      <c r="F543" s="88">
        <f t="shared" si="24"/>
        <v>0</v>
      </c>
      <c r="G543" s="88">
        <f t="shared" si="25"/>
        <v>0</v>
      </c>
      <c r="H543" s="3">
        <f t="shared" si="26"/>
        <v>0</v>
      </c>
    </row>
    <row r="544" spans="6:8" x14ac:dyDescent="0.5">
      <c r="F544" s="88">
        <f t="shared" si="24"/>
        <v>0</v>
      </c>
      <c r="G544" s="88">
        <f t="shared" si="25"/>
        <v>0</v>
      </c>
      <c r="H544" s="3">
        <f t="shared" si="26"/>
        <v>0</v>
      </c>
    </row>
    <row r="545" spans="6:8" x14ac:dyDescent="0.5">
      <c r="F545" s="88">
        <f t="shared" si="24"/>
        <v>0</v>
      </c>
      <c r="G545" s="88">
        <f t="shared" si="25"/>
        <v>0</v>
      </c>
      <c r="H545" s="3">
        <f t="shared" si="26"/>
        <v>0</v>
      </c>
    </row>
    <row r="546" spans="6:8" x14ac:dyDescent="0.5">
      <c r="F546" s="88">
        <f t="shared" si="24"/>
        <v>0</v>
      </c>
      <c r="G546" s="88">
        <f t="shared" si="25"/>
        <v>0</v>
      </c>
      <c r="H546" s="3">
        <f t="shared" si="26"/>
        <v>0</v>
      </c>
    </row>
    <row r="547" spans="6:8" x14ac:dyDescent="0.5">
      <c r="F547" s="88">
        <f t="shared" si="24"/>
        <v>0</v>
      </c>
      <c r="G547" s="88">
        <f t="shared" si="25"/>
        <v>0</v>
      </c>
      <c r="H547" s="3">
        <f t="shared" si="26"/>
        <v>0</v>
      </c>
    </row>
    <row r="548" spans="6:8" x14ac:dyDescent="0.5">
      <c r="F548" s="88">
        <f t="shared" si="24"/>
        <v>0</v>
      </c>
      <c r="G548" s="88">
        <f t="shared" si="25"/>
        <v>0</v>
      </c>
      <c r="H548" s="3">
        <f t="shared" si="26"/>
        <v>0</v>
      </c>
    </row>
    <row r="549" spans="6:8" x14ac:dyDescent="0.5">
      <c r="F549" s="88">
        <f t="shared" si="24"/>
        <v>0</v>
      </c>
      <c r="G549" s="88">
        <f t="shared" si="25"/>
        <v>0</v>
      </c>
      <c r="H549" s="3">
        <f t="shared" si="26"/>
        <v>0</v>
      </c>
    </row>
    <row r="550" spans="6:8" x14ac:dyDescent="0.5">
      <c r="F550" s="88">
        <f t="shared" si="24"/>
        <v>0</v>
      </c>
      <c r="G550" s="88">
        <f t="shared" si="25"/>
        <v>0</v>
      </c>
      <c r="H550" s="3">
        <f t="shared" si="26"/>
        <v>0</v>
      </c>
    </row>
    <row r="551" spans="6:8" x14ac:dyDescent="0.5">
      <c r="F551" s="88">
        <f t="shared" si="24"/>
        <v>0</v>
      </c>
      <c r="G551" s="88">
        <f t="shared" si="25"/>
        <v>0</v>
      </c>
      <c r="H551" s="3">
        <f t="shared" si="26"/>
        <v>0</v>
      </c>
    </row>
    <row r="552" spans="6:8" x14ac:dyDescent="0.5">
      <c r="F552" s="88">
        <f t="shared" si="24"/>
        <v>0</v>
      </c>
      <c r="G552" s="88">
        <f t="shared" si="25"/>
        <v>0</v>
      </c>
      <c r="H552" s="3">
        <f t="shared" si="26"/>
        <v>0</v>
      </c>
    </row>
    <row r="553" spans="6:8" x14ac:dyDescent="0.5">
      <c r="F553" s="88">
        <f t="shared" si="24"/>
        <v>0</v>
      </c>
      <c r="G553" s="88">
        <f t="shared" si="25"/>
        <v>0</v>
      </c>
      <c r="H553" s="3">
        <f t="shared" si="26"/>
        <v>0</v>
      </c>
    </row>
    <row r="554" spans="6:8" x14ac:dyDescent="0.5">
      <c r="F554" s="88">
        <f t="shared" si="24"/>
        <v>0</v>
      </c>
      <c r="G554" s="88">
        <f t="shared" si="25"/>
        <v>0</v>
      </c>
      <c r="H554" s="3">
        <f t="shared" si="26"/>
        <v>0</v>
      </c>
    </row>
    <row r="555" spans="6:8" x14ac:dyDescent="0.5">
      <c r="F555" s="88">
        <f t="shared" si="24"/>
        <v>0</v>
      </c>
      <c r="G555" s="88">
        <f t="shared" si="25"/>
        <v>0</v>
      </c>
      <c r="H555" s="3">
        <f t="shared" si="26"/>
        <v>0</v>
      </c>
    </row>
    <row r="556" spans="6:8" x14ac:dyDescent="0.5">
      <c r="F556" s="88">
        <f t="shared" si="24"/>
        <v>0</v>
      </c>
      <c r="G556" s="88">
        <f t="shared" si="25"/>
        <v>0</v>
      </c>
      <c r="H556" s="3">
        <f t="shared" si="26"/>
        <v>0</v>
      </c>
    </row>
    <row r="557" spans="6:8" x14ac:dyDescent="0.5">
      <c r="F557" s="88">
        <f t="shared" si="24"/>
        <v>0</v>
      </c>
      <c r="G557" s="88">
        <f t="shared" si="25"/>
        <v>0</v>
      </c>
      <c r="H557" s="3">
        <f t="shared" si="26"/>
        <v>0</v>
      </c>
    </row>
    <row r="558" spans="6:8" x14ac:dyDescent="0.5">
      <c r="F558" s="88">
        <f t="shared" si="24"/>
        <v>0</v>
      </c>
      <c r="G558" s="88">
        <f t="shared" si="25"/>
        <v>0</v>
      </c>
      <c r="H558" s="3">
        <f t="shared" si="26"/>
        <v>0</v>
      </c>
    </row>
    <row r="559" spans="6:8" x14ac:dyDescent="0.5">
      <c r="F559" s="88">
        <f t="shared" si="24"/>
        <v>0</v>
      </c>
      <c r="G559" s="88">
        <f t="shared" si="25"/>
        <v>0</v>
      </c>
      <c r="H559" s="3">
        <f t="shared" si="26"/>
        <v>0</v>
      </c>
    </row>
    <row r="560" spans="6:8" x14ac:dyDescent="0.5">
      <c r="F560" s="88">
        <f t="shared" si="24"/>
        <v>0</v>
      </c>
      <c r="G560" s="88">
        <f t="shared" si="25"/>
        <v>0</v>
      </c>
      <c r="H560" s="3">
        <f t="shared" si="26"/>
        <v>0</v>
      </c>
    </row>
    <row r="561" spans="6:8" x14ac:dyDescent="0.5">
      <c r="F561" s="88">
        <f t="shared" si="24"/>
        <v>0</v>
      </c>
      <c r="G561" s="88">
        <f t="shared" si="25"/>
        <v>0</v>
      </c>
      <c r="H561" s="3">
        <f t="shared" si="26"/>
        <v>0</v>
      </c>
    </row>
    <row r="562" spans="6:8" x14ac:dyDescent="0.5">
      <c r="F562" s="88">
        <f t="shared" si="24"/>
        <v>0</v>
      </c>
      <c r="G562" s="88">
        <f t="shared" si="25"/>
        <v>0</v>
      </c>
      <c r="H562" s="3">
        <f t="shared" si="26"/>
        <v>0</v>
      </c>
    </row>
    <row r="563" spans="6:8" x14ac:dyDescent="0.5">
      <c r="F563" s="88">
        <f t="shared" si="24"/>
        <v>0</v>
      </c>
      <c r="G563" s="88">
        <f t="shared" si="25"/>
        <v>0</v>
      </c>
      <c r="H563" s="3">
        <f t="shared" si="26"/>
        <v>0</v>
      </c>
    </row>
    <row r="564" spans="6:8" x14ac:dyDescent="0.5">
      <c r="F564" s="88">
        <f t="shared" si="24"/>
        <v>0</v>
      </c>
      <c r="G564" s="88">
        <f t="shared" si="25"/>
        <v>0</v>
      </c>
      <c r="H564" s="3">
        <f t="shared" si="26"/>
        <v>0</v>
      </c>
    </row>
    <row r="565" spans="6:8" x14ac:dyDescent="0.5">
      <c r="F565" s="88">
        <f t="shared" si="24"/>
        <v>0</v>
      </c>
      <c r="G565" s="88">
        <f t="shared" si="25"/>
        <v>0</v>
      </c>
      <c r="H565" s="3">
        <f t="shared" si="26"/>
        <v>0</v>
      </c>
    </row>
    <row r="566" spans="6:8" x14ac:dyDescent="0.5">
      <c r="F566" s="88">
        <f t="shared" si="24"/>
        <v>0</v>
      </c>
      <c r="G566" s="88">
        <f t="shared" si="25"/>
        <v>0</v>
      </c>
      <c r="H566" s="3">
        <f t="shared" si="26"/>
        <v>0</v>
      </c>
    </row>
    <row r="567" spans="6:8" x14ac:dyDescent="0.5">
      <c r="F567" s="88">
        <f t="shared" si="24"/>
        <v>0</v>
      </c>
      <c r="G567" s="88">
        <f t="shared" si="25"/>
        <v>0</v>
      </c>
      <c r="H567" s="3">
        <f t="shared" si="26"/>
        <v>0</v>
      </c>
    </row>
    <row r="568" spans="6:8" x14ac:dyDescent="0.5">
      <c r="F568" s="88">
        <f t="shared" si="24"/>
        <v>0</v>
      </c>
      <c r="G568" s="88">
        <f t="shared" si="25"/>
        <v>0</v>
      </c>
      <c r="H568" s="3">
        <f t="shared" si="26"/>
        <v>0</v>
      </c>
    </row>
    <row r="569" spans="6:8" x14ac:dyDescent="0.5">
      <c r="F569" s="88">
        <f t="shared" si="24"/>
        <v>0</v>
      </c>
      <c r="G569" s="88">
        <f t="shared" si="25"/>
        <v>0</v>
      </c>
      <c r="H569" s="3">
        <f t="shared" si="26"/>
        <v>0</v>
      </c>
    </row>
    <row r="570" spans="6:8" x14ac:dyDescent="0.5">
      <c r="F570" s="88">
        <f t="shared" si="24"/>
        <v>0</v>
      </c>
      <c r="G570" s="88">
        <f t="shared" si="25"/>
        <v>0</v>
      </c>
      <c r="H570" s="3">
        <f t="shared" si="26"/>
        <v>0</v>
      </c>
    </row>
    <row r="571" spans="6:8" x14ac:dyDescent="0.5">
      <c r="F571" s="88">
        <f t="shared" si="24"/>
        <v>0</v>
      </c>
      <c r="G571" s="88">
        <f t="shared" si="25"/>
        <v>0</v>
      </c>
      <c r="H571" s="3">
        <f t="shared" si="26"/>
        <v>0</v>
      </c>
    </row>
    <row r="572" spans="6:8" x14ac:dyDescent="0.5">
      <c r="F572" s="88">
        <f t="shared" si="24"/>
        <v>0</v>
      </c>
      <c r="G572" s="88">
        <f t="shared" si="25"/>
        <v>0</v>
      </c>
      <c r="H572" s="3">
        <f t="shared" si="26"/>
        <v>0</v>
      </c>
    </row>
    <row r="573" spans="6:8" x14ac:dyDescent="0.5">
      <c r="F573" s="88">
        <f t="shared" si="24"/>
        <v>0</v>
      </c>
      <c r="G573" s="88">
        <f t="shared" si="25"/>
        <v>0</v>
      </c>
      <c r="H573" s="3">
        <f t="shared" si="26"/>
        <v>0</v>
      </c>
    </row>
    <row r="574" spans="6:8" x14ac:dyDescent="0.5">
      <c r="F574" s="88">
        <f t="shared" si="24"/>
        <v>0</v>
      </c>
      <c r="G574" s="88">
        <f t="shared" si="25"/>
        <v>0</v>
      </c>
      <c r="H574" s="3">
        <f t="shared" si="26"/>
        <v>0</v>
      </c>
    </row>
    <row r="575" spans="6:8" x14ac:dyDescent="0.5">
      <c r="F575" s="88">
        <f t="shared" si="24"/>
        <v>0</v>
      </c>
      <c r="G575" s="88">
        <f t="shared" si="25"/>
        <v>0</v>
      </c>
      <c r="H575" s="3">
        <f t="shared" si="26"/>
        <v>0</v>
      </c>
    </row>
    <row r="576" spans="6:8" x14ac:dyDescent="0.5">
      <c r="F576" s="88">
        <f t="shared" si="24"/>
        <v>0</v>
      </c>
      <c r="G576" s="88">
        <f t="shared" si="25"/>
        <v>0</v>
      </c>
      <c r="H576" s="3">
        <f t="shared" si="26"/>
        <v>0</v>
      </c>
    </row>
    <row r="577" spans="6:8" x14ac:dyDescent="0.5">
      <c r="F577" s="88">
        <f t="shared" si="24"/>
        <v>0</v>
      </c>
      <c r="G577" s="88">
        <f t="shared" si="25"/>
        <v>0</v>
      </c>
      <c r="H577" s="3">
        <f t="shared" si="26"/>
        <v>0</v>
      </c>
    </row>
    <row r="578" spans="6:8" x14ac:dyDescent="0.5">
      <c r="F578" s="88">
        <f t="shared" si="24"/>
        <v>0</v>
      </c>
      <c r="G578" s="88">
        <f t="shared" si="25"/>
        <v>0</v>
      </c>
      <c r="H578" s="3">
        <f t="shared" si="26"/>
        <v>0</v>
      </c>
    </row>
    <row r="579" spans="6:8" x14ac:dyDescent="0.5">
      <c r="F579" s="88">
        <f t="shared" si="24"/>
        <v>0</v>
      </c>
      <c r="G579" s="88">
        <f t="shared" si="25"/>
        <v>0</v>
      </c>
      <c r="H579" s="3">
        <f t="shared" si="26"/>
        <v>0</v>
      </c>
    </row>
    <row r="580" spans="6:8" x14ac:dyDescent="0.5">
      <c r="F580" s="88">
        <f t="shared" si="24"/>
        <v>0</v>
      </c>
      <c r="G580" s="88">
        <f t="shared" si="25"/>
        <v>0</v>
      </c>
      <c r="H580" s="3">
        <f t="shared" si="26"/>
        <v>0</v>
      </c>
    </row>
    <row r="581" spans="6:8" x14ac:dyDescent="0.5">
      <c r="F581" s="88">
        <f t="shared" si="24"/>
        <v>0</v>
      </c>
      <c r="G581" s="88">
        <f t="shared" si="25"/>
        <v>0</v>
      </c>
      <c r="H581" s="3">
        <f t="shared" si="26"/>
        <v>0</v>
      </c>
    </row>
    <row r="582" spans="6:8" x14ac:dyDescent="0.5">
      <c r="F582" s="88">
        <f t="shared" si="24"/>
        <v>0</v>
      </c>
      <c r="G582" s="88">
        <f t="shared" si="25"/>
        <v>0</v>
      </c>
      <c r="H582" s="3">
        <f t="shared" si="26"/>
        <v>0</v>
      </c>
    </row>
    <row r="583" spans="6:8" x14ac:dyDescent="0.5">
      <c r="F583" s="88">
        <f t="shared" ref="F583:F646" si="27">IF(COUNT($C583,D583)&lt;&gt;2,0,ROUND(MAX(IF($B583="No - non-arm's length",0,MIN((0.75*D583),1694)),MIN(D583,(0.75*$C583),1694)),2))</f>
        <v>0</v>
      </c>
      <c r="G583" s="88">
        <f t="shared" ref="G583:G646" si="28">IF(COUNT($C583,E583)&lt;&gt;2,0,ROUND(MAX(IF($B583="No - non-arm's length",0,MIN((0.75*E583),1694)),MIN(E583,(0.75*$C583),1694)),2))</f>
        <v>0</v>
      </c>
      <c r="H583" s="3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5">
      <c r="F584" s="88">
        <f t="shared" si="27"/>
        <v>0</v>
      </c>
      <c r="G584" s="88">
        <f t="shared" si="28"/>
        <v>0</v>
      </c>
      <c r="H584" s="3">
        <f t="shared" si="29"/>
        <v>0</v>
      </c>
    </row>
    <row r="585" spans="6:8" x14ac:dyDescent="0.5">
      <c r="F585" s="88">
        <f t="shared" si="27"/>
        <v>0</v>
      </c>
      <c r="G585" s="88">
        <f t="shared" si="28"/>
        <v>0</v>
      </c>
      <c r="H585" s="3">
        <f t="shared" si="29"/>
        <v>0</v>
      </c>
    </row>
    <row r="586" spans="6:8" x14ac:dyDescent="0.5">
      <c r="F586" s="88">
        <f t="shared" si="27"/>
        <v>0</v>
      </c>
      <c r="G586" s="88">
        <f t="shared" si="28"/>
        <v>0</v>
      </c>
      <c r="H586" s="3">
        <f t="shared" si="29"/>
        <v>0</v>
      </c>
    </row>
    <row r="587" spans="6:8" x14ac:dyDescent="0.5">
      <c r="F587" s="88">
        <f t="shared" si="27"/>
        <v>0</v>
      </c>
      <c r="G587" s="88">
        <f t="shared" si="28"/>
        <v>0</v>
      </c>
      <c r="H587" s="3">
        <f t="shared" si="29"/>
        <v>0</v>
      </c>
    </row>
    <row r="588" spans="6:8" x14ac:dyDescent="0.5">
      <c r="F588" s="88">
        <f t="shared" si="27"/>
        <v>0</v>
      </c>
      <c r="G588" s="88">
        <f t="shared" si="28"/>
        <v>0</v>
      </c>
      <c r="H588" s="3">
        <f t="shared" si="29"/>
        <v>0</v>
      </c>
    </row>
    <row r="589" spans="6:8" x14ac:dyDescent="0.5">
      <c r="F589" s="88">
        <f t="shared" si="27"/>
        <v>0</v>
      </c>
      <c r="G589" s="88">
        <f t="shared" si="28"/>
        <v>0</v>
      </c>
      <c r="H589" s="3">
        <f t="shared" si="29"/>
        <v>0</v>
      </c>
    </row>
    <row r="590" spans="6:8" x14ac:dyDescent="0.5">
      <c r="F590" s="88">
        <f t="shared" si="27"/>
        <v>0</v>
      </c>
      <c r="G590" s="88">
        <f t="shared" si="28"/>
        <v>0</v>
      </c>
      <c r="H590" s="3">
        <f t="shared" si="29"/>
        <v>0</v>
      </c>
    </row>
    <row r="591" spans="6:8" x14ac:dyDescent="0.5">
      <c r="F591" s="88">
        <f t="shared" si="27"/>
        <v>0</v>
      </c>
      <c r="G591" s="88">
        <f t="shared" si="28"/>
        <v>0</v>
      </c>
      <c r="H591" s="3">
        <f t="shared" si="29"/>
        <v>0</v>
      </c>
    </row>
    <row r="592" spans="6:8" x14ac:dyDescent="0.5">
      <c r="F592" s="88">
        <f t="shared" si="27"/>
        <v>0</v>
      </c>
      <c r="G592" s="88">
        <f t="shared" si="28"/>
        <v>0</v>
      </c>
      <c r="H592" s="3">
        <f t="shared" si="29"/>
        <v>0</v>
      </c>
    </row>
    <row r="593" spans="6:8" x14ac:dyDescent="0.5">
      <c r="F593" s="88">
        <f t="shared" si="27"/>
        <v>0</v>
      </c>
      <c r="G593" s="88">
        <f t="shared" si="28"/>
        <v>0</v>
      </c>
      <c r="H593" s="3">
        <f t="shared" si="29"/>
        <v>0</v>
      </c>
    </row>
    <row r="594" spans="6:8" x14ac:dyDescent="0.5">
      <c r="F594" s="88">
        <f t="shared" si="27"/>
        <v>0</v>
      </c>
      <c r="G594" s="88">
        <f t="shared" si="28"/>
        <v>0</v>
      </c>
      <c r="H594" s="3">
        <f t="shared" si="29"/>
        <v>0</v>
      </c>
    </row>
    <row r="595" spans="6:8" x14ac:dyDescent="0.5">
      <c r="F595" s="88">
        <f t="shared" si="27"/>
        <v>0</v>
      </c>
      <c r="G595" s="88">
        <f t="shared" si="28"/>
        <v>0</v>
      </c>
      <c r="H595" s="3">
        <f t="shared" si="29"/>
        <v>0</v>
      </c>
    </row>
    <row r="596" spans="6:8" x14ac:dyDescent="0.5">
      <c r="F596" s="88">
        <f t="shared" si="27"/>
        <v>0</v>
      </c>
      <c r="G596" s="88">
        <f t="shared" si="28"/>
        <v>0</v>
      </c>
      <c r="H596" s="3">
        <f t="shared" si="29"/>
        <v>0</v>
      </c>
    </row>
    <row r="597" spans="6:8" x14ac:dyDescent="0.5">
      <c r="F597" s="88">
        <f t="shared" si="27"/>
        <v>0</v>
      </c>
      <c r="G597" s="88">
        <f t="shared" si="28"/>
        <v>0</v>
      </c>
      <c r="H597" s="3">
        <f t="shared" si="29"/>
        <v>0</v>
      </c>
    </row>
    <row r="598" spans="6:8" x14ac:dyDescent="0.5">
      <c r="F598" s="88">
        <f t="shared" si="27"/>
        <v>0</v>
      </c>
      <c r="G598" s="88">
        <f t="shared" si="28"/>
        <v>0</v>
      </c>
      <c r="H598" s="3">
        <f t="shared" si="29"/>
        <v>0</v>
      </c>
    </row>
    <row r="599" spans="6:8" x14ac:dyDescent="0.5">
      <c r="F599" s="88">
        <f t="shared" si="27"/>
        <v>0</v>
      </c>
      <c r="G599" s="88">
        <f t="shared" si="28"/>
        <v>0</v>
      </c>
      <c r="H599" s="3">
        <f t="shared" si="29"/>
        <v>0</v>
      </c>
    </row>
    <row r="600" spans="6:8" x14ac:dyDescent="0.5">
      <c r="F600" s="88">
        <f t="shared" si="27"/>
        <v>0</v>
      </c>
      <c r="G600" s="88">
        <f t="shared" si="28"/>
        <v>0</v>
      </c>
      <c r="H600" s="3">
        <f t="shared" si="29"/>
        <v>0</v>
      </c>
    </row>
    <row r="601" spans="6:8" x14ac:dyDescent="0.5">
      <c r="F601" s="88">
        <f t="shared" si="27"/>
        <v>0</v>
      </c>
      <c r="G601" s="88">
        <f t="shared" si="28"/>
        <v>0</v>
      </c>
      <c r="H601" s="3">
        <f t="shared" si="29"/>
        <v>0</v>
      </c>
    </row>
    <row r="602" spans="6:8" x14ac:dyDescent="0.5">
      <c r="F602" s="88">
        <f t="shared" si="27"/>
        <v>0</v>
      </c>
      <c r="G602" s="88">
        <f t="shared" si="28"/>
        <v>0</v>
      </c>
      <c r="H602" s="3">
        <f t="shared" si="29"/>
        <v>0</v>
      </c>
    </row>
    <row r="603" spans="6:8" x14ac:dyDescent="0.5">
      <c r="F603" s="88">
        <f t="shared" si="27"/>
        <v>0</v>
      </c>
      <c r="G603" s="88">
        <f t="shared" si="28"/>
        <v>0</v>
      </c>
      <c r="H603" s="3">
        <f t="shared" si="29"/>
        <v>0</v>
      </c>
    </row>
    <row r="604" spans="6:8" x14ac:dyDescent="0.5">
      <c r="F604" s="88">
        <f t="shared" si="27"/>
        <v>0</v>
      </c>
      <c r="G604" s="88">
        <f t="shared" si="28"/>
        <v>0</v>
      </c>
      <c r="H604" s="3">
        <f t="shared" si="29"/>
        <v>0</v>
      </c>
    </row>
    <row r="605" spans="6:8" x14ac:dyDescent="0.5">
      <c r="F605" s="88">
        <f t="shared" si="27"/>
        <v>0</v>
      </c>
      <c r="G605" s="88">
        <f t="shared" si="28"/>
        <v>0</v>
      </c>
      <c r="H605" s="3">
        <f t="shared" si="29"/>
        <v>0</v>
      </c>
    </row>
    <row r="606" spans="6:8" x14ac:dyDescent="0.5">
      <c r="F606" s="88">
        <f t="shared" si="27"/>
        <v>0</v>
      </c>
      <c r="G606" s="88">
        <f t="shared" si="28"/>
        <v>0</v>
      </c>
      <c r="H606" s="3">
        <f t="shared" si="29"/>
        <v>0</v>
      </c>
    </row>
    <row r="607" spans="6:8" x14ac:dyDescent="0.5">
      <c r="F607" s="88">
        <f t="shared" si="27"/>
        <v>0</v>
      </c>
      <c r="G607" s="88">
        <f t="shared" si="28"/>
        <v>0</v>
      </c>
      <c r="H607" s="3">
        <f t="shared" si="29"/>
        <v>0</v>
      </c>
    </row>
    <row r="608" spans="6:8" x14ac:dyDescent="0.5">
      <c r="F608" s="88">
        <f t="shared" si="27"/>
        <v>0</v>
      </c>
      <c r="G608" s="88">
        <f t="shared" si="28"/>
        <v>0</v>
      </c>
      <c r="H608" s="3">
        <f t="shared" si="29"/>
        <v>0</v>
      </c>
    </row>
    <row r="609" spans="6:8" x14ac:dyDescent="0.5">
      <c r="F609" s="88">
        <f t="shared" si="27"/>
        <v>0</v>
      </c>
      <c r="G609" s="88">
        <f t="shared" si="28"/>
        <v>0</v>
      </c>
      <c r="H609" s="3">
        <f t="shared" si="29"/>
        <v>0</v>
      </c>
    </row>
    <row r="610" spans="6:8" x14ac:dyDescent="0.5">
      <c r="F610" s="88">
        <f t="shared" si="27"/>
        <v>0</v>
      </c>
      <c r="G610" s="88">
        <f t="shared" si="28"/>
        <v>0</v>
      </c>
      <c r="H610" s="3">
        <f t="shared" si="29"/>
        <v>0</v>
      </c>
    </row>
    <row r="611" spans="6:8" x14ac:dyDescent="0.5">
      <c r="F611" s="88">
        <f t="shared" si="27"/>
        <v>0</v>
      </c>
      <c r="G611" s="88">
        <f t="shared" si="28"/>
        <v>0</v>
      </c>
      <c r="H611" s="3">
        <f t="shared" si="29"/>
        <v>0</v>
      </c>
    </row>
    <row r="612" spans="6:8" x14ac:dyDescent="0.5">
      <c r="F612" s="88">
        <f t="shared" si="27"/>
        <v>0</v>
      </c>
      <c r="G612" s="88">
        <f t="shared" si="28"/>
        <v>0</v>
      </c>
      <c r="H612" s="3">
        <f t="shared" si="29"/>
        <v>0</v>
      </c>
    </row>
    <row r="613" spans="6:8" x14ac:dyDescent="0.5">
      <c r="F613" s="88">
        <f t="shared" si="27"/>
        <v>0</v>
      </c>
      <c r="G613" s="88">
        <f t="shared" si="28"/>
        <v>0</v>
      </c>
      <c r="H613" s="3">
        <f t="shared" si="29"/>
        <v>0</v>
      </c>
    </row>
    <row r="614" spans="6:8" x14ac:dyDescent="0.5">
      <c r="F614" s="88">
        <f t="shared" si="27"/>
        <v>0</v>
      </c>
      <c r="G614" s="88">
        <f t="shared" si="28"/>
        <v>0</v>
      </c>
      <c r="H614" s="3">
        <f t="shared" si="29"/>
        <v>0</v>
      </c>
    </row>
    <row r="615" spans="6:8" x14ac:dyDescent="0.5">
      <c r="F615" s="88">
        <f t="shared" si="27"/>
        <v>0</v>
      </c>
      <c r="G615" s="88">
        <f t="shared" si="28"/>
        <v>0</v>
      </c>
      <c r="H615" s="3">
        <f t="shared" si="29"/>
        <v>0</v>
      </c>
    </row>
    <row r="616" spans="6:8" x14ac:dyDescent="0.5">
      <c r="F616" s="88">
        <f t="shared" si="27"/>
        <v>0</v>
      </c>
      <c r="G616" s="88">
        <f t="shared" si="28"/>
        <v>0</v>
      </c>
      <c r="H616" s="3">
        <f t="shared" si="29"/>
        <v>0</v>
      </c>
    </row>
    <row r="617" spans="6:8" x14ac:dyDescent="0.5">
      <c r="F617" s="88">
        <f t="shared" si="27"/>
        <v>0</v>
      </c>
      <c r="G617" s="88">
        <f t="shared" si="28"/>
        <v>0</v>
      </c>
      <c r="H617" s="3">
        <f t="shared" si="29"/>
        <v>0</v>
      </c>
    </row>
    <row r="618" spans="6:8" x14ac:dyDescent="0.5">
      <c r="F618" s="88">
        <f t="shared" si="27"/>
        <v>0</v>
      </c>
      <c r="G618" s="88">
        <f t="shared" si="28"/>
        <v>0</v>
      </c>
      <c r="H618" s="3">
        <f t="shared" si="29"/>
        <v>0</v>
      </c>
    </row>
    <row r="619" spans="6:8" x14ac:dyDescent="0.5">
      <c r="F619" s="88">
        <f t="shared" si="27"/>
        <v>0</v>
      </c>
      <c r="G619" s="88">
        <f t="shared" si="28"/>
        <v>0</v>
      </c>
      <c r="H619" s="3">
        <f t="shared" si="29"/>
        <v>0</v>
      </c>
    </row>
    <row r="620" spans="6:8" x14ac:dyDescent="0.5">
      <c r="F620" s="88">
        <f t="shared" si="27"/>
        <v>0</v>
      </c>
      <c r="G620" s="88">
        <f t="shared" si="28"/>
        <v>0</v>
      </c>
      <c r="H620" s="3">
        <f t="shared" si="29"/>
        <v>0</v>
      </c>
    </row>
    <row r="621" spans="6:8" x14ac:dyDescent="0.5">
      <c r="F621" s="88">
        <f t="shared" si="27"/>
        <v>0</v>
      </c>
      <c r="G621" s="88">
        <f t="shared" si="28"/>
        <v>0</v>
      </c>
      <c r="H621" s="3">
        <f t="shared" si="29"/>
        <v>0</v>
      </c>
    </row>
    <row r="622" spans="6:8" x14ac:dyDescent="0.5">
      <c r="F622" s="88">
        <f t="shared" si="27"/>
        <v>0</v>
      </c>
      <c r="G622" s="88">
        <f t="shared" si="28"/>
        <v>0</v>
      </c>
      <c r="H622" s="3">
        <f t="shared" si="29"/>
        <v>0</v>
      </c>
    </row>
    <row r="623" spans="6:8" x14ac:dyDescent="0.5">
      <c r="F623" s="88">
        <f t="shared" si="27"/>
        <v>0</v>
      </c>
      <c r="G623" s="88">
        <f t="shared" si="28"/>
        <v>0</v>
      </c>
      <c r="H623" s="3">
        <f t="shared" si="29"/>
        <v>0</v>
      </c>
    </row>
    <row r="624" spans="6:8" x14ac:dyDescent="0.5">
      <c r="F624" s="88">
        <f t="shared" si="27"/>
        <v>0</v>
      </c>
      <c r="G624" s="88">
        <f t="shared" si="28"/>
        <v>0</v>
      </c>
      <c r="H624" s="3">
        <f t="shared" si="29"/>
        <v>0</v>
      </c>
    </row>
    <row r="625" spans="6:8" x14ac:dyDescent="0.5">
      <c r="F625" s="88">
        <f t="shared" si="27"/>
        <v>0</v>
      </c>
      <c r="G625" s="88">
        <f t="shared" si="28"/>
        <v>0</v>
      </c>
      <c r="H625" s="3">
        <f t="shared" si="29"/>
        <v>0</v>
      </c>
    </row>
    <row r="626" spans="6:8" x14ac:dyDescent="0.5">
      <c r="F626" s="88">
        <f t="shared" si="27"/>
        <v>0</v>
      </c>
      <c r="G626" s="88">
        <f t="shared" si="28"/>
        <v>0</v>
      </c>
      <c r="H626" s="3">
        <f t="shared" si="29"/>
        <v>0</v>
      </c>
    </row>
    <row r="627" spans="6:8" x14ac:dyDescent="0.5">
      <c r="F627" s="88">
        <f t="shared" si="27"/>
        <v>0</v>
      </c>
      <c r="G627" s="88">
        <f t="shared" si="28"/>
        <v>0</v>
      </c>
      <c r="H627" s="3">
        <f t="shared" si="29"/>
        <v>0</v>
      </c>
    </row>
    <row r="628" spans="6:8" x14ac:dyDescent="0.5">
      <c r="F628" s="88">
        <f t="shared" si="27"/>
        <v>0</v>
      </c>
      <c r="G628" s="88">
        <f t="shared" si="28"/>
        <v>0</v>
      </c>
      <c r="H628" s="3">
        <f t="shared" si="29"/>
        <v>0</v>
      </c>
    </row>
    <row r="629" spans="6:8" x14ac:dyDescent="0.5">
      <c r="F629" s="88">
        <f t="shared" si="27"/>
        <v>0</v>
      </c>
      <c r="G629" s="88">
        <f t="shared" si="28"/>
        <v>0</v>
      </c>
      <c r="H629" s="3">
        <f t="shared" si="29"/>
        <v>0</v>
      </c>
    </row>
    <row r="630" spans="6:8" x14ac:dyDescent="0.5">
      <c r="F630" s="88">
        <f t="shared" si="27"/>
        <v>0</v>
      </c>
      <c r="G630" s="88">
        <f t="shared" si="28"/>
        <v>0</v>
      </c>
      <c r="H630" s="3">
        <f t="shared" si="29"/>
        <v>0</v>
      </c>
    </row>
    <row r="631" spans="6:8" x14ac:dyDescent="0.5">
      <c r="F631" s="88">
        <f t="shared" si="27"/>
        <v>0</v>
      </c>
      <c r="G631" s="88">
        <f t="shared" si="28"/>
        <v>0</v>
      </c>
      <c r="H631" s="3">
        <f t="shared" si="29"/>
        <v>0</v>
      </c>
    </row>
    <row r="632" spans="6:8" x14ac:dyDescent="0.5">
      <c r="F632" s="88">
        <f t="shared" si="27"/>
        <v>0</v>
      </c>
      <c r="G632" s="88">
        <f t="shared" si="28"/>
        <v>0</v>
      </c>
      <c r="H632" s="3">
        <f t="shared" si="29"/>
        <v>0</v>
      </c>
    </row>
    <row r="633" spans="6:8" x14ac:dyDescent="0.5">
      <c r="F633" s="88">
        <f t="shared" si="27"/>
        <v>0</v>
      </c>
      <c r="G633" s="88">
        <f t="shared" si="28"/>
        <v>0</v>
      </c>
      <c r="H633" s="3">
        <f t="shared" si="29"/>
        <v>0</v>
      </c>
    </row>
    <row r="634" spans="6:8" x14ac:dyDescent="0.5">
      <c r="F634" s="88">
        <f t="shared" si="27"/>
        <v>0</v>
      </c>
      <c r="G634" s="88">
        <f t="shared" si="28"/>
        <v>0</v>
      </c>
      <c r="H634" s="3">
        <f t="shared" si="29"/>
        <v>0</v>
      </c>
    </row>
    <row r="635" spans="6:8" x14ac:dyDescent="0.5">
      <c r="F635" s="88">
        <f t="shared" si="27"/>
        <v>0</v>
      </c>
      <c r="G635" s="88">
        <f t="shared" si="28"/>
        <v>0</v>
      </c>
      <c r="H635" s="3">
        <f t="shared" si="29"/>
        <v>0</v>
      </c>
    </row>
    <row r="636" spans="6:8" x14ac:dyDescent="0.5">
      <c r="F636" s="88">
        <f t="shared" si="27"/>
        <v>0</v>
      </c>
      <c r="G636" s="88">
        <f t="shared" si="28"/>
        <v>0</v>
      </c>
      <c r="H636" s="3">
        <f t="shared" si="29"/>
        <v>0</v>
      </c>
    </row>
    <row r="637" spans="6:8" x14ac:dyDescent="0.5">
      <c r="F637" s="88">
        <f t="shared" si="27"/>
        <v>0</v>
      </c>
      <c r="G637" s="88">
        <f t="shared" si="28"/>
        <v>0</v>
      </c>
      <c r="H637" s="3">
        <f t="shared" si="29"/>
        <v>0</v>
      </c>
    </row>
    <row r="638" spans="6:8" x14ac:dyDescent="0.5">
      <c r="F638" s="88">
        <f t="shared" si="27"/>
        <v>0</v>
      </c>
      <c r="G638" s="88">
        <f t="shared" si="28"/>
        <v>0</v>
      </c>
      <c r="H638" s="3">
        <f t="shared" si="29"/>
        <v>0</v>
      </c>
    </row>
    <row r="639" spans="6:8" x14ac:dyDescent="0.5">
      <c r="F639" s="88">
        <f t="shared" si="27"/>
        <v>0</v>
      </c>
      <c r="G639" s="88">
        <f t="shared" si="28"/>
        <v>0</v>
      </c>
      <c r="H639" s="3">
        <f t="shared" si="29"/>
        <v>0</v>
      </c>
    </row>
    <row r="640" spans="6:8" x14ac:dyDescent="0.5">
      <c r="F640" s="88">
        <f t="shared" si="27"/>
        <v>0</v>
      </c>
      <c r="G640" s="88">
        <f t="shared" si="28"/>
        <v>0</v>
      </c>
      <c r="H640" s="3">
        <f t="shared" si="29"/>
        <v>0</v>
      </c>
    </row>
    <row r="641" spans="6:8" x14ac:dyDescent="0.5">
      <c r="F641" s="88">
        <f t="shared" si="27"/>
        <v>0</v>
      </c>
      <c r="G641" s="88">
        <f t="shared" si="28"/>
        <v>0</v>
      </c>
      <c r="H641" s="3">
        <f t="shared" si="29"/>
        <v>0</v>
      </c>
    </row>
    <row r="642" spans="6:8" x14ac:dyDescent="0.5">
      <c r="F642" s="88">
        <f t="shared" si="27"/>
        <v>0</v>
      </c>
      <c r="G642" s="88">
        <f t="shared" si="28"/>
        <v>0</v>
      </c>
      <c r="H642" s="3">
        <f t="shared" si="29"/>
        <v>0</v>
      </c>
    </row>
    <row r="643" spans="6:8" x14ac:dyDescent="0.5">
      <c r="F643" s="88">
        <f t="shared" si="27"/>
        <v>0</v>
      </c>
      <c r="G643" s="88">
        <f t="shared" si="28"/>
        <v>0</v>
      </c>
      <c r="H643" s="3">
        <f t="shared" si="29"/>
        <v>0</v>
      </c>
    </row>
    <row r="644" spans="6:8" x14ac:dyDescent="0.5">
      <c r="F644" s="88">
        <f t="shared" si="27"/>
        <v>0</v>
      </c>
      <c r="G644" s="88">
        <f t="shared" si="28"/>
        <v>0</v>
      </c>
      <c r="H644" s="3">
        <f t="shared" si="29"/>
        <v>0</v>
      </c>
    </row>
    <row r="645" spans="6:8" x14ac:dyDescent="0.5">
      <c r="F645" s="88">
        <f t="shared" si="27"/>
        <v>0</v>
      </c>
      <c r="G645" s="88">
        <f t="shared" si="28"/>
        <v>0</v>
      </c>
      <c r="H645" s="3">
        <f t="shared" si="29"/>
        <v>0</v>
      </c>
    </row>
    <row r="646" spans="6:8" x14ac:dyDescent="0.5">
      <c r="F646" s="88">
        <f t="shared" si="27"/>
        <v>0</v>
      </c>
      <c r="G646" s="88">
        <f t="shared" si="28"/>
        <v>0</v>
      </c>
      <c r="H646" s="3">
        <f t="shared" si="29"/>
        <v>0</v>
      </c>
    </row>
    <row r="647" spans="6:8" x14ac:dyDescent="0.5">
      <c r="F647" s="88">
        <f t="shared" ref="F647:F710" si="30">IF(COUNT($C647,D647)&lt;&gt;2,0,ROUND(MAX(IF($B647="No - non-arm's length",0,MIN((0.75*D647),1694)),MIN(D647,(0.75*$C647),1694)),2))</f>
        <v>0</v>
      </c>
      <c r="G647" s="88">
        <f t="shared" ref="G647:G710" si="31">IF(COUNT($C647,E647)&lt;&gt;2,0,ROUND(MAX(IF($B647="No - non-arm's length",0,MIN((0.75*E647),1694)),MIN(E647,(0.75*$C647),1694)),2))</f>
        <v>0</v>
      </c>
      <c r="H647" s="3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5">
      <c r="F648" s="88">
        <f t="shared" si="30"/>
        <v>0</v>
      </c>
      <c r="G648" s="88">
        <f t="shared" si="31"/>
        <v>0</v>
      </c>
      <c r="H648" s="3">
        <f t="shared" si="32"/>
        <v>0</v>
      </c>
    </row>
    <row r="649" spans="6:8" x14ac:dyDescent="0.5">
      <c r="F649" s="88">
        <f t="shared" si="30"/>
        <v>0</v>
      </c>
      <c r="G649" s="88">
        <f t="shared" si="31"/>
        <v>0</v>
      </c>
      <c r="H649" s="3">
        <f t="shared" si="32"/>
        <v>0</v>
      </c>
    </row>
    <row r="650" spans="6:8" x14ac:dyDescent="0.5">
      <c r="F650" s="88">
        <f t="shared" si="30"/>
        <v>0</v>
      </c>
      <c r="G650" s="88">
        <f t="shared" si="31"/>
        <v>0</v>
      </c>
      <c r="H650" s="3">
        <f t="shared" si="32"/>
        <v>0</v>
      </c>
    </row>
    <row r="651" spans="6:8" x14ac:dyDescent="0.5">
      <c r="F651" s="88">
        <f t="shared" si="30"/>
        <v>0</v>
      </c>
      <c r="G651" s="88">
        <f t="shared" si="31"/>
        <v>0</v>
      </c>
      <c r="H651" s="3">
        <f t="shared" si="32"/>
        <v>0</v>
      </c>
    </row>
    <row r="652" spans="6:8" x14ac:dyDescent="0.5">
      <c r="F652" s="88">
        <f t="shared" si="30"/>
        <v>0</v>
      </c>
      <c r="G652" s="88">
        <f t="shared" si="31"/>
        <v>0</v>
      </c>
      <c r="H652" s="3">
        <f t="shared" si="32"/>
        <v>0</v>
      </c>
    </row>
    <row r="653" spans="6:8" x14ac:dyDescent="0.5">
      <c r="F653" s="88">
        <f t="shared" si="30"/>
        <v>0</v>
      </c>
      <c r="G653" s="88">
        <f t="shared" si="31"/>
        <v>0</v>
      </c>
      <c r="H653" s="3">
        <f t="shared" si="32"/>
        <v>0</v>
      </c>
    </row>
    <row r="654" spans="6:8" x14ac:dyDescent="0.5">
      <c r="F654" s="88">
        <f t="shared" si="30"/>
        <v>0</v>
      </c>
      <c r="G654" s="88">
        <f t="shared" si="31"/>
        <v>0</v>
      </c>
      <c r="H654" s="3">
        <f t="shared" si="32"/>
        <v>0</v>
      </c>
    </row>
    <row r="655" spans="6:8" x14ac:dyDescent="0.5">
      <c r="F655" s="88">
        <f t="shared" si="30"/>
        <v>0</v>
      </c>
      <c r="G655" s="88">
        <f t="shared" si="31"/>
        <v>0</v>
      </c>
      <c r="H655" s="3">
        <f t="shared" si="32"/>
        <v>0</v>
      </c>
    </row>
    <row r="656" spans="6:8" x14ac:dyDescent="0.5">
      <c r="F656" s="88">
        <f t="shared" si="30"/>
        <v>0</v>
      </c>
      <c r="G656" s="88">
        <f t="shared" si="31"/>
        <v>0</v>
      </c>
      <c r="H656" s="3">
        <f t="shared" si="32"/>
        <v>0</v>
      </c>
    </row>
    <row r="657" spans="6:8" x14ac:dyDescent="0.5">
      <c r="F657" s="88">
        <f t="shared" si="30"/>
        <v>0</v>
      </c>
      <c r="G657" s="88">
        <f t="shared" si="31"/>
        <v>0</v>
      </c>
      <c r="H657" s="3">
        <f t="shared" si="32"/>
        <v>0</v>
      </c>
    </row>
    <row r="658" spans="6:8" x14ac:dyDescent="0.5">
      <c r="F658" s="88">
        <f t="shared" si="30"/>
        <v>0</v>
      </c>
      <c r="G658" s="88">
        <f t="shared" si="31"/>
        <v>0</v>
      </c>
      <c r="H658" s="3">
        <f t="shared" si="32"/>
        <v>0</v>
      </c>
    </row>
    <row r="659" spans="6:8" x14ac:dyDescent="0.5">
      <c r="F659" s="88">
        <f t="shared" si="30"/>
        <v>0</v>
      </c>
      <c r="G659" s="88">
        <f t="shared" si="31"/>
        <v>0</v>
      </c>
      <c r="H659" s="3">
        <f t="shared" si="32"/>
        <v>0</v>
      </c>
    </row>
    <row r="660" spans="6:8" x14ac:dyDescent="0.5">
      <c r="F660" s="88">
        <f t="shared" si="30"/>
        <v>0</v>
      </c>
      <c r="G660" s="88">
        <f t="shared" si="31"/>
        <v>0</v>
      </c>
      <c r="H660" s="3">
        <f t="shared" si="32"/>
        <v>0</v>
      </c>
    </row>
    <row r="661" spans="6:8" x14ac:dyDescent="0.5">
      <c r="F661" s="88">
        <f t="shared" si="30"/>
        <v>0</v>
      </c>
      <c r="G661" s="88">
        <f t="shared" si="31"/>
        <v>0</v>
      </c>
      <c r="H661" s="3">
        <f t="shared" si="32"/>
        <v>0</v>
      </c>
    </row>
    <row r="662" spans="6:8" x14ac:dyDescent="0.5">
      <c r="F662" s="88">
        <f t="shared" si="30"/>
        <v>0</v>
      </c>
      <c r="G662" s="88">
        <f t="shared" si="31"/>
        <v>0</v>
      </c>
      <c r="H662" s="3">
        <f t="shared" si="32"/>
        <v>0</v>
      </c>
    </row>
    <row r="663" spans="6:8" x14ac:dyDescent="0.5">
      <c r="F663" s="88">
        <f t="shared" si="30"/>
        <v>0</v>
      </c>
      <c r="G663" s="88">
        <f t="shared" si="31"/>
        <v>0</v>
      </c>
      <c r="H663" s="3">
        <f t="shared" si="32"/>
        <v>0</v>
      </c>
    </row>
    <row r="664" spans="6:8" x14ac:dyDescent="0.5">
      <c r="F664" s="88">
        <f t="shared" si="30"/>
        <v>0</v>
      </c>
      <c r="G664" s="88">
        <f t="shared" si="31"/>
        <v>0</v>
      </c>
      <c r="H664" s="3">
        <f t="shared" si="32"/>
        <v>0</v>
      </c>
    </row>
    <row r="665" spans="6:8" x14ac:dyDescent="0.5">
      <c r="F665" s="88">
        <f t="shared" si="30"/>
        <v>0</v>
      </c>
      <c r="G665" s="88">
        <f t="shared" si="31"/>
        <v>0</v>
      </c>
      <c r="H665" s="3">
        <f t="shared" si="32"/>
        <v>0</v>
      </c>
    </row>
    <row r="666" spans="6:8" x14ac:dyDescent="0.5">
      <c r="F666" s="88">
        <f t="shared" si="30"/>
        <v>0</v>
      </c>
      <c r="G666" s="88">
        <f t="shared" si="31"/>
        <v>0</v>
      </c>
      <c r="H666" s="3">
        <f t="shared" si="32"/>
        <v>0</v>
      </c>
    </row>
    <row r="667" spans="6:8" x14ac:dyDescent="0.5">
      <c r="F667" s="88">
        <f t="shared" si="30"/>
        <v>0</v>
      </c>
      <c r="G667" s="88">
        <f t="shared" si="31"/>
        <v>0</v>
      </c>
      <c r="H667" s="3">
        <f t="shared" si="32"/>
        <v>0</v>
      </c>
    </row>
    <row r="668" spans="6:8" x14ac:dyDescent="0.5">
      <c r="F668" s="88">
        <f t="shared" si="30"/>
        <v>0</v>
      </c>
      <c r="G668" s="88">
        <f t="shared" si="31"/>
        <v>0</v>
      </c>
      <c r="H668" s="3">
        <f t="shared" si="32"/>
        <v>0</v>
      </c>
    </row>
    <row r="669" spans="6:8" x14ac:dyDescent="0.5">
      <c r="F669" s="88">
        <f t="shared" si="30"/>
        <v>0</v>
      </c>
      <c r="G669" s="88">
        <f t="shared" si="31"/>
        <v>0</v>
      </c>
      <c r="H669" s="3">
        <f t="shared" si="32"/>
        <v>0</v>
      </c>
    </row>
    <row r="670" spans="6:8" x14ac:dyDescent="0.5">
      <c r="F670" s="88">
        <f t="shared" si="30"/>
        <v>0</v>
      </c>
      <c r="G670" s="88">
        <f t="shared" si="31"/>
        <v>0</v>
      </c>
      <c r="H670" s="3">
        <f t="shared" si="32"/>
        <v>0</v>
      </c>
    </row>
    <row r="671" spans="6:8" x14ac:dyDescent="0.5">
      <c r="F671" s="88">
        <f t="shared" si="30"/>
        <v>0</v>
      </c>
      <c r="G671" s="88">
        <f t="shared" si="31"/>
        <v>0</v>
      </c>
      <c r="H671" s="3">
        <f t="shared" si="32"/>
        <v>0</v>
      </c>
    </row>
    <row r="672" spans="6:8" x14ac:dyDescent="0.5">
      <c r="F672" s="88">
        <f t="shared" si="30"/>
        <v>0</v>
      </c>
      <c r="G672" s="88">
        <f t="shared" si="31"/>
        <v>0</v>
      </c>
      <c r="H672" s="3">
        <f t="shared" si="32"/>
        <v>0</v>
      </c>
    </row>
    <row r="673" spans="6:8" x14ac:dyDescent="0.5">
      <c r="F673" s="88">
        <f t="shared" si="30"/>
        <v>0</v>
      </c>
      <c r="G673" s="88">
        <f t="shared" si="31"/>
        <v>0</v>
      </c>
      <c r="H673" s="3">
        <f t="shared" si="32"/>
        <v>0</v>
      </c>
    </row>
    <row r="674" spans="6:8" x14ac:dyDescent="0.5">
      <c r="F674" s="88">
        <f t="shared" si="30"/>
        <v>0</v>
      </c>
      <c r="G674" s="88">
        <f t="shared" si="31"/>
        <v>0</v>
      </c>
      <c r="H674" s="3">
        <f t="shared" si="32"/>
        <v>0</v>
      </c>
    </row>
    <row r="675" spans="6:8" x14ac:dyDescent="0.5">
      <c r="F675" s="88">
        <f t="shared" si="30"/>
        <v>0</v>
      </c>
      <c r="G675" s="88">
        <f t="shared" si="31"/>
        <v>0</v>
      </c>
      <c r="H675" s="3">
        <f t="shared" si="32"/>
        <v>0</v>
      </c>
    </row>
    <row r="676" spans="6:8" x14ac:dyDescent="0.5">
      <c r="F676" s="88">
        <f t="shared" si="30"/>
        <v>0</v>
      </c>
      <c r="G676" s="88">
        <f t="shared" si="31"/>
        <v>0</v>
      </c>
      <c r="H676" s="3">
        <f t="shared" si="32"/>
        <v>0</v>
      </c>
    </row>
    <row r="677" spans="6:8" x14ac:dyDescent="0.5">
      <c r="F677" s="88">
        <f t="shared" si="30"/>
        <v>0</v>
      </c>
      <c r="G677" s="88">
        <f t="shared" si="31"/>
        <v>0</v>
      </c>
      <c r="H677" s="3">
        <f t="shared" si="32"/>
        <v>0</v>
      </c>
    </row>
    <row r="678" spans="6:8" x14ac:dyDescent="0.5">
      <c r="F678" s="88">
        <f t="shared" si="30"/>
        <v>0</v>
      </c>
      <c r="G678" s="88">
        <f t="shared" si="31"/>
        <v>0</v>
      </c>
      <c r="H678" s="3">
        <f t="shared" si="32"/>
        <v>0</v>
      </c>
    </row>
    <row r="679" spans="6:8" x14ac:dyDescent="0.5">
      <c r="F679" s="88">
        <f t="shared" si="30"/>
        <v>0</v>
      </c>
      <c r="G679" s="88">
        <f t="shared" si="31"/>
        <v>0</v>
      </c>
      <c r="H679" s="3">
        <f t="shared" si="32"/>
        <v>0</v>
      </c>
    </row>
    <row r="680" spans="6:8" x14ac:dyDescent="0.5">
      <c r="F680" s="88">
        <f t="shared" si="30"/>
        <v>0</v>
      </c>
      <c r="G680" s="88">
        <f t="shared" si="31"/>
        <v>0</v>
      </c>
      <c r="H680" s="3">
        <f t="shared" si="32"/>
        <v>0</v>
      </c>
    </row>
    <row r="681" spans="6:8" x14ac:dyDescent="0.5">
      <c r="F681" s="88">
        <f t="shared" si="30"/>
        <v>0</v>
      </c>
      <c r="G681" s="88">
        <f t="shared" si="31"/>
        <v>0</v>
      </c>
      <c r="H681" s="3">
        <f t="shared" si="32"/>
        <v>0</v>
      </c>
    </row>
    <row r="682" spans="6:8" x14ac:dyDescent="0.5">
      <c r="F682" s="88">
        <f t="shared" si="30"/>
        <v>0</v>
      </c>
      <c r="G682" s="88">
        <f t="shared" si="31"/>
        <v>0</v>
      </c>
      <c r="H682" s="3">
        <f t="shared" si="32"/>
        <v>0</v>
      </c>
    </row>
    <row r="683" spans="6:8" x14ac:dyDescent="0.5">
      <c r="F683" s="88">
        <f t="shared" si="30"/>
        <v>0</v>
      </c>
      <c r="G683" s="88">
        <f t="shared" si="31"/>
        <v>0</v>
      </c>
      <c r="H683" s="3">
        <f t="shared" si="32"/>
        <v>0</v>
      </c>
    </row>
    <row r="684" spans="6:8" x14ac:dyDescent="0.5">
      <c r="F684" s="88">
        <f t="shared" si="30"/>
        <v>0</v>
      </c>
      <c r="G684" s="88">
        <f t="shared" si="31"/>
        <v>0</v>
      </c>
      <c r="H684" s="3">
        <f t="shared" si="32"/>
        <v>0</v>
      </c>
    </row>
    <row r="685" spans="6:8" x14ac:dyDescent="0.5">
      <c r="F685" s="88">
        <f t="shared" si="30"/>
        <v>0</v>
      </c>
      <c r="G685" s="88">
        <f t="shared" si="31"/>
        <v>0</v>
      </c>
      <c r="H685" s="3">
        <f t="shared" si="32"/>
        <v>0</v>
      </c>
    </row>
    <row r="686" spans="6:8" x14ac:dyDescent="0.5">
      <c r="F686" s="88">
        <f t="shared" si="30"/>
        <v>0</v>
      </c>
      <c r="G686" s="88">
        <f t="shared" si="31"/>
        <v>0</v>
      </c>
      <c r="H686" s="3">
        <f t="shared" si="32"/>
        <v>0</v>
      </c>
    </row>
    <row r="687" spans="6:8" x14ac:dyDescent="0.5">
      <c r="F687" s="88">
        <f t="shared" si="30"/>
        <v>0</v>
      </c>
      <c r="G687" s="88">
        <f t="shared" si="31"/>
        <v>0</v>
      </c>
      <c r="H687" s="3">
        <f t="shared" si="32"/>
        <v>0</v>
      </c>
    </row>
    <row r="688" spans="6:8" x14ac:dyDescent="0.5">
      <c r="F688" s="88">
        <f t="shared" si="30"/>
        <v>0</v>
      </c>
      <c r="G688" s="88">
        <f t="shared" si="31"/>
        <v>0</v>
      </c>
      <c r="H688" s="3">
        <f t="shared" si="32"/>
        <v>0</v>
      </c>
    </row>
    <row r="689" spans="6:8" x14ac:dyDescent="0.5">
      <c r="F689" s="88">
        <f t="shared" si="30"/>
        <v>0</v>
      </c>
      <c r="G689" s="88">
        <f t="shared" si="31"/>
        <v>0</v>
      </c>
      <c r="H689" s="3">
        <f t="shared" si="32"/>
        <v>0</v>
      </c>
    </row>
    <row r="690" spans="6:8" x14ac:dyDescent="0.5">
      <c r="F690" s="88">
        <f t="shared" si="30"/>
        <v>0</v>
      </c>
      <c r="G690" s="88">
        <f t="shared" si="31"/>
        <v>0</v>
      </c>
      <c r="H690" s="3">
        <f t="shared" si="32"/>
        <v>0</v>
      </c>
    </row>
    <row r="691" spans="6:8" x14ac:dyDescent="0.5">
      <c r="F691" s="88">
        <f t="shared" si="30"/>
        <v>0</v>
      </c>
      <c r="G691" s="88">
        <f t="shared" si="31"/>
        <v>0</v>
      </c>
      <c r="H691" s="3">
        <f t="shared" si="32"/>
        <v>0</v>
      </c>
    </row>
    <row r="692" spans="6:8" x14ac:dyDescent="0.5">
      <c r="F692" s="88">
        <f t="shared" si="30"/>
        <v>0</v>
      </c>
      <c r="G692" s="88">
        <f t="shared" si="31"/>
        <v>0</v>
      </c>
      <c r="H692" s="3">
        <f t="shared" si="32"/>
        <v>0</v>
      </c>
    </row>
    <row r="693" spans="6:8" x14ac:dyDescent="0.5">
      <c r="F693" s="88">
        <f t="shared" si="30"/>
        <v>0</v>
      </c>
      <c r="G693" s="88">
        <f t="shared" si="31"/>
        <v>0</v>
      </c>
      <c r="H693" s="3">
        <f t="shared" si="32"/>
        <v>0</v>
      </c>
    </row>
    <row r="694" spans="6:8" x14ac:dyDescent="0.5">
      <c r="F694" s="88">
        <f t="shared" si="30"/>
        <v>0</v>
      </c>
      <c r="G694" s="88">
        <f t="shared" si="31"/>
        <v>0</v>
      </c>
      <c r="H694" s="3">
        <f t="shared" si="32"/>
        <v>0</v>
      </c>
    </row>
    <row r="695" spans="6:8" x14ac:dyDescent="0.5">
      <c r="F695" s="88">
        <f t="shared" si="30"/>
        <v>0</v>
      </c>
      <c r="G695" s="88">
        <f t="shared" si="31"/>
        <v>0</v>
      </c>
      <c r="H695" s="3">
        <f t="shared" si="32"/>
        <v>0</v>
      </c>
    </row>
    <row r="696" spans="6:8" x14ac:dyDescent="0.5">
      <c r="F696" s="88">
        <f t="shared" si="30"/>
        <v>0</v>
      </c>
      <c r="G696" s="88">
        <f t="shared" si="31"/>
        <v>0</v>
      </c>
      <c r="H696" s="3">
        <f t="shared" si="32"/>
        <v>0</v>
      </c>
    </row>
    <row r="697" spans="6:8" x14ac:dyDescent="0.5">
      <c r="F697" s="88">
        <f t="shared" si="30"/>
        <v>0</v>
      </c>
      <c r="G697" s="88">
        <f t="shared" si="31"/>
        <v>0</v>
      </c>
      <c r="H697" s="3">
        <f t="shared" si="32"/>
        <v>0</v>
      </c>
    </row>
    <row r="698" spans="6:8" x14ac:dyDescent="0.5">
      <c r="F698" s="88">
        <f t="shared" si="30"/>
        <v>0</v>
      </c>
      <c r="G698" s="88">
        <f t="shared" si="31"/>
        <v>0</v>
      </c>
      <c r="H698" s="3">
        <f t="shared" si="32"/>
        <v>0</v>
      </c>
    </row>
    <row r="699" spans="6:8" x14ac:dyDescent="0.5">
      <c r="F699" s="88">
        <f t="shared" si="30"/>
        <v>0</v>
      </c>
      <c r="G699" s="88">
        <f t="shared" si="31"/>
        <v>0</v>
      </c>
      <c r="H699" s="3">
        <f t="shared" si="32"/>
        <v>0</v>
      </c>
    </row>
    <row r="700" spans="6:8" x14ac:dyDescent="0.5">
      <c r="F700" s="88">
        <f t="shared" si="30"/>
        <v>0</v>
      </c>
      <c r="G700" s="88">
        <f t="shared" si="31"/>
        <v>0</v>
      </c>
      <c r="H700" s="3">
        <f t="shared" si="32"/>
        <v>0</v>
      </c>
    </row>
    <row r="701" spans="6:8" x14ac:dyDescent="0.5">
      <c r="F701" s="88">
        <f t="shared" si="30"/>
        <v>0</v>
      </c>
      <c r="G701" s="88">
        <f t="shared" si="31"/>
        <v>0</v>
      </c>
      <c r="H701" s="3">
        <f t="shared" si="32"/>
        <v>0</v>
      </c>
    </row>
    <row r="702" spans="6:8" x14ac:dyDescent="0.5">
      <c r="F702" s="88">
        <f t="shared" si="30"/>
        <v>0</v>
      </c>
      <c r="G702" s="88">
        <f t="shared" si="31"/>
        <v>0</v>
      </c>
      <c r="H702" s="3">
        <f t="shared" si="32"/>
        <v>0</v>
      </c>
    </row>
    <row r="703" spans="6:8" x14ac:dyDescent="0.5">
      <c r="F703" s="88">
        <f t="shared" si="30"/>
        <v>0</v>
      </c>
      <c r="G703" s="88">
        <f t="shared" si="31"/>
        <v>0</v>
      </c>
      <c r="H703" s="3">
        <f t="shared" si="32"/>
        <v>0</v>
      </c>
    </row>
    <row r="704" spans="6:8" x14ac:dyDescent="0.5">
      <c r="F704" s="88">
        <f t="shared" si="30"/>
        <v>0</v>
      </c>
      <c r="G704" s="88">
        <f t="shared" si="31"/>
        <v>0</v>
      </c>
      <c r="H704" s="3">
        <f t="shared" si="32"/>
        <v>0</v>
      </c>
    </row>
    <row r="705" spans="6:8" x14ac:dyDescent="0.5">
      <c r="F705" s="88">
        <f t="shared" si="30"/>
        <v>0</v>
      </c>
      <c r="G705" s="88">
        <f t="shared" si="31"/>
        <v>0</v>
      </c>
      <c r="H705" s="3">
        <f t="shared" si="32"/>
        <v>0</v>
      </c>
    </row>
    <row r="706" spans="6:8" x14ac:dyDescent="0.5">
      <c r="F706" s="88">
        <f t="shared" si="30"/>
        <v>0</v>
      </c>
      <c r="G706" s="88">
        <f t="shared" si="31"/>
        <v>0</v>
      </c>
      <c r="H706" s="3">
        <f t="shared" si="32"/>
        <v>0</v>
      </c>
    </row>
    <row r="707" spans="6:8" x14ac:dyDescent="0.5">
      <c r="F707" s="88">
        <f t="shared" si="30"/>
        <v>0</v>
      </c>
      <c r="G707" s="88">
        <f t="shared" si="31"/>
        <v>0</v>
      </c>
      <c r="H707" s="3">
        <f t="shared" si="32"/>
        <v>0</v>
      </c>
    </row>
    <row r="708" spans="6:8" x14ac:dyDescent="0.5">
      <c r="F708" s="88">
        <f t="shared" si="30"/>
        <v>0</v>
      </c>
      <c r="G708" s="88">
        <f t="shared" si="31"/>
        <v>0</v>
      </c>
      <c r="H708" s="3">
        <f t="shared" si="32"/>
        <v>0</v>
      </c>
    </row>
    <row r="709" spans="6:8" x14ac:dyDescent="0.5">
      <c r="F709" s="88">
        <f t="shared" si="30"/>
        <v>0</v>
      </c>
      <c r="G709" s="88">
        <f t="shared" si="31"/>
        <v>0</v>
      </c>
      <c r="H709" s="3">
        <f t="shared" si="32"/>
        <v>0</v>
      </c>
    </row>
    <row r="710" spans="6:8" x14ac:dyDescent="0.5">
      <c r="F710" s="88">
        <f t="shared" si="30"/>
        <v>0</v>
      </c>
      <c r="G710" s="88">
        <f t="shared" si="31"/>
        <v>0</v>
      </c>
      <c r="H710" s="3">
        <f t="shared" si="32"/>
        <v>0</v>
      </c>
    </row>
    <row r="711" spans="6:8" x14ac:dyDescent="0.5">
      <c r="F711" s="88">
        <f t="shared" ref="F711:F774" si="33">IF(COUNT($C711,D711)&lt;&gt;2,0,ROUND(MAX(IF($B711="No - non-arm's length",0,MIN((0.75*D711),1694)),MIN(D711,(0.75*$C711),1694)),2))</f>
        <v>0</v>
      </c>
      <c r="G711" s="88">
        <f t="shared" ref="G711:G774" si="34">IF(COUNT($C711,E711)&lt;&gt;2,0,ROUND(MAX(IF($B711="No - non-arm's length",0,MIN((0.75*E711),1694)),MIN(E711,(0.75*$C711),1694)),2))</f>
        <v>0</v>
      </c>
      <c r="H711" s="3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5">
      <c r="F712" s="88">
        <f t="shared" si="33"/>
        <v>0</v>
      </c>
      <c r="G712" s="88">
        <f t="shared" si="34"/>
        <v>0</v>
      </c>
      <c r="H712" s="3">
        <f t="shared" si="35"/>
        <v>0</v>
      </c>
    </row>
    <row r="713" spans="6:8" x14ac:dyDescent="0.5">
      <c r="F713" s="88">
        <f t="shared" si="33"/>
        <v>0</v>
      </c>
      <c r="G713" s="88">
        <f t="shared" si="34"/>
        <v>0</v>
      </c>
      <c r="H713" s="3">
        <f t="shared" si="35"/>
        <v>0</v>
      </c>
    </row>
    <row r="714" spans="6:8" x14ac:dyDescent="0.5">
      <c r="F714" s="88">
        <f t="shared" si="33"/>
        <v>0</v>
      </c>
      <c r="G714" s="88">
        <f t="shared" si="34"/>
        <v>0</v>
      </c>
      <c r="H714" s="3">
        <f t="shared" si="35"/>
        <v>0</v>
      </c>
    </row>
    <row r="715" spans="6:8" x14ac:dyDescent="0.5">
      <c r="F715" s="88">
        <f t="shared" si="33"/>
        <v>0</v>
      </c>
      <c r="G715" s="88">
        <f t="shared" si="34"/>
        <v>0</v>
      </c>
      <c r="H715" s="3">
        <f t="shared" si="35"/>
        <v>0</v>
      </c>
    </row>
    <row r="716" spans="6:8" x14ac:dyDescent="0.5">
      <c r="F716" s="88">
        <f t="shared" si="33"/>
        <v>0</v>
      </c>
      <c r="G716" s="88">
        <f t="shared" si="34"/>
        <v>0</v>
      </c>
      <c r="H716" s="3">
        <f t="shared" si="35"/>
        <v>0</v>
      </c>
    </row>
    <row r="717" spans="6:8" x14ac:dyDescent="0.5">
      <c r="F717" s="88">
        <f t="shared" si="33"/>
        <v>0</v>
      </c>
      <c r="G717" s="88">
        <f t="shared" si="34"/>
        <v>0</v>
      </c>
      <c r="H717" s="3">
        <f t="shared" si="35"/>
        <v>0</v>
      </c>
    </row>
    <row r="718" spans="6:8" x14ac:dyDescent="0.5">
      <c r="F718" s="88">
        <f t="shared" si="33"/>
        <v>0</v>
      </c>
      <c r="G718" s="88">
        <f t="shared" si="34"/>
        <v>0</v>
      </c>
      <c r="H718" s="3">
        <f t="shared" si="35"/>
        <v>0</v>
      </c>
    </row>
    <row r="719" spans="6:8" x14ac:dyDescent="0.5">
      <c r="F719" s="88">
        <f t="shared" si="33"/>
        <v>0</v>
      </c>
      <c r="G719" s="88">
        <f t="shared" si="34"/>
        <v>0</v>
      </c>
      <c r="H719" s="3">
        <f t="shared" si="35"/>
        <v>0</v>
      </c>
    </row>
    <row r="720" spans="6:8" x14ac:dyDescent="0.5">
      <c r="F720" s="88">
        <f t="shared" si="33"/>
        <v>0</v>
      </c>
      <c r="G720" s="88">
        <f t="shared" si="34"/>
        <v>0</v>
      </c>
      <c r="H720" s="3">
        <f t="shared" si="35"/>
        <v>0</v>
      </c>
    </row>
    <row r="721" spans="6:8" x14ac:dyDescent="0.5">
      <c r="F721" s="88">
        <f t="shared" si="33"/>
        <v>0</v>
      </c>
      <c r="G721" s="88">
        <f t="shared" si="34"/>
        <v>0</v>
      </c>
      <c r="H721" s="3">
        <f t="shared" si="35"/>
        <v>0</v>
      </c>
    </row>
    <row r="722" spans="6:8" x14ac:dyDescent="0.5">
      <c r="F722" s="88">
        <f t="shared" si="33"/>
        <v>0</v>
      </c>
      <c r="G722" s="88">
        <f t="shared" si="34"/>
        <v>0</v>
      </c>
      <c r="H722" s="3">
        <f t="shared" si="35"/>
        <v>0</v>
      </c>
    </row>
    <row r="723" spans="6:8" x14ac:dyDescent="0.5">
      <c r="F723" s="88">
        <f t="shared" si="33"/>
        <v>0</v>
      </c>
      <c r="G723" s="88">
        <f t="shared" si="34"/>
        <v>0</v>
      </c>
      <c r="H723" s="3">
        <f t="shared" si="35"/>
        <v>0</v>
      </c>
    </row>
    <row r="724" spans="6:8" x14ac:dyDescent="0.5">
      <c r="F724" s="88">
        <f t="shared" si="33"/>
        <v>0</v>
      </c>
      <c r="G724" s="88">
        <f t="shared" si="34"/>
        <v>0</v>
      </c>
      <c r="H724" s="3">
        <f t="shared" si="35"/>
        <v>0</v>
      </c>
    </row>
    <row r="725" spans="6:8" x14ac:dyDescent="0.5">
      <c r="F725" s="88">
        <f t="shared" si="33"/>
        <v>0</v>
      </c>
      <c r="G725" s="88">
        <f t="shared" si="34"/>
        <v>0</v>
      </c>
      <c r="H725" s="3">
        <f t="shared" si="35"/>
        <v>0</v>
      </c>
    </row>
    <row r="726" spans="6:8" x14ac:dyDescent="0.5">
      <c r="F726" s="88">
        <f t="shared" si="33"/>
        <v>0</v>
      </c>
      <c r="G726" s="88">
        <f t="shared" si="34"/>
        <v>0</v>
      </c>
      <c r="H726" s="3">
        <f t="shared" si="35"/>
        <v>0</v>
      </c>
    </row>
    <row r="727" spans="6:8" x14ac:dyDescent="0.5">
      <c r="F727" s="88">
        <f t="shared" si="33"/>
        <v>0</v>
      </c>
      <c r="G727" s="88">
        <f t="shared" si="34"/>
        <v>0</v>
      </c>
      <c r="H727" s="3">
        <f t="shared" si="35"/>
        <v>0</v>
      </c>
    </row>
    <row r="728" spans="6:8" x14ac:dyDescent="0.5">
      <c r="F728" s="88">
        <f t="shared" si="33"/>
        <v>0</v>
      </c>
      <c r="G728" s="88">
        <f t="shared" si="34"/>
        <v>0</v>
      </c>
      <c r="H728" s="3">
        <f t="shared" si="35"/>
        <v>0</v>
      </c>
    </row>
    <row r="729" spans="6:8" x14ac:dyDescent="0.5">
      <c r="F729" s="88">
        <f t="shared" si="33"/>
        <v>0</v>
      </c>
      <c r="G729" s="88">
        <f t="shared" si="34"/>
        <v>0</v>
      </c>
      <c r="H729" s="3">
        <f t="shared" si="35"/>
        <v>0</v>
      </c>
    </row>
    <row r="730" spans="6:8" x14ac:dyDescent="0.5">
      <c r="F730" s="88">
        <f t="shared" si="33"/>
        <v>0</v>
      </c>
      <c r="G730" s="88">
        <f t="shared" si="34"/>
        <v>0</v>
      </c>
      <c r="H730" s="3">
        <f t="shared" si="35"/>
        <v>0</v>
      </c>
    </row>
    <row r="731" spans="6:8" x14ac:dyDescent="0.5">
      <c r="F731" s="88">
        <f t="shared" si="33"/>
        <v>0</v>
      </c>
      <c r="G731" s="88">
        <f t="shared" si="34"/>
        <v>0</v>
      </c>
      <c r="H731" s="3">
        <f t="shared" si="35"/>
        <v>0</v>
      </c>
    </row>
    <row r="732" spans="6:8" x14ac:dyDescent="0.5">
      <c r="F732" s="88">
        <f t="shared" si="33"/>
        <v>0</v>
      </c>
      <c r="G732" s="88">
        <f t="shared" si="34"/>
        <v>0</v>
      </c>
      <c r="H732" s="3">
        <f t="shared" si="35"/>
        <v>0</v>
      </c>
    </row>
    <row r="733" spans="6:8" x14ac:dyDescent="0.5">
      <c r="F733" s="88">
        <f t="shared" si="33"/>
        <v>0</v>
      </c>
      <c r="G733" s="88">
        <f t="shared" si="34"/>
        <v>0</v>
      </c>
      <c r="H733" s="3">
        <f t="shared" si="35"/>
        <v>0</v>
      </c>
    </row>
    <row r="734" spans="6:8" x14ac:dyDescent="0.5">
      <c r="F734" s="88">
        <f t="shared" si="33"/>
        <v>0</v>
      </c>
      <c r="G734" s="88">
        <f t="shared" si="34"/>
        <v>0</v>
      </c>
      <c r="H734" s="3">
        <f t="shared" si="35"/>
        <v>0</v>
      </c>
    </row>
    <row r="735" spans="6:8" x14ac:dyDescent="0.5">
      <c r="F735" s="88">
        <f t="shared" si="33"/>
        <v>0</v>
      </c>
      <c r="G735" s="88">
        <f t="shared" si="34"/>
        <v>0</v>
      </c>
      <c r="H735" s="3">
        <f t="shared" si="35"/>
        <v>0</v>
      </c>
    </row>
    <row r="736" spans="6:8" x14ac:dyDescent="0.5">
      <c r="F736" s="88">
        <f t="shared" si="33"/>
        <v>0</v>
      </c>
      <c r="G736" s="88">
        <f t="shared" si="34"/>
        <v>0</v>
      </c>
      <c r="H736" s="3">
        <f t="shared" si="35"/>
        <v>0</v>
      </c>
    </row>
    <row r="737" spans="6:8" x14ac:dyDescent="0.5">
      <c r="F737" s="88">
        <f t="shared" si="33"/>
        <v>0</v>
      </c>
      <c r="G737" s="88">
        <f t="shared" si="34"/>
        <v>0</v>
      </c>
      <c r="H737" s="3">
        <f t="shared" si="35"/>
        <v>0</v>
      </c>
    </row>
    <row r="738" spans="6:8" x14ac:dyDescent="0.5">
      <c r="F738" s="88">
        <f t="shared" si="33"/>
        <v>0</v>
      </c>
      <c r="G738" s="88">
        <f t="shared" si="34"/>
        <v>0</v>
      </c>
      <c r="H738" s="3">
        <f t="shared" si="35"/>
        <v>0</v>
      </c>
    </row>
    <row r="739" spans="6:8" x14ac:dyDescent="0.5">
      <c r="F739" s="88">
        <f t="shared" si="33"/>
        <v>0</v>
      </c>
      <c r="G739" s="88">
        <f t="shared" si="34"/>
        <v>0</v>
      </c>
      <c r="H739" s="3">
        <f t="shared" si="35"/>
        <v>0</v>
      </c>
    </row>
    <row r="740" spans="6:8" x14ac:dyDescent="0.5">
      <c r="F740" s="88">
        <f t="shared" si="33"/>
        <v>0</v>
      </c>
      <c r="G740" s="88">
        <f t="shared" si="34"/>
        <v>0</v>
      </c>
      <c r="H740" s="3">
        <f t="shared" si="35"/>
        <v>0</v>
      </c>
    </row>
    <row r="741" spans="6:8" x14ac:dyDescent="0.5">
      <c r="F741" s="88">
        <f t="shared" si="33"/>
        <v>0</v>
      </c>
      <c r="G741" s="88">
        <f t="shared" si="34"/>
        <v>0</v>
      </c>
      <c r="H741" s="3">
        <f t="shared" si="35"/>
        <v>0</v>
      </c>
    </row>
    <row r="742" spans="6:8" x14ac:dyDescent="0.5">
      <c r="F742" s="88">
        <f t="shared" si="33"/>
        <v>0</v>
      </c>
      <c r="G742" s="88">
        <f t="shared" si="34"/>
        <v>0</v>
      </c>
      <c r="H742" s="3">
        <f t="shared" si="35"/>
        <v>0</v>
      </c>
    </row>
    <row r="743" spans="6:8" x14ac:dyDescent="0.5">
      <c r="F743" s="88">
        <f t="shared" si="33"/>
        <v>0</v>
      </c>
      <c r="G743" s="88">
        <f t="shared" si="34"/>
        <v>0</v>
      </c>
      <c r="H743" s="3">
        <f t="shared" si="35"/>
        <v>0</v>
      </c>
    </row>
    <row r="744" spans="6:8" x14ac:dyDescent="0.5">
      <c r="F744" s="88">
        <f t="shared" si="33"/>
        <v>0</v>
      </c>
      <c r="G744" s="88">
        <f t="shared" si="34"/>
        <v>0</v>
      </c>
      <c r="H744" s="3">
        <f t="shared" si="35"/>
        <v>0</v>
      </c>
    </row>
    <row r="745" spans="6:8" x14ac:dyDescent="0.5">
      <c r="F745" s="88">
        <f t="shared" si="33"/>
        <v>0</v>
      </c>
      <c r="G745" s="88">
        <f t="shared" si="34"/>
        <v>0</v>
      </c>
      <c r="H745" s="3">
        <f t="shared" si="35"/>
        <v>0</v>
      </c>
    </row>
    <row r="746" spans="6:8" x14ac:dyDescent="0.5">
      <c r="F746" s="88">
        <f t="shared" si="33"/>
        <v>0</v>
      </c>
      <c r="G746" s="88">
        <f t="shared" si="34"/>
        <v>0</v>
      </c>
      <c r="H746" s="3">
        <f t="shared" si="35"/>
        <v>0</v>
      </c>
    </row>
    <row r="747" spans="6:8" x14ac:dyDescent="0.5">
      <c r="F747" s="88">
        <f t="shared" si="33"/>
        <v>0</v>
      </c>
      <c r="G747" s="88">
        <f t="shared" si="34"/>
        <v>0</v>
      </c>
      <c r="H747" s="3">
        <f t="shared" si="35"/>
        <v>0</v>
      </c>
    </row>
    <row r="748" spans="6:8" x14ac:dyDescent="0.5">
      <c r="F748" s="88">
        <f t="shared" si="33"/>
        <v>0</v>
      </c>
      <c r="G748" s="88">
        <f t="shared" si="34"/>
        <v>0</v>
      </c>
      <c r="H748" s="3">
        <f t="shared" si="35"/>
        <v>0</v>
      </c>
    </row>
    <row r="749" spans="6:8" x14ac:dyDescent="0.5">
      <c r="F749" s="88">
        <f t="shared" si="33"/>
        <v>0</v>
      </c>
      <c r="G749" s="88">
        <f t="shared" si="34"/>
        <v>0</v>
      </c>
      <c r="H749" s="3">
        <f t="shared" si="35"/>
        <v>0</v>
      </c>
    </row>
    <row r="750" spans="6:8" x14ac:dyDescent="0.5">
      <c r="F750" s="88">
        <f t="shared" si="33"/>
        <v>0</v>
      </c>
      <c r="G750" s="88">
        <f t="shared" si="34"/>
        <v>0</v>
      </c>
      <c r="H750" s="3">
        <f t="shared" si="35"/>
        <v>0</v>
      </c>
    </row>
    <row r="751" spans="6:8" x14ac:dyDescent="0.5">
      <c r="F751" s="88">
        <f t="shared" si="33"/>
        <v>0</v>
      </c>
      <c r="G751" s="88">
        <f t="shared" si="34"/>
        <v>0</v>
      </c>
      <c r="H751" s="3">
        <f t="shared" si="35"/>
        <v>0</v>
      </c>
    </row>
    <row r="752" spans="6:8" x14ac:dyDescent="0.5">
      <c r="F752" s="88">
        <f t="shared" si="33"/>
        <v>0</v>
      </c>
      <c r="G752" s="88">
        <f t="shared" si="34"/>
        <v>0</v>
      </c>
      <c r="H752" s="3">
        <f t="shared" si="35"/>
        <v>0</v>
      </c>
    </row>
    <row r="753" spans="6:8" x14ac:dyDescent="0.5">
      <c r="F753" s="88">
        <f t="shared" si="33"/>
        <v>0</v>
      </c>
      <c r="G753" s="88">
        <f t="shared" si="34"/>
        <v>0</v>
      </c>
      <c r="H753" s="3">
        <f t="shared" si="35"/>
        <v>0</v>
      </c>
    </row>
    <row r="754" spans="6:8" x14ac:dyDescent="0.5">
      <c r="F754" s="88">
        <f t="shared" si="33"/>
        <v>0</v>
      </c>
      <c r="G754" s="88">
        <f t="shared" si="34"/>
        <v>0</v>
      </c>
      <c r="H754" s="3">
        <f t="shared" si="35"/>
        <v>0</v>
      </c>
    </row>
    <row r="755" spans="6:8" x14ac:dyDescent="0.5">
      <c r="F755" s="88">
        <f t="shared" si="33"/>
        <v>0</v>
      </c>
      <c r="G755" s="88">
        <f t="shared" si="34"/>
        <v>0</v>
      </c>
      <c r="H755" s="3">
        <f t="shared" si="35"/>
        <v>0</v>
      </c>
    </row>
    <row r="756" spans="6:8" x14ac:dyDescent="0.5">
      <c r="F756" s="88">
        <f t="shared" si="33"/>
        <v>0</v>
      </c>
      <c r="G756" s="88">
        <f t="shared" si="34"/>
        <v>0</v>
      </c>
      <c r="H756" s="3">
        <f t="shared" si="35"/>
        <v>0</v>
      </c>
    </row>
    <row r="757" spans="6:8" x14ac:dyDescent="0.5">
      <c r="F757" s="88">
        <f t="shared" si="33"/>
        <v>0</v>
      </c>
      <c r="G757" s="88">
        <f t="shared" si="34"/>
        <v>0</v>
      </c>
      <c r="H757" s="3">
        <f t="shared" si="35"/>
        <v>0</v>
      </c>
    </row>
    <row r="758" spans="6:8" x14ac:dyDescent="0.5">
      <c r="F758" s="88">
        <f t="shared" si="33"/>
        <v>0</v>
      </c>
      <c r="G758" s="88">
        <f t="shared" si="34"/>
        <v>0</v>
      </c>
      <c r="H758" s="3">
        <f t="shared" si="35"/>
        <v>0</v>
      </c>
    </row>
    <row r="759" spans="6:8" x14ac:dyDescent="0.5">
      <c r="F759" s="88">
        <f t="shared" si="33"/>
        <v>0</v>
      </c>
      <c r="G759" s="88">
        <f t="shared" si="34"/>
        <v>0</v>
      </c>
      <c r="H759" s="3">
        <f t="shared" si="35"/>
        <v>0</v>
      </c>
    </row>
    <row r="760" spans="6:8" x14ac:dyDescent="0.5">
      <c r="F760" s="88">
        <f t="shared" si="33"/>
        <v>0</v>
      </c>
      <c r="G760" s="88">
        <f t="shared" si="34"/>
        <v>0</v>
      </c>
      <c r="H760" s="3">
        <f t="shared" si="35"/>
        <v>0</v>
      </c>
    </row>
    <row r="761" spans="6:8" x14ac:dyDescent="0.5">
      <c r="F761" s="88">
        <f t="shared" si="33"/>
        <v>0</v>
      </c>
      <c r="G761" s="88">
        <f t="shared" si="34"/>
        <v>0</v>
      </c>
      <c r="H761" s="3">
        <f t="shared" si="35"/>
        <v>0</v>
      </c>
    </row>
    <row r="762" spans="6:8" x14ac:dyDescent="0.5">
      <c r="F762" s="88">
        <f t="shared" si="33"/>
        <v>0</v>
      </c>
      <c r="G762" s="88">
        <f t="shared" si="34"/>
        <v>0</v>
      </c>
      <c r="H762" s="3">
        <f t="shared" si="35"/>
        <v>0</v>
      </c>
    </row>
    <row r="763" spans="6:8" x14ac:dyDescent="0.5">
      <c r="F763" s="88">
        <f t="shared" si="33"/>
        <v>0</v>
      </c>
      <c r="G763" s="88">
        <f t="shared" si="34"/>
        <v>0</v>
      </c>
      <c r="H763" s="3">
        <f t="shared" si="35"/>
        <v>0</v>
      </c>
    </row>
    <row r="764" spans="6:8" x14ac:dyDescent="0.5">
      <c r="F764" s="88">
        <f t="shared" si="33"/>
        <v>0</v>
      </c>
      <c r="G764" s="88">
        <f t="shared" si="34"/>
        <v>0</v>
      </c>
      <c r="H764" s="3">
        <f t="shared" si="35"/>
        <v>0</v>
      </c>
    </row>
    <row r="765" spans="6:8" x14ac:dyDescent="0.5">
      <c r="F765" s="88">
        <f t="shared" si="33"/>
        <v>0</v>
      </c>
      <c r="G765" s="88">
        <f t="shared" si="34"/>
        <v>0</v>
      </c>
      <c r="H765" s="3">
        <f t="shared" si="35"/>
        <v>0</v>
      </c>
    </row>
    <row r="766" spans="6:8" x14ac:dyDescent="0.5">
      <c r="F766" s="88">
        <f t="shared" si="33"/>
        <v>0</v>
      </c>
      <c r="G766" s="88">
        <f t="shared" si="34"/>
        <v>0</v>
      </c>
      <c r="H766" s="3">
        <f t="shared" si="35"/>
        <v>0</v>
      </c>
    </row>
    <row r="767" spans="6:8" x14ac:dyDescent="0.5">
      <c r="F767" s="88">
        <f t="shared" si="33"/>
        <v>0</v>
      </c>
      <c r="G767" s="88">
        <f t="shared" si="34"/>
        <v>0</v>
      </c>
      <c r="H767" s="3">
        <f t="shared" si="35"/>
        <v>0</v>
      </c>
    </row>
    <row r="768" spans="6:8" x14ac:dyDescent="0.5">
      <c r="F768" s="88">
        <f t="shared" si="33"/>
        <v>0</v>
      </c>
      <c r="G768" s="88">
        <f t="shared" si="34"/>
        <v>0</v>
      </c>
      <c r="H768" s="3">
        <f t="shared" si="35"/>
        <v>0</v>
      </c>
    </row>
    <row r="769" spans="6:8" x14ac:dyDescent="0.5">
      <c r="F769" s="88">
        <f t="shared" si="33"/>
        <v>0</v>
      </c>
      <c r="G769" s="88">
        <f t="shared" si="34"/>
        <v>0</v>
      </c>
      <c r="H769" s="3">
        <f t="shared" si="35"/>
        <v>0</v>
      </c>
    </row>
    <row r="770" spans="6:8" x14ac:dyDescent="0.5">
      <c r="F770" s="88">
        <f t="shared" si="33"/>
        <v>0</v>
      </c>
      <c r="G770" s="88">
        <f t="shared" si="34"/>
        <v>0</v>
      </c>
      <c r="H770" s="3">
        <f t="shared" si="35"/>
        <v>0</v>
      </c>
    </row>
    <row r="771" spans="6:8" x14ac:dyDescent="0.5">
      <c r="F771" s="88">
        <f t="shared" si="33"/>
        <v>0</v>
      </c>
      <c r="G771" s="88">
        <f t="shared" si="34"/>
        <v>0</v>
      </c>
      <c r="H771" s="3">
        <f t="shared" si="35"/>
        <v>0</v>
      </c>
    </row>
    <row r="772" spans="6:8" x14ac:dyDescent="0.5">
      <c r="F772" s="88">
        <f t="shared" si="33"/>
        <v>0</v>
      </c>
      <c r="G772" s="88">
        <f t="shared" si="34"/>
        <v>0</v>
      </c>
      <c r="H772" s="3">
        <f t="shared" si="35"/>
        <v>0</v>
      </c>
    </row>
    <row r="773" spans="6:8" x14ac:dyDescent="0.5">
      <c r="F773" s="88">
        <f t="shared" si="33"/>
        <v>0</v>
      </c>
      <c r="G773" s="88">
        <f t="shared" si="34"/>
        <v>0</v>
      </c>
      <c r="H773" s="3">
        <f t="shared" si="35"/>
        <v>0</v>
      </c>
    </row>
    <row r="774" spans="6:8" x14ac:dyDescent="0.5">
      <c r="F774" s="88">
        <f t="shared" si="33"/>
        <v>0</v>
      </c>
      <c r="G774" s="88">
        <f t="shared" si="34"/>
        <v>0</v>
      </c>
      <c r="H774" s="3">
        <f t="shared" si="35"/>
        <v>0</v>
      </c>
    </row>
    <row r="775" spans="6:8" x14ac:dyDescent="0.5">
      <c r="F775" s="88">
        <f t="shared" ref="F775:F838" si="36">IF(COUNT($C775,D775)&lt;&gt;2,0,ROUND(MAX(IF($B775="No - non-arm's length",0,MIN((0.75*D775),1694)),MIN(D775,(0.75*$C775),1694)),2))</f>
        <v>0</v>
      </c>
      <c r="G775" s="88">
        <f t="shared" ref="G775:G838" si="37">IF(COUNT($C775,E775)&lt;&gt;2,0,ROUND(MAX(IF($B775="No - non-arm's length",0,MIN((0.75*E775),1694)),MIN(E775,(0.75*$C775),1694)),2))</f>
        <v>0</v>
      </c>
      <c r="H775" s="3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5">
      <c r="F776" s="88">
        <f t="shared" si="36"/>
        <v>0</v>
      </c>
      <c r="G776" s="88">
        <f t="shared" si="37"/>
        <v>0</v>
      </c>
      <c r="H776" s="3">
        <f t="shared" si="38"/>
        <v>0</v>
      </c>
    </row>
    <row r="777" spans="6:8" x14ac:dyDescent="0.5">
      <c r="F777" s="88">
        <f t="shared" si="36"/>
        <v>0</v>
      </c>
      <c r="G777" s="88">
        <f t="shared" si="37"/>
        <v>0</v>
      </c>
      <c r="H777" s="3">
        <f t="shared" si="38"/>
        <v>0</v>
      </c>
    </row>
    <row r="778" spans="6:8" x14ac:dyDescent="0.5">
      <c r="F778" s="88">
        <f t="shared" si="36"/>
        <v>0</v>
      </c>
      <c r="G778" s="88">
        <f t="shared" si="37"/>
        <v>0</v>
      </c>
      <c r="H778" s="3">
        <f t="shared" si="38"/>
        <v>0</v>
      </c>
    </row>
    <row r="779" spans="6:8" x14ac:dyDescent="0.5">
      <c r="F779" s="88">
        <f t="shared" si="36"/>
        <v>0</v>
      </c>
      <c r="G779" s="88">
        <f t="shared" si="37"/>
        <v>0</v>
      </c>
      <c r="H779" s="3">
        <f t="shared" si="38"/>
        <v>0</v>
      </c>
    </row>
    <row r="780" spans="6:8" x14ac:dyDescent="0.5">
      <c r="F780" s="88">
        <f t="shared" si="36"/>
        <v>0</v>
      </c>
      <c r="G780" s="88">
        <f t="shared" si="37"/>
        <v>0</v>
      </c>
      <c r="H780" s="3">
        <f t="shared" si="38"/>
        <v>0</v>
      </c>
    </row>
    <row r="781" spans="6:8" x14ac:dyDescent="0.5">
      <c r="F781" s="88">
        <f t="shared" si="36"/>
        <v>0</v>
      </c>
      <c r="G781" s="88">
        <f t="shared" si="37"/>
        <v>0</v>
      </c>
      <c r="H781" s="3">
        <f t="shared" si="38"/>
        <v>0</v>
      </c>
    </row>
    <row r="782" spans="6:8" x14ac:dyDescent="0.5">
      <c r="F782" s="88">
        <f t="shared" si="36"/>
        <v>0</v>
      </c>
      <c r="G782" s="88">
        <f t="shared" si="37"/>
        <v>0</v>
      </c>
      <c r="H782" s="3">
        <f t="shared" si="38"/>
        <v>0</v>
      </c>
    </row>
    <row r="783" spans="6:8" x14ac:dyDescent="0.5">
      <c r="F783" s="88">
        <f t="shared" si="36"/>
        <v>0</v>
      </c>
      <c r="G783" s="88">
        <f t="shared" si="37"/>
        <v>0</v>
      </c>
      <c r="H783" s="3">
        <f t="shared" si="38"/>
        <v>0</v>
      </c>
    </row>
    <row r="784" spans="6:8" x14ac:dyDescent="0.5">
      <c r="F784" s="88">
        <f t="shared" si="36"/>
        <v>0</v>
      </c>
      <c r="G784" s="88">
        <f t="shared" si="37"/>
        <v>0</v>
      </c>
      <c r="H784" s="3">
        <f t="shared" si="38"/>
        <v>0</v>
      </c>
    </row>
    <row r="785" spans="6:8" x14ac:dyDescent="0.5">
      <c r="F785" s="88">
        <f t="shared" si="36"/>
        <v>0</v>
      </c>
      <c r="G785" s="88">
        <f t="shared" si="37"/>
        <v>0</v>
      </c>
      <c r="H785" s="3">
        <f t="shared" si="38"/>
        <v>0</v>
      </c>
    </row>
    <row r="786" spans="6:8" x14ac:dyDescent="0.5">
      <c r="F786" s="88">
        <f t="shared" si="36"/>
        <v>0</v>
      </c>
      <c r="G786" s="88">
        <f t="shared" si="37"/>
        <v>0</v>
      </c>
      <c r="H786" s="3">
        <f t="shared" si="38"/>
        <v>0</v>
      </c>
    </row>
    <row r="787" spans="6:8" x14ac:dyDescent="0.5">
      <c r="F787" s="88">
        <f t="shared" si="36"/>
        <v>0</v>
      </c>
      <c r="G787" s="88">
        <f t="shared" si="37"/>
        <v>0</v>
      </c>
      <c r="H787" s="3">
        <f t="shared" si="38"/>
        <v>0</v>
      </c>
    </row>
    <row r="788" spans="6:8" x14ac:dyDescent="0.5">
      <c r="F788" s="88">
        <f t="shared" si="36"/>
        <v>0</v>
      </c>
      <c r="G788" s="88">
        <f t="shared" si="37"/>
        <v>0</v>
      </c>
      <c r="H788" s="3">
        <f t="shared" si="38"/>
        <v>0</v>
      </c>
    </row>
    <row r="789" spans="6:8" x14ac:dyDescent="0.5">
      <c r="F789" s="88">
        <f t="shared" si="36"/>
        <v>0</v>
      </c>
      <c r="G789" s="88">
        <f t="shared" si="37"/>
        <v>0</v>
      </c>
      <c r="H789" s="3">
        <f t="shared" si="38"/>
        <v>0</v>
      </c>
    </row>
    <row r="790" spans="6:8" x14ac:dyDescent="0.5">
      <c r="F790" s="88">
        <f t="shared" si="36"/>
        <v>0</v>
      </c>
      <c r="G790" s="88">
        <f t="shared" si="37"/>
        <v>0</v>
      </c>
      <c r="H790" s="3">
        <f t="shared" si="38"/>
        <v>0</v>
      </c>
    </row>
    <row r="791" spans="6:8" x14ac:dyDescent="0.5">
      <c r="F791" s="88">
        <f t="shared" si="36"/>
        <v>0</v>
      </c>
      <c r="G791" s="88">
        <f t="shared" si="37"/>
        <v>0</v>
      </c>
      <c r="H791" s="3">
        <f t="shared" si="38"/>
        <v>0</v>
      </c>
    </row>
    <row r="792" spans="6:8" x14ac:dyDescent="0.5">
      <c r="F792" s="88">
        <f t="shared" si="36"/>
        <v>0</v>
      </c>
      <c r="G792" s="88">
        <f t="shared" si="37"/>
        <v>0</v>
      </c>
      <c r="H792" s="3">
        <f t="shared" si="38"/>
        <v>0</v>
      </c>
    </row>
    <row r="793" spans="6:8" x14ac:dyDescent="0.5">
      <c r="F793" s="88">
        <f t="shared" si="36"/>
        <v>0</v>
      </c>
      <c r="G793" s="88">
        <f t="shared" si="37"/>
        <v>0</v>
      </c>
      <c r="H793" s="3">
        <f t="shared" si="38"/>
        <v>0</v>
      </c>
    </row>
    <row r="794" spans="6:8" x14ac:dyDescent="0.5">
      <c r="F794" s="88">
        <f t="shared" si="36"/>
        <v>0</v>
      </c>
      <c r="G794" s="88">
        <f t="shared" si="37"/>
        <v>0</v>
      </c>
      <c r="H794" s="3">
        <f t="shared" si="38"/>
        <v>0</v>
      </c>
    </row>
    <row r="795" spans="6:8" x14ac:dyDescent="0.5">
      <c r="F795" s="88">
        <f t="shared" si="36"/>
        <v>0</v>
      </c>
      <c r="G795" s="88">
        <f t="shared" si="37"/>
        <v>0</v>
      </c>
      <c r="H795" s="3">
        <f t="shared" si="38"/>
        <v>0</v>
      </c>
    </row>
    <row r="796" spans="6:8" x14ac:dyDescent="0.5">
      <c r="F796" s="88">
        <f t="shared" si="36"/>
        <v>0</v>
      </c>
      <c r="G796" s="88">
        <f t="shared" si="37"/>
        <v>0</v>
      </c>
      <c r="H796" s="3">
        <f t="shared" si="38"/>
        <v>0</v>
      </c>
    </row>
    <row r="797" spans="6:8" x14ac:dyDescent="0.5">
      <c r="F797" s="88">
        <f t="shared" si="36"/>
        <v>0</v>
      </c>
      <c r="G797" s="88">
        <f t="shared" si="37"/>
        <v>0</v>
      </c>
      <c r="H797" s="3">
        <f t="shared" si="38"/>
        <v>0</v>
      </c>
    </row>
    <row r="798" spans="6:8" x14ac:dyDescent="0.5">
      <c r="F798" s="88">
        <f t="shared" si="36"/>
        <v>0</v>
      </c>
      <c r="G798" s="88">
        <f t="shared" si="37"/>
        <v>0</v>
      </c>
      <c r="H798" s="3">
        <f t="shared" si="38"/>
        <v>0</v>
      </c>
    </row>
    <row r="799" spans="6:8" x14ac:dyDescent="0.5">
      <c r="F799" s="88">
        <f t="shared" si="36"/>
        <v>0</v>
      </c>
      <c r="G799" s="88">
        <f t="shared" si="37"/>
        <v>0</v>
      </c>
      <c r="H799" s="3">
        <f t="shared" si="38"/>
        <v>0</v>
      </c>
    </row>
    <row r="800" spans="6:8" x14ac:dyDescent="0.5">
      <c r="F800" s="88">
        <f t="shared" si="36"/>
        <v>0</v>
      </c>
      <c r="G800" s="88">
        <f t="shared" si="37"/>
        <v>0</v>
      </c>
      <c r="H800" s="3">
        <f t="shared" si="38"/>
        <v>0</v>
      </c>
    </row>
    <row r="801" spans="6:8" x14ac:dyDescent="0.5">
      <c r="F801" s="88">
        <f t="shared" si="36"/>
        <v>0</v>
      </c>
      <c r="G801" s="88">
        <f t="shared" si="37"/>
        <v>0</v>
      </c>
      <c r="H801" s="3">
        <f t="shared" si="38"/>
        <v>0</v>
      </c>
    </row>
    <row r="802" spans="6:8" x14ac:dyDescent="0.5">
      <c r="F802" s="88">
        <f t="shared" si="36"/>
        <v>0</v>
      </c>
      <c r="G802" s="88">
        <f t="shared" si="37"/>
        <v>0</v>
      </c>
      <c r="H802" s="3">
        <f t="shared" si="38"/>
        <v>0</v>
      </c>
    </row>
    <row r="803" spans="6:8" x14ac:dyDescent="0.5">
      <c r="F803" s="88">
        <f t="shared" si="36"/>
        <v>0</v>
      </c>
      <c r="G803" s="88">
        <f t="shared" si="37"/>
        <v>0</v>
      </c>
      <c r="H803" s="3">
        <f t="shared" si="38"/>
        <v>0</v>
      </c>
    </row>
    <row r="804" spans="6:8" x14ac:dyDescent="0.5">
      <c r="F804" s="88">
        <f t="shared" si="36"/>
        <v>0</v>
      </c>
      <c r="G804" s="88">
        <f t="shared" si="37"/>
        <v>0</v>
      </c>
      <c r="H804" s="3">
        <f t="shared" si="38"/>
        <v>0</v>
      </c>
    </row>
    <row r="805" spans="6:8" x14ac:dyDescent="0.5">
      <c r="F805" s="88">
        <f t="shared" si="36"/>
        <v>0</v>
      </c>
      <c r="G805" s="88">
        <f t="shared" si="37"/>
        <v>0</v>
      </c>
      <c r="H805" s="3">
        <f t="shared" si="38"/>
        <v>0</v>
      </c>
    </row>
    <row r="806" spans="6:8" x14ac:dyDescent="0.5">
      <c r="F806" s="88">
        <f t="shared" si="36"/>
        <v>0</v>
      </c>
      <c r="G806" s="88">
        <f t="shared" si="37"/>
        <v>0</v>
      </c>
      <c r="H806" s="3">
        <f t="shared" si="38"/>
        <v>0</v>
      </c>
    </row>
    <row r="807" spans="6:8" x14ac:dyDescent="0.5">
      <c r="F807" s="88">
        <f t="shared" si="36"/>
        <v>0</v>
      </c>
      <c r="G807" s="88">
        <f t="shared" si="37"/>
        <v>0</v>
      </c>
      <c r="H807" s="3">
        <f t="shared" si="38"/>
        <v>0</v>
      </c>
    </row>
    <row r="808" spans="6:8" x14ac:dyDescent="0.5">
      <c r="F808" s="88">
        <f t="shared" si="36"/>
        <v>0</v>
      </c>
      <c r="G808" s="88">
        <f t="shared" si="37"/>
        <v>0</v>
      </c>
      <c r="H808" s="3">
        <f t="shared" si="38"/>
        <v>0</v>
      </c>
    </row>
    <row r="809" spans="6:8" x14ac:dyDescent="0.5">
      <c r="F809" s="88">
        <f t="shared" si="36"/>
        <v>0</v>
      </c>
      <c r="G809" s="88">
        <f t="shared" si="37"/>
        <v>0</v>
      </c>
      <c r="H809" s="3">
        <f t="shared" si="38"/>
        <v>0</v>
      </c>
    </row>
    <row r="810" spans="6:8" x14ac:dyDescent="0.5">
      <c r="F810" s="88">
        <f t="shared" si="36"/>
        <v>0</v>
      </c>
      <c r="G810" s="88">
        <f t="shared" si="37"/>
        <v>0</v>
      </c>
      <c r="H810" s="3">
        <f t="shared" si="38"/>
        <v>0</v>
      </c>
    </row>
    <row r="811" spans="6:8" x14ac:dyDescent="0.5">
      <c r="F811" s="88">
        <f t="shared" si="36"/>
        <v>0</v>
      </c>
      <c r="G811" s="88">
        <f t="shared" si="37"/>
        <v>0</v>
      </c>
      <c r="H811" s="3">
        <f t="shared" si="38"/>
        <v>0</v>
      </c>
    </row>
    <row r="812" spans="6:8" x14ac:dyDescent="0.5">
      <c r="F812" s="88">
        <f t="shared" si="36"/>
        <v>0</v>
      </c>
      <c r="G812" s="88">
        <f t="shared" si="37"/>
        <v>0</v>
      </c>
      <c r="H812" s="3">
        <f t="shared" si="38"/>
        <v>0</v>
      </c>
    </row>
    <row r="813" spans="6:8" x14ac:dyDescent="0.5">
      <c r="F813" s="88">
        <f t="shared" si="36"/>
        <v>0</v>
      </c>
      <c r="G813" s="88">
        <f t="shared" si="37"/>
        <v>0</v>
      </c>
      <c r="H813" s="3">
        <f t="shared" si="38"/>
        <v>0</v>
      </c>
    </row>
    <row r="814" spans="6:8" x14ac:dyDescent="0.5">
      <c r="F814" s="88">
        <f t="shared" si="36"/>
        <v>0</v>
      </c>
      <c r="G814" s="88">
        <f t="shared" si="37"/>
        <v>0</v>
      </c>
      <c r="H814" s="3">
        <f t="shared" si="38"/>
        <v>0</v>
      </c>
    </row>
    <row r="815" spans="6:8" x14ac:dyDescent="0.5">
      <c r="F815" s="88">
        <f t="shared" si="36"/>
        <v>0</v>
      </c>
      <c r="G815" s="88">
        <f t="shared" si="37"/>
        <v>0</v>
      </c>
      <c r="H815" s="3">
        <f t="shared" si="38"/>
        <v>0</v>
      </c>
    </row>
    <row r="816" spans="6:8" x14ac:dyDescent="0.5">
      <c r="F816" s="88">
        <f t="shared" si="36"/>
        <v>0</v>
      </c>
      <c r="G816" s="88">
        <f t="shared" si="37"/>
        <v>0</v>
      </c>
      <c r="H816" s="3">
        <f t="shared" si="38"/>
        <v>0</v>
      </c>
    </row>
    <row r="817" spans="6:8" x14ac:dyDescent="0.5">
      <c r="F817" s="88">
        <f t="shared" si="36"/>
        <v>0</v>
      </c>
      <c r="G817" s="88">
        <f t="shared" si="37"/>
        <v>0</v>
      </c>
      <c r="H817" s="3">
        <f t="shared" si="38"/>
        <v>0</v>
      </c>
    </row>
    <row r="818" spans="6:8" x14ac:dyDescent="0.5">
      <c r="F818" s="88">
        <f t="shared" si="36"/>
        <v>0</v>
      </c>
      <c r="G818" s="88">
        <f t="shared" si="37"/>
        <v>0</v>
      </c>
      <c r="H818" s="3">
        <f t="shared" si="38"/>
        <v>0</v>
      </c>
    </row>
    <row r="819" spans="6:8" x14ac:dyDescent="0.5">
      <c r="F819" s="88">
        <f t="shared" si="36"/>
        <v>0</v>
      </c>
      <c r="G819" s="88">
        <f t="shared" si="37"/>
        <v>0</v>
      </c>
      <c r="H819" s="3">
        <f t="shared" si="38"/>
        <v>0</v>
      </c>
    </row>
    <row r="820" spans="6:8" x14ac:dyDescent="0.5">
      <c r="F820" s="88">
        <f t="shared" si="36"/>
        <v>0</v>
      </c>
      <c r="G820" s="88">
        <f t="shared" si="37"/>
        <v>0</v>
      </c>
      <c r="H820" s="3">
        <f t="shared" si="38"/>
        <v>0</v>
      </c>
    </row>
    <row r="821" spans="6:8" x14ac:dyDescent="0.5">
      <c r="F821" s="88">
        <f t="shared" si="36"/>
        <v>0</v>
      </c>
      <c r="G821" s="88">
        <f t="shared" si="37"/>
        <v>0</v>
      </c>
      <c r="H821" s="3">
        <f t="shared" si="38"/>
        <v>0</v>
      </c>
    </row>
    <row r="822" spans="6:8" x14ac:dyDescent="0.5">
      <c r="F822" s="88">
        <f t="shared" si="36"/>
        <v>0</v>
      </c>
      <c r="G822" s="88">
        <f t="shared" si="37"/>
        <v>0</v>
      </c>
      <c r="H822" s="3">
        <f t="shared" si="38"/>
        <v>0</v>
      </c>
    </row>
    <row r="823" spans="6:8" x14ac:dyDescent="0.5">
      <c r="F823" s="88">
        <f t="shared" si="36"/>
        <v>0</v>
      </c>
      <c r="G823" s="88">
        <f t="shared" si="37"/>
        <v>0</v>
      </c>
      <c r="H823" s="3">
        <f t="shared" si="38"/>
        <v>0</v>
      </c>
    </row>
    <row r="824" spans="6:8" x14ac:dyDescent="0.5">
      <c r="F824" s="88">
        <f t="shared" si="36"/>
        <v>0</v>
      </c>
      <c r="G824" s="88">
        <f t="shared" si="37"/>
        <v>0</v>
      </c>
      <c r="H824" s="3">
        <f t="shared" si="38"/>
        <v>0</v>
      </c>
    </row>
    <row r="825" spans="6:8" x14ac:dyDescent="0.5">
      <c r="F825" s="88">
        <f t="shared" si="36"/>
        <v>0</v>
      </c>
      <c r="G825" s="88">
        <f t="shared" si="37"/>
        <v>0</v>
      </c>
      <c r="H825" s="3">
        <f t="shared" si="38"/>
        <v>0</v>
      </c>
    </row>
    <row r="826" spans="6:8" x14ac:dyDescent="0.5">
      <c r="F826" s="88">
        <f t="shared" si="36"/>
        <v>0</v>
      </c>
      <c r="G826" s="88">
        <f t="shared" si="37"/>
        <v>0</v>
      </c>
      <c r="H826" s="3">
        <f t="shared" si="38"/>
        <v>0</v>
      </c>
    </row>
    <row r="827" spans="6:8" x14ac:dyDescent="0.5">
      <c r="F827" s="88">
        <f t="shared" si="36"/>
        <v>0</v>
      </c>
      <c r="G827" s="88">
        <f t="shared" si="37"/>
        <v>0</v>
      </c>
      <c r="H827" s="3">
        <f t="shared" si="38"/>
        <v>0</v>
      </c>
    </row>
    <row r="828" spans="6:8" x14ac:dyDescent="0.5">
      <c r="F828" s="88">
        <f t="shared" si="36"/>
        <v>0</v>
      </c>
      <c r="G828" s="88">
        <f t="shared" si="37"/>
        <v>0</v>
      </c>
      <c r="H828" s="3">
        <f t="shared" si="38"/>
        <v>0</v>
      </c>
    </row>
    <row r="829" spans="6:8" x14ac:dyDescent="0.5">
      <c r="F829" s="88">
        <f t="shared" si="36"/>
        <v>0</v>
      </c>
      <c r="G829" s="88">
        <f t="shared" si="37"/>
        <v>0</v>
      </c>
      <c r="H829" s="3">
        <f t="shared" si="38"/>
        <v>0</v>
      </c>
    </row>
    <row r="830" spans="6:8" x14ac:dyDescent="0.5">
      <c r="F830" s="88">
        <f t="shared" si="36"/>
        <v>0</v>
      </c>
      <c r="G830" s="88">
        <f t="shared" si="37"/>
        <v>0</v>
      </c>
      <c r="H830" s="3">
        <f t="shared" si="38"/>
        <v>0</v>
      </c>
    </row>
    <row r="831" spans="6:8" x14ac:dyDescent="0.5">
      <c r="F831" s="88">
        <f t="shared" si="36"/>
        <v>0</v>
      </c>
      <c r="G831" s="88">
        <f t="shared" si="37"/>
        <v>0</v>
      </c>
      <c r="H831" s="3">
        <f t="shared" si="38"/>
        <v>0</v>
      </c>
    </row>
    <row r="832" spans="6:8" x14ac:dyDescent="0.5">
      <c r="F832" s="88">
        <f t="shared" si="36"/>
        <v>0</v>
      </c>
      <c r="G832" s="88">
        <f t="shared" si="37"/>
        <v>0</v>
      </c>
      <c r="H832" s="3">
        <f t="shared" si="38"/>
        <v>0</v>
      </c>
    </row>
    <row r="833" spans="6:8" x14ac:dyDescent="0.5">
      <c r="F833" s="88">
        <f t="shared" si="36"/>
        <v>0</v>
      </c>
      <c r="G833" s="88">
        <f t="shared" si="37"/>
        <v>0</v>
      </c>
      <c r="H833" s="3">
        <f t="shared" si="38"/>
        <v>0</v>
      </c>
    </row>
    <row r="834" spans="6:8" x14ac:dyDescent="0.5">
      <c r="F834" s="88">
        <f t="shared" si="36"/>
        <v>0</v>
      </c>
      <c r="G834" s="88">
        <f t="shared" si="37"/>
        <v>0</v>
      </c>
      <c r="H834" s="3">
        <f t="shared" si="38"/>
        <v>0</v>
      </c>
    </row>
    <row r="835" spans="6:8" x14ac:dyDescent="0.5">
      <c r="F835" s="88">
        <f t="shared" si="36"/>
        <v>0</v>
      </c>
      <c r="G835" s="88">
        <f t="shared" si="37"/>
        <v>0</v>
      </c>
      <c r="H835" s="3">
        <f t="shared" si="38"/>
        <v>0</v>
      </c>
    </row>
    <row r="836" spans="6:8" x14ac:dyDescent="0.5">
      <c r="F836" s="88">
        <f t="shared" si="36"/>
        <v>0</v>
      </c>
      <c r="G836" s="88">
        <f t="shared" si="37"/>
        <v>0</v>
      </c>
      <c r="H836" s="3">
        <f t="shared" si="38"/>
        <v>0</v>
      </c>
    </row>
    <row r="837" spans="6:8" x14ac:dyDescent="0.5">
      <c r="F837" s="88">
        <f t="shared" si="36"/>
        <v>0</v>
      </c>
      <c r="G837" s="88">
        <f t="shared" si="37"/>
        <v>0</v>
      </c>
      <c r="H837" s="3">
        <f t="shared" si="38"/>
        <v>0</v>
      </c>
    </row>
    <row r="838" spans="6:8" x14ac:dyDescent="0.5">
      <c r="F838" s="88">
        <f t="shared" si="36"/>
        <v>0</v>
      </c>
      <c r="G838" s="88">
        <f t="shared" si="37"/>
        <v>0</v>
      </c>
      <c r="H838" s="3">
        <f t="shared" si="38"/>
        <v>0</v>
      </c>
    </row>
    <row r="839" spans="6:8" x14ac:dyDescent="0.5">
      <c r="F839" s="88">
        <f t="shared" ref="F839:F902" si="39">IF(COUNT($C839,D839)&lt;&gt;2,0,ROUND(MAX(IF($B839="No - non-arm's length",0,MIN((0.75*D839),1694)),MIN(D839,(0.75*$C839),1694)),2))</f>
        <v>0</v>
      </c>
      <c r="G839" s="88">
        <f t="shared" ref="G839:G902" si="40">IF(COUNT($C839,E839)&lt;&gt;2,0,ROUND(MAX(IF($B839="No - non-arm's length",0,MIN((0.75*E839),1694)),MIN(E839,(0.75*$C839),1694)),2))</f>
        <v>0</v>
      </c>
      <c r="H839" s="3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5">
      <c r="F840" s="88">
        <f t="shared" si="39"/>
        <v>0</v>
      </c>
      <c r="G840" s="88">
        <f t="shared" si="40"/>
        <v>0</v>
      </c>
      <c r="H840" s="3">
        <f t="shared" si="41"/>
        <v>0</v>
      </c>
    </row>
    <row r="841" spans="6:8" x14ac:dyDescent="0.5">
      <c r="F841" s="88">
        <f t="shared" si="39"/>
        <v>0</v>
      </c>
      <c r="G841" s="88">
        <f t="shared" si="40"/>
        <v>0</v>
      </c>
      <c r="H841" s="3">
        <f t="shared" si="41"/>
        <v>0</v>
      </c>
    </row>
    <row r="842" spans="6:8" x14ac:dyDescent="0.5">
      <c r="F842" s="88">
        <f t="shared" si="39"/>
        <v>0</v>
      </c>
      <c r="G842" s="88">
        <f t="shared" si="40"/>
        <v>0</v>
      </c>
      <c r="H842" s="3">
        <f t="shared" si="41"/>
        <v>0</v>
      </c>
    </row>
    <row r="843" spans="6:8" x14ac:dyDescent="0.5">
      <c r="F843" s="88">
        <f t="shared" si="39"/>
        <v>0</v>
      </c>
      <c r="G843" s="88">
        <f t="shared" si="40"/>
        <v>0</v>
      </c>
      <c r="H843" s="3">
        <f t="shared" si="41"/>
        <v>0</v>
      </c>
    </row>
    <row r="844" spans="6:8" x14ac:dyDescent="0.5">
      <c r="F844" s="88">
        <f t="shared" si="39"/>
        <v>0</v>
      </c>
      <c r="G844" s="88">
        <f t="shared" si="40"/>
        <v>0</v>
      </c>
      <c r="H844" s="3">
        <f t="shared" si="41"/>
        <v>0</v>
      </c>
    </row>
    <row r="845" spans="6:8" x14ac:dyDescent="0.5">
      <c r="F845" s="88">
        <f t="shared" si="39"/>
        <v>0</v>
      </c>
      <c r="G845" s="88">
        <f t="shared" si="40"/>
        <v>0</v>
      </c>
      <c r="H845" s="3">
        <f t="shared" si="41"/>
        <v>0</v>
      </c>
    </row>
    <row r="846" spans="6:8" x14ac:dyDescent="0.5">
      <c r="F846" s="88">
        <f t="shared" si="39"/>
        <v>0</v>
      </c>
      <c r="G846" s="88">
        <f t="shared" si="40"/>
        <v>0</v>
      </c>
      <c r="H846" s="3">
        <f t="shared" si="41"/>
        <v>0</v>
      </c>
    </row>
    <row r="847" spans="6:8" x14ac:dyDescent="0.5">
      <c r="F847" s="88">
        <f t="shared" si="39"/>
        <v>0</v>
      </c>
      <c r="G847" s="88">
        <f t="shared" si="40"/>
        <v>0</v>
      </c>
      <c r="H847" s="3">
        <f t="shared" si="41"/>
        <v>0</v>
      </c>
    </row>
    <row r="848" spans="6:8" x14ac:dyDescent="0.5">
      <c r="F848" s="88">
        <f t="shared" si="39"/>
        <v>0</v>
      </c>
      <c r="G848" s="88">
        <f t="shared" si="40"/>
        <v>0</v>
      </c>
      <c r="H848" s="3">
        <f t="shared" si="41"/>
        <v>0</v>
      </c>
    </row>
    <row r="849" spans="6:8" x14ac:dyDescent="0.5">
      <c r="F849" s="88">
        <f t="shared" si="39"/>
        <v>0</v>
      </c>
      <c r="G849" s="88">
        <f t="shared" si="40"/>
        <v>0</v>
      </c>
      <c r="H849" s="3">
        <f t="shared" si="41"/>
        <v>0</v>
      </c>
    </row>
    <row r="850" spans="6:8" x14ac:dyDescent="0.5">
      <c r="F850" s="88">
        <f t="shared" si="39"/>
        <v>0</v>
      </c>
      <c r="G850" s="88">
        <f t="shared" si="40"/>
        <v>0</v>
      </c>
      <c r="H850" s="3">
        <f t="shared" si="41"/>
        <v>0</v>
      </c>
    </row>
    <row r="851" spans="6:8" x14ac:dyDescent="0.5">
      <c r="F851" s="88">
        <f t="shared" si="39"/>
        <v>0</v>
      </c>
      <c r="G851" s="88">
        <f t="shared" si="40"/>
        <v>0</v>
      </c>
      <c r="H851" s="3">
        <f t="shared" si="41"/>
        <v>0</v>
      </c>
    </row>
    <row r="852" spans="6:8" x14ac:dyDescent="0.5">
      <c r="F852" s="88">
        <f t="shared" si="39"/>
        <v>0</v>
      </c>
      <c r="G852" s="88">
        <f t="shared" si="40"/>
        <v>0</v>
      </c>
      <c r="H852" s="3">
        <f t="shared" si="41"/>
        <v>0</v>
      </c>
    </row>
    <row r="853" spans="6:8" x14ac:dyDescent="0.5">
      <c r="F853" s="88">
        <f t="shared" si="39"/>
        <v>0</v>
      </c>
      <c r="G853" s="88">
        <f t="shared" si="40"/>
        <v>0</v>
      </c>
      <c r="H853" s="3">
        <f t="shared" si="41"/>
        <v>0</v>
      </c>
    </row>
    <row r="854" spans="6:8" x14ac:dyDescent="0.5">
      <c r="F854" s="88">
        <f t="shared" si="39"/>
        <v>0</v>
      </c>
      <c r="G854" s="88">
        <f t="shared" si="40"/>
        <v>0</v>
      </c>
      <c r="H854" s="3">
        <f t="shared" si="41"/>
        <v>0</v>
      </c>
    </row>
    <row r="855" spans="6:8" x14ac:dyDescent="0.5">
      <c r="F855" s="88">
        <f t="shared" si="39"/>
        <v>0</v>
      </c>
      <c r="G855" s="88">
        <f t="shared" si="40"/>
        <v>0</v>
      </c>
      <c r="H855" s="3">
        <f t="shared" si="41"/>
        <v>0</v>
      </c>
    </row>
    <row r="856" spans="6:8" x14ac:dyDescent="0.5">
      <c r="F856" s="88">
        <f t="shared" si="39"/>
        <v>0</v>
      </c>
      <c r="G856" s="88">
        <f t="shared" si="40"/>
        <v>0</v>
      </c>
      <c r="H856" s="3">
        <f t="shared" si="41"/>
        <v>0</v>
      </c>
    </row>
    <row r="857" spans="6:8" x14ac:dyDescent="0.5">
      <c r="F857" s="88">
        <f t="shared" si="39"/>
        <v>0</v>
      </c>
      <c r="G857" s="88">
        <f t="shared" si="40"/>
        <v>0</v>
      </c>
      <c r="H857" s="3">
        <f t="shared" si="41"/>
        <v>0</v>
      </c>
    </row>
    <row r="858" spans="6:8" x14ac:dyDescent="0.5">
      <c r="F858" s="88">
        <f t="shared" si="39"/>
        <v>0</v>
      </c>
      <c r="G858" s="88">
        <f t="shared" si="40"/>
        <v>0</v>
      </c>
      <c r="H858" s="3">
        <f t="shared" si="41"/>
        <v>0</v>
      </c>
    </row>
    <row r="859" spans="6:8" x14ac:dyDescent="0.5">
      <c r="F859" s="88">
        <f t="shared" si="39"/>
        <v>0</v>
      </c>
      <c r="G859" s="88">
        <f t="shared" si="40"/>
        <v>0</v>
      </c>
      <c r="H859" s="3">
        <f t="shared" si="41"/>
        <v>0</v>
      </c>
    </row>
    <row r="860" spans="6:8" x14ac:dyDescent="0.5">
      <c r="F860" s="88">
        <f t="shared" si="39"/>
        <v>0</v>
      </c>
      <c r="G860" s="88">
        <f t="shared" si="40"/>
        <v>0</v>
      </c>
      <c r="H860" s="3">
        <f t="shared" si="41"/>
        <v>0</v>
      </c>
    </row>
    <row r="861" spans="6:8" x14ac:dyDescent="0.5">
      <c r="F861" s="88">
        <f t="shared" si="39"/>
        <v>0</v>
      </c>
      <c r="G861" s="88">
        <f t="shared" si="40"/>
        <v>0</v>
      </c>
      <c r="H861" s="3">
        <f t="shared" si="41"/>
        <v>0</v>
      </c>
    </row>
    <row r="862" spans="6:8" x14ac:dyDescent="0.5">
      <c r="F862" s="88">
        <f t="shared" si="39"/>
        <v>0</v>
      </c>
      <c r="G862" s="88">
        <f t="shared" si="40"/>
        <v>0</v>
      </c>
      <c r="H862" s="3">
        <f t="shared" si="41"/>
        <v>0</v>
      </c>
    </row>
    <row r="863" spans="6:8" x14ac:dyDescent="0.5">
      <c r="F863" s="88">
        <f t="shared" si="39"/>
        <v>0</v>
      </c>
      <c r="G863" s="88">
        <f t="shared" si="40"/>
        <v>0</v>
      </c>
      <c r="H863" s="3">
        <f t="shared" si="41"/>
        <v>0</v>
      </c>
    </row>
    <row r="864" spans="6:8" x14ac:dyDescent="0.5">
      <c r="F864" s="88">
        <f t="shared" si="39"/>
        <v>0</v>
      </c>
      <c r="G864" s="88">
        <f t="shared" si="40"/>
        <v>0</v>
      </c>
      <c r="H864" s="3">
        <f t="shared" si="41"/>
        <v>0</v>
      </c>
    </row>
    <row r="865" spans="6:8" x14ac:dyDescent="0.5">
      <c r="F865" s="88">
        <f t="shared" si="39"/>
        <v>0</v>
      </c>
      <c r="G865" s="88">
        <f t="shared" si="40"/>
        <v>0</v>
      </c>
      <c r="H865" s="3">
        <f t="shared" si="41"/>
        <v>0</v>
      </c>
    </row>
    <row r="866" spans="6:8" x14ac:dyDescent="0.5">
      <c r="F866" s="88">
        <f t="shared" si="39"/>
        <v>0</v>
      </c>
      <c r="G866" s="88">
        <f t="shared" si="40"/>
        <v>0</v>
      </c>
      <c r="H866" s="3">
        <f t="shared" si="41"/>
        <v>0</v>
      </c>
    </row>
    <row r="867" spans="6:8" x14ac:dyDescent="0.5">
      <c r="F867" s="88">
        <f t="shared" si="39"/>
        <v>0</v>
      </c>
      <c r="G867" s="88">
        <f t="shared" si="40"/>
        <v>0</v>
      </c>
      <c r="H867" s="3">
        <f t="shared" si="41"/>
        <v>0</v>
      </c>
    </row>
    <row r="868" spans="6:8" x14ac:dyDescent="0.5">
      <c r="F868" s="88">
        <f t="shared" si="39"/>
        <v>0</v>
      </c>
      <c r="G868" s="88">
        <f t="shared" si="40"/>
        <v>0</v>
      </c>
      <c r="H868" s="3">
        <f t="shared" si="41"/>
        <v>0</v>
      </c>
    </row>
    <row r="869" spans="6:8" x14ac:dyDescent="0.5">
      <c r="F869" s="88">
        <f t="shared" si="39"/>
        <v>0</v>
      </c>
      <c r="G869" s="88">
        <f t="shared" si="40"/>
        <v>0</v>
      </c>
      <c r="H869" s="3">
        <f t="shared" si="41"/>
        <v>0</v>
      </c>
    </row>
    <row r="870" spans="6:8" x14ac:dyDescent="0.5">
      <c r="F870" s="88">
        <f t="shared" si="39"/>
        <v>0</v>
      </c>
      <c r="G870" s="88">
        <f t="shared" si="40"/>
        <v>0</v>
      </c>
      <c r="H870" s="3">
        <f t="shared" si="41"/>
        <v>0</v>
      </c>
    </row>
    <row r="871" spans="6:8" x14ac:dyDescent="0.5">
      <c r="F871" s="88">
        <f t="shared" si="39"/>
        <v>0</v>
      </c>
      <c r="G871" s="88">
        <f t="shared" si="40"/>
        <v>0</v>
      </c>
      <c r="H871" s="3">
        <f t="shared" si="41"/>
        <v>0</v>
      </c>
    </row>
    <row r="872" spans="6:8" x14ac:dyDescent="0.5">
      <c r="F872" s="88">
        <f t="shared" si="39"/>
        <v>0</v>
      </c>
      <c r="G872" s="88">
        <f t="shared" si="40"/>
        <v>0</v>
      </c>
      <c r="H872" s="3">
        <f t="shared" si="41"/>
        <v>0</v>
      </c>
    </row>
    <row r="873" spans="6:8" x14ac:dyDescent="0.5">
      <c r="F873" s="88">
        <f t="shared" si="39"/>
        <v>0</v>
      </c>
      <c r="G873" s="88">
        <f t="shared" si="40"/>
        <v>0</v>
      </c>
      <c r="H873" s="3">
        <f t="shared" si="41"/>
        <v>0</v>
      </c>
    </row>
    <row r="874" spans="6:8" x14ac:dyDescent="0.5">
      <c r="F874" s="88">
        <f t="shared" si="39"/>
        <v>0</v>
      </c>
      <c r="G874" s="88">
        <f t="shared" si="40"/>
        <v>0</v>
      </c>
      <c r="H874" s="3">
        <f t="shared" si="41"/>
        <v>0</v>
      </c>
    </row>
    <row r="875" spans="6:8" x14ac:dyDescent="0.5">
      <c r="F875" s="88">
        <f t="shared" si="39"/>
        <v>0</v>
      </c>
      <c r="G875" s="88">
        <f t="shared" si="40"/>
        <v>0</v>
      </c>
      <c r="H875" s="3">
        <f t="shared" si="41"/>
        <v>0</v>
      </c>
    </row>
    <row r="876" spans="6:8" x14ac:dyDescent="0.5">
      <c r="F876" s="88">
        <f t="shared" si="39"/>
        <v>0</v>
      </c>
      <c r="G876" s="88">
        <f t="shared" si="40"/>
        <v>0</v>
      </c>
      <c r="H876" s="3">
        <f t="shared" si="41"/>
        <v>0</v>
      </c>
    </row>
    <row r="877" spans="6:8" x14ac:dyDescent="0.5">
      <c r="F877" s="88">
        <f t="shared" si="39"/>
        <v>0</v>
      </c>
      <c r="G877" s="88">
        <f t="shared" si="40"/>
        <v>0</v>
      </c>
      <c r="H877" s="3">
        <f t="shared" si="41"/>
        <v>0</v>
      </c>
    </row>
    <row r="878" spans="6:8" x14ac:dyDescent="0.5">
      <c r="F878" s="88">
        <f t="shared" si="39"/>
        <v>0</v>
      </c>
      <c r="G878" s="88">
        <f t="shared" si="40"/>
        <v>0</v>
      </c>
      <c r="H878" s="3">
        <f t="shared" si="41"/>
        <v>0</v>
      </c>
    </row>
    <row r="879" spans="6:8" x14ac:dyDescent="0.5">
      <c r="F879" s="88">
        <f t="shared" si="39"/>
        <v>0</v>
      </c>
      <c r="G879" s="88">
        <f t="shared" si="40"/>
        <v>0</v>
      </c>
      <c r="H879" s="3">
        <f t="shared" si="41"/>
        <v>0</v>
      </c>
    </row>
    <row r="880" spans="6:8" x14ac:dyDescent="0.5">
      <c r="F880" s="88">
        <f t="shared" si="39"/>
        <v>0</v>
      </c>
      <c r="G880" s="88">
        <f t="shared" si="40"/>
        <v>0</v>
      </c>
      <c r="H880" s="3">
        <f t="shared" si="41"/>
        <v>0</v>
      </c>
    </row>
    <row r="881" spans="6:8" x14ac:dyDescent="0.5">
      <c r="F881" s="88">
        <f t="shared" si="39"/>
        <v>0</v>
      </c>
      <c r="G881" s="88">
        <f t="shared" si="40"/>
        <v>0</v>
      </c>
      <c r="H881" s="3">
        <f t="shared" si="41"/>
        <v>0</v>
      </c>
    </row>
    <row r="882" spans="6:8" x14ac:dyDescent="0.5">
      <c r="F882" s="88">
        <f t="shared" si="39"/>
        <v>0</v>
      </c>
      <c r="G882" s="88">
        <f t="shared" si="40"/>
        <v>0</v>
      </c>
      <c r="H882" s="3">
        <f t="shared" si="41"/>
        <v>0</v>
      </c>
    </row>
    <row r="883" spans="6:8" x14ac:dyDescent="0.5">
      <c r="F883" s="88">
        <f t="shared" si="39"/>
        <v>0</v>
      </c>
      <c r="G883" s="88">
        <f t="shared" si="40"/>
        <v>0</v>
      </c>
      <c r="H883" s="3">
        <f t="shared" si="41"/>
        <v>0</v>
      </c>
    </row>
    <row r="884" spans="6:8" x14ac:dyDescent="0.5">
      <c r="F884" s="88">
        <f t="shared" si="39"/>
        <v>0</v>
      </c>
      <c r="G884" s="88">
        <f t="shared" si="40"/>
        <v>0</v>
      </c>
      <c r="H884" s="3">
        <f t="shared" si="41"/>
        <v>0</v>
      </c>
    </row>
    <row r="885" spans="6:8" x14ac:dyDescent="0.5">
      <c r="F885" s="88">
        <f t="shared" si="39"/>
        <v>0</v>
      </c>
      <c r="G885" s="88">
        <f t="shared" si="40"/>
        <v>0</v>
      </c>
      <c r="H885" s="3">
        <f t="shared" si="41"/>
        <v>0</v>
      </c>
    </row>
    <row r="886" spans="6:8" x14ac:dyDescent="0.5">
      <c r="F886" s="88">
        <f t="shared" si="39"/>
        <v>0</v>
      </c>
      <c r="G886" s="88">
        <f t="shared" si="40"/>
        <v>0</v>
      </c>
      <c r="H886" s="3">
        <f t="shared" si="41"/>
        <v>0</v>
      </c>
    </row>
    <row r="887" spans="6:8" x14ac:dyDescent="0.5">
      <c r="F887" s="88">
        <f t="shared" si="39"/>
        <v>0</v>
      </c>
      <c r="G887" s="88">
        <f t="shared" si="40"/>
        <v>0</v>
      </c>
      <c r="H887" s="3">
        <f t="shared" si="41"/>
        <v>0</v>
      </c>
    </row>
    <row r="888" spans="6:8" x14ac:dyDescent="0.5">
      <c r="F888" s="88">
        <f t="shared" si="39"/>
        <v>0</v>
      </c>
      <c r="G888" s="88">
        <f t="shared" si="40"/>
        <v>0</v>
      </c>
      <c r="H888" s="3">
        <f t="shared" si="41"/>
        <v>0</v>
      </c>
    </row>
    <row r="889" spans="6:8" x14ac:dyDescent="0.5">
      <c r="F889" s="88">
        <f t="shared" si="39"/>
        <v>0</v>
      </c>
      <c r="G889" s="88">
        <f t="shared" si="40"/>
        <v>0</v>
      </c>
      <c r="H889" s="3">
        <f t="shared" si="41"/>
        <v>0</v>
      </c>
    </row>
    <row r="890" spans="6:8" x14ac:dyDescent="0.5">
      <c r="F890" s="88">
        <f t="shared" si="39"/>
        <v>0</v>
      </c>
      <c r="G890" s="88">
        <f t="shared" si="40"/>
        <v>0</v>
      </c>
      <c r="H890" s="3">
        <f t="shared" si="41"/>
        <v>0</v>
      </c>
    </row>
    <row r="891" spans="6:8" x14ac:dyDescent="0.5">
      <c r="F891" s="88">
        <f t="shared" si="39"/>
        <v>0</v>
      </c>
      <c r="G891" s="88">
        <f t="shared" si="40"/>
        <v>0</v>
      </c>
      <c r="H891" s="3">
        <f t="shared" si="41"/>
        <v>0</v>
      </c>
    </row>
    <row r="892" spans="6:8" x14ac:dyDescent="0.5">
      <c r="F892" s="88">
        <f t="shared" si="39"/>
        <v>0</v>
      </c>
      <c r="G892" s="88">
        <f t="shared" si="40"/>
        <v>0</v>
      </c>
      <c r="H892" s="3">
        <f t="shared" si="41"/>
        <v>0</v>
      </c>
    </row>
    <row r="893" spans="6:8" x14ac:dyDescent="0.5">
      <c r="F893" s="88">
        <f t="shared" si="39"/>
        <v>0</v>
      </c>
      <c r="G893" s="88">
        <f t="shared" si="40"/>
        <v>0</v>
      </c>
      <c r="H893" s="3">
        <f t="shared" si="41"/>
        <v>0</v>
      </c>
    </row>
    <row r="894" spans="6:8" x14ac:dyDescent="0.5">
      <c r="F894" s="88">
        <f t="shared" si="39"/>
        <v>0</v>
      </c>
      <c r="G894" s="88">
        <f t="shared" si="40"/>
        <v>0</v>
      </c>
      <c r="H894" s="3">
        <f t="shared" si="41"/>
        <v>0</v>
      </c>
    </row>
    <row r="895" spans="6:8" x14ac:dyDescent="0.5">
      <c r="F895" s="88">
        <f t="shared" si="39"/>
        <v>0</v>
      </c>
      <c r="G895" s="88">
        <f t="shared" si="40"/>
        <v>0</v>
      </c>
      <c r="H895" s="3">
        <f t="shared" si="41"/>
        <v>0</v>
      </c>
    </row>
    <row r="896" spans="6:8" x14ac:dyDescent="0.5">
      <c r="F896" s="88">
        <f t="shared" si="39"/>
        <v>0</v>
      </c>
      <c r="G896" s="88">
        <f t="shared" si="40"/>
        <v>0</v>
      </c>
      <c r="H896" s="3">
        <f t="shared" si="41"/>
        <v>0</v>
      </c>
    </row>
    <row r="897" spans="6:8" x14ac:dyDescent="0.5">
      <c r="F897" s="88">
        <f t="shared" si="39"/>
        <v>0</v>
      </c>
      <c r="G897" s="88">
        <f t="shared" si="40"/>
        <v>0</v>
      </c>
      <c r="H897" s="3">
        <f t="shared" si="41"/>
        <v>0</v>
      </c>
    </row>
    <row r="898" spans="6:8" x14ac:dyDescent="0.5">
      <c r="F898" s="88">
        <f t="shared" si="39"/>
        <v>0</v>
      </c>
      <c r="G898" s="88">
        <f t="shared" si="40"/>
        <v>0</v>
      </c>
      <c r="H898" s="3">
        <f t="shared" si="41"/>
        <v>0</v>
      </c>
    </row>
    <row r="899" spans="6:8" x14ac:dyDescent="0.5">
      <c r="F899" s="88">
        <f t="shared" si="39"/>
        <v>0</v>
      </c>
      <c r="G899" s="88">
        <f t="shared" si="40"/>
        <v>0</v>
      </c>
      <c r="H899" s="3">
        <f t="shared" si="41"/>
        <v>0</v>
      </c>
    </row>
    <row r="900" spans="6:8" x14ac:dyDescent="0.5">
      <c r="F900" s="88">
        <f t="shared" si="39"/>
        <v>0</v>
      </c>
      <c r="G900" s="88">
        <f t="shared" si="40"/>
        <v>0</v>
      </c>
      <c r="H900" s="3">
        <f t="shared" si="41"/>
        <v>0</v>
      </c>
    </row>
    <row r="901" spans="6:8" x14ac:dyDescent="0.5">
      <c r="F901" s="88">
        <f t="shared" si="39"/>
        <v>0</v>
      </c>
      <c r="G901" s="88">
        <f t="shared" si="40"/>
        <v>0</v>
      </c>
      <c r="H901" s="3">
        <f t="shared" si="41"/>
        <v>0</v>
      </c>
    </row>
    <row r="902" spans="6:8" x14ac:dyDescent="0.5">
      <c r="F902" s="88">
        <f t="shared" si="39"/>
        <v>0</v>
      </c>
      <c r="G902" s="88">
        <f t="shared" si="40"/>
        <v>0</v>
      </c>
      <c r="H902" s="3">
        <f t="shared" si="41"/>
        <v>0</v>
      </c>
    </row>
    <row r="903" spans="6:8" x14ac:dyDescent="0.5">
      <c r="F903" s="88">
        <f t="shared" ref="F903:F966" si="42">IF(COUNT($C903,D903)&lt;&gt;2,0,ROUND(MAX(IF($B903="No - non-arm's length",0,MIN((0.75*D903),1694)),MIN(D903,(0.75*$C903),1694)),2))</f>
        <v>0</v>
      </c>
      <c r="G903" s="88">
        <f t="shared" ref="G903:G966" si="43">IF(COUNT($C903,E903)&lt;&gt;2,0,ROUND(MAX(IF($B903="No - non-arm's length",0,MIN((0.75*E903),1694)),MIN(E903,(0.75*$C903),1694)),2))</f>
        <v>0</v>
      </c>
      <c r="H903" s="3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5">
      <c r="F904" s="88">
        <f t="shared" si="42"/>
        <v>0</v>
      </c>
      <c r="G904" s="88">
        <f t="shared" si="43"/>
        <v>0</v>
      </c>
      <c r="H904" s="3">
        <f t="shared" si="44"/>
        <v>0</v>
      </c>
    </row>
    <row r="905" spans="6:8" x14ac:dyDescent="0.5">
      <c r="F905" s="88">
        <f t="shared" si="42"/>
        <v>0</v>
      </c>
      <c r="G905" s="88">
        <f t="shared" si="43"/>
        <v>0</v>
      </c>
      <c r="H905" s="3">
        <f t="shared" si="44"/>
        <v>0</v>
      </c>
    </row>
    <row r="906" spans="6:8" x14ac:dyDescent="0.5">
      <c r="F906" s="88">
        <f t="shared" si="42"/>
        <v>0</v>
      </c>
      <c r="G906" s="88">
        <f t="shared" si="43"/>
        <v>0</v>
      </c>
      <c r="H906" s="3">
        <f t="shared" si="44"/>
        <v>0</v>
      </c>
    </row>
    <row r="907" spans="6:8" x14ac:dyDescent="0.5">
      <c r="F907" s="88">
        <f t="shared" si="42"/>
        <v>0</v>
      </c>
      <c r="G907" s="88">
        <f t="shared" si="43"/>
        <v>0</v>
      </c>
      <c r="H907" s="3">
        <f t="shared" si="44"/>
        <v>0</v>
      </c>
    </row>
    <row r="908" spans="6:8" x14ac:dyDescent="0.5">
      <c r="F908" s="88">
        <f t="shared" si="42"/>
        <v>0</v>
      </c>
      <c r="G908" s="88">
        <f t="shared" si="43"/>
        <v>0</v>
      </c>
      <c r="H908" s="3">
        <f t="shared" si="44"/>
        <v>0</v>
      </c>
    </row>
    <row r="909" spans="6:8" x14ac:dyDescent="0.5">
      <c r="F909" s="88">
        <f t="shared" si="42"/>
        <v>0</v>
      </c>
      <c r="G909" s="88">
        <f t="shared" si="43"/>
        <v>0</v>
      </c>
      <c r="H909" s="3">
        <f t="shared" si="44"/>
        <v>0</v>
      </c>
    </row>
    <row r="910" spans="6:8" x14ac:dyDescent="0.5">
      <c r="F910" s="88">
        <f t="shared" si="42"/>
        <v>0</v>
      </c>
      <c r="G910" s="88">
        <f t="shared" si="43"/>
        <v>0</v>
      </c>
      <c r="H910" s="3">
        <f t="shared" si="44"/>
        <v>0</v>
      </c>
    </row>
    <row r="911" spans="6:8" x14ac:dyDescent="0.5">
      <c r="F911" s="88">
        <f t="shared" si="42"/>
        <v>0</v>
      </c>
      <c r="G911" s="88">
        <f t="shared" si="43"/>
        <v>0</v>
      </c>
      <c r="H911" s="3">
        <f t="shared" si="44"/>
        <v>0</v>
      </c>
    </row>
    <row r="912" spans="6:8" x14ac:dyDescent="0.5">
      <c r="F912" s="88">
        <f t="shared" si="42"/>
        <v>0</v>
      </c>
      <c r="G912" s="88">
        <f t="shared" si="43"/>
        <v>0</v>
      </c>
      <c r="H912" s="3">
        <f t="shared" si="44"/>
        <v>0</v>
      </c>
    </row>
    <row r="913" spans="6:8" x14ac:dyDescent="0.5">
      <c r="F913" s="88">
        <f t="shared" si="42"/>
        <v>0</v>
      </c>
      <c r="G913" s="88">
        <f t="shared" si="43"/>
        <v>0</v>
      </c>
      <c r="H913" s="3">
        <f t="shared" si="44"/>
        <v>0</v>
      </c>
    </row>
    <row r="914" spans="6:8" x14ac:dyDescent="0.5">
      <c r="F914" s="88">
        <f t="shared" si="42"/>
        <v>0</v>
      </c>
      <c r="G914" s="88">
        <f t="shared" si="43"/>
        <v>0</v>
      </c>
      <c r="H914" s="3">
        <f t="shared" si="44"/>
        <v>0</v>
      </c>
    </row>
    <row r="915" spans="6:8" x14ac:dyDescent="0.5">
      <c r="F915" s="88">
        <f t="shared" si="42"/>
        <v>0</v>
      </c>
      <c r="G915" s="88">
        <f t="shared" si="43"/>
        <v>0</v>
      </c>
      <c r="H915" s="3">
        <f t="shared" si="44"/>
        <v>0</v>
      </c>
    </row>
    <row r="916" spans="6:8" x14ac:dyDescent="0.5">
      <c r="F916" s="88">
        <f t="shared" si="42"/>
        <v>0</v>
      </c>
      <c r="G916" s="88">
        <f t="shared" si="43"/>
        <v>0</v>
      </c>
      <c r="H916" s="3">
        <f t="shared" si="44"/>
        <v>0</v>
      </c>
    </row>
    <row r="917" spans="6:8" x14ac:dyDescent="0.5">
      <c r="F917" s="88">
        <f t="shared" si="42"/>
        <v>0</v>
      </c>
      <c r="G917" s="88">
        <f t="shared" si="43"/>
        <v>0</v>
      </c>
      <c r="H917" s="3">
        <f t="shared" si="44"/>
        <v>0</v>
      </c>
    </row>
    <row r="918" spans="6:8" x14ac:dyDescent="0.5">
      <c r="F918" s="88">
        <f t="shared" si="42"/>
        <v>0</v>
      </c>
      <c r="G918" s="88">
        <f t="shared" si="43"/>
        <v>0</v>
      </c>
      <c r="H918" s="3">
        <f t="shared" si="44"/>
        <v>0</v>
      </c>
    </row>
    <row r="919" spans="6:8" x14ac:dyDescent="0.5">
      <c r="F919" s="88">
        <f t="shared" si="42"/>
        <v>0</v>
      </c>
      <c r="G919" s="88">
        <f t="shared" si="43"/>
        <v>0</v>
      </c>
      <c r="H919" s="3">
        <f t="shared" si="44"/>
        <v>0</v>
      </c>
    </row>
    <row r="920" spans="6:8" x14ac:dyDescent="0.5">
      <c r="F920" s="88">
        <f t="shared" si="42"/>
        <v>0</v>
      </c>
      <c r="G920" s="88">
        <f t="shared" si="43"/>
        <v>0</v>
      </c>
      <c r="H920" s="3">
        <f t="shared" si="44"/>
        <v>0</v>
      </c>
    </row>
    <row r="921" spans="6:8" x14ac:dyDescent="0.5">
      <c r="F921" s="88">
        <f t="shared" si="42"/>
        <v>0</v>
      </c>
      <c r="G921" s="88">
        <f t="shared" si="43"/>
        <v>0</v>
      </c>
      <c r="H921" s="3">
        <f t="shared" si="44"/>
        <v>0</v>
      </c>
    </row>
    <row r="922" spans="6:8" x14ac:dyDescent="0.5">
      <c r="F922" s="88">
        <f t="shared" si="42"/>
        <v>0</v>
      </c>
      <c r="G922" s="88">
        <f t="shared" si="43"/>
        <v>0</v>
      </c>
      <c r="H922" s="3">
        <f t="shared" si="44"/>
        <v>0</v>
      </c>
    </row>
    <row r="923" spans="6:8" x14ac:dyDescent="0.5">
      <c r="F923" s="88">
        <f t="shared" si="42"/>
        <v>0</v>
      </c>
      <c r="G923" s="88">
        <f t="shared" si="43"/>
        <v>0</v>
      </c>
      <c r="H923" s="3">
        <f t="shared" si="44"/>
        <v>0</v>
      </c>
    </row>
    <row r="924" spans="6:8" x14ac:dyDescent="0.5">
      <c r="F924" s="88">
        <f t="shared" si="42"/>
        <v>0</v>
      </c>
      <c r="G924" s="88">
        <f t="shared" si="43"/>
        <v>0</v>
      </c>
      <c r="H924" s="3">
        <f t="shared" si="44"/>
        <v>0</v>
      </c>
    </row>
    <row r="925" spans="6:8" x14ac:dyDescent="0.5">
      <c r="F925" s="88">
        <f t="shared" si="42"/>
        <v>0</v>
      </c>
      <c r="G925" s="88">
        <f t="shared" si="43"/>
        <v>0</v>
      </c>
      <c r="H925" s="3">
        <f t="shared" si="44"/>
        <v>0</v>
      </c>
    </row>
    <row r="926" spans="6:8" x14ac:dyDescent="0.5">
      <c r="F926" s="88">
        <f t="shared" si="42"/>
        <v>0</v>
      </c>
      <c r="G926" s="88">
        <f t="shared" si="43"/>
        <v>0</v>
      </c>
      <c r="H926" s="3">
        <f t="shared" si="44"/>
        <v>0</v>
      </c>
    </row>
    <row r="927" spans="6:8" x14ac:dyDescent="0.5">
      <c r="F927" s="88">
        <f t="shared" si="42"/>
        <v>0</v>
      </c>
      <c r="G927" s="88">
        <f t="shared" si="43"/>
        <v>0</v>
      </c>
      <c r="H927" s="3">
        <f t="shared" si="44"/>
        <v>0</v>
      </c>
    </row>
    <row r="928" spans="6:8" x14ac:dyDescent="0.5">
      <c r="F928" s="88">
        <f t="shared" si="42"/>
        <v>0</v>
      </c>
      <c r="G928" s="88">
        <f t="shared" si="43"/>
        <v>0</v>
      </c>
      <c r="H928" s="3">
        <f t="shared" si="44"/>
        <v>0</v>
      </c>
    </row>
    <row r="929" spans="6:8" x14ac:dyDescent="0.5">
      <c r="F929" s="88">
        <f t="shared" si="42"/>
        <v>0</v>
      </c>
      <c r="G929" s="88">
        <f t="shared" si="43"/>
        <v>0</v>
      </c>
      <c r="H929" s="3">
        <f t="shared" si="44"/>
        <v>0</v>
      </c>
    </row>
    <row r="930" spans="6:8" x14ac:dyDescent="0.5">
      <c r="F930" s="88">
        <f t="shared" si="42"/>
        <v>0</v>
      </c>
      <c r="G930" s="88">
        <f t="shared" si="43"/>
        <v>0</v>
      </c>
      <c r="H930" s="3">
        <f t="shared" si="44"/>
        <v>0</v>
      </c>
    </row>
    <row r="931" spans="6:8" x14ac:dyDescent="0.5">
      <c r="F931" s="88">
        <f t="shared" si="42"/>
        <v>0</v>
      </c>
      <c r="G931" s="88">
        <f t="shared" si="43"/>
        <v>0</v>
      </c>
      <c r="H931" s="3">
        <f t="shared" si="44"/>
        <v>0</v>
      </c>
    </row>
    <row r="932" spans="6:8" x14ac:dyDescent="0.5">
      <c r="F932" s="88">
        <f t="shared" si="42"/>
        <v>0</v>
      </c>
      <c r="G932" s="88">
        <f t="shared" si="43"/>
        <v>0</v>
      </c>
      <c r="H932" s="3">
        <f t="shared" si="44"/>
        <v>0</v>
      </c>
    </row>
    <row r="933" spans="6:8" x14ac:dyDescent="0.5">
      <c r="F933" s="88">
        <f t="shared" si="42"/>
        <v>0</v>
      </c>
      <c r="G933" s="88">
        <f t="shared" si="43"/>
        <v>0</v>
      </c>
      <c r="H933" s="3">
        <f t="shared" si="44"/>
        <v>0</v>
      </c>
    </row>
    <row r="934" spans="6:8" x14ac:dyDescent="0.5">
      <c r="F934" s="88">
        <f t="shared" si="42"/>
        <v>0</v>
      </c>
      <c r="G934" s="88">
        <f t="shared" si="43"/>
        <v>0</v>
      </c>
      <c r="H934" s="3">
        <f t="shared" si="44"/>
        <v>0</v>
      </c>
    </row>
    <row r="935" spans="6:8" x14ac:dyDescent="0.5">
      <c r="F935" s="88">
        <f t="shared" si="42"/>
        <v>0</v>
      </c>
      <c r="G935" s="88">
        <f t="shared" si="43"/>
        <v>0</v>
      </c>
      <c r="H935" s="3">
        <f t="shared" si="44"/>
        <v>0</v>
      </c>
    </row>
    <row r="936" spans="6:8" x14ac:dyDescent="0.5">
      <c r="F936" s="88">
        <f t="shared" si="42"/>
        <v>0</v>
      </c>
      <c r="G936" s="88">
        <f t="shared" si="43"/>
        <v>0</v>
      </c>
      <c r="H936" s="3">
        <f t="shared" si="44"/>
        <v>0</v>
      </c>
    </row>
    <row r="937" spans="6:8" x14ac:dyDescent="0.5">
      <c r="F937" s="88">
        <f t="shared" si="42"/>
        <v>0</v>
      </c>
      <c r="G937" s="88">
        <f t="shared" si="43"/>
        <v>0</v>
      </c>
      <c r="H937" s="3">
        <f t="shared" si="44"/>
        <v>0</v>
      </c>
    </row>
    <row r="938" spans="6:8" x14ac:dyDescent="0.5">
      <c r="F938" s="88">
        <f t="shared" si="42"/>
        <v>0</v>
      </c>
      <c r="G938" s="88">
        <f t="shared" si="43"/>
        <v>0</v>
      </c>
      <c r="H938" s="3">
        <f t="shared" si="44"/>
        <v>0</v>
      </c>
    </row>
    <row r="939" spans="6:8" x14ac:dyDescent="0.5">
      <c r="F939" s="88">
        <f t="shared" si="42"/>
        <v>0</v>
      </c>
      <c r="G939" s="88">
        <f t="shared" si="43"/>
        <v>0</v>
      </c>
      <c r="H939" s="3">
        <f t="shared" si="44"/>
        <v>0</v>
      </c>
    </row>
    <row r="940" spans="6:8" x14ac:dyDescent="0.5">
      <c r="F940" s="88">
        <f t="shared" si="42"/>
        <v>0</v>
      </c>
      <c r="G940" s="88">
        <f t="shared" si="43"/>
        <v>0</v>
      </c>
      <c r="H940" s="3">
        <f t="shared" si="44"/>
        <v>0</v>
      </c>
    </row>
    <row r="941" spans="6:8" x14ac:dyDescent="0.5">
      <c r="F941" s="88">
        <f t="shared" si="42"/>
        <v>0</v>
      </c>
      <c r="G941" s="88">
        <f t="shared" si="43"/>
        <v>0</v>
      </c>
      <c r="H941" s="3">
        <f t="shared" si="44"/>
        <v>0</v>
      </c>
    </row>
    <row r="942" spans="6:8" x14ac:dyDescent="0.5">
      <c r="F942" s="88">
        <f t="shared" si="42"/>
        <v>0</v>
      </c>
      <c r="G942" s="88">
        <f t="shared" si="43"/>
        <v>0</v>
      </c>
      <c r="H942" s="3">
        <f t="shared" si="44"/>
        <v>0</v>
      </c>
    </row>
    <row r="943" spans="6:8" x14ac:dyDescent="0.5">
      <c r="F943" s="88">
        <f t="shared" si="42"/>
        <v>0</v>
      </c>
      <c r="G943" s="88">
        <f t="shared" si="43"/>
        <v>0</v>
      </c>
      <c r="H943" s="3">
        <f t="shared" si="44"/>
        <v>0</v>
      </c>
    </row>
    <row r="944" spans="6:8" x14ac:dyDescent="0.5">
      <c r="F944" s="88">
        <f t="shared" si="42"/>
        <v>0</v>
      </c>
      <c r="G944" s="88">
        <f t="shared" si="43"/>
        <v>0</v>
      </c>
      <c r="H944" s="3">
        <f t="shared" si="44"/>
        <v>0</v>
      </c>
    </row>
    <row r="945" spans="6:8" x14ac:dyDescent="0.5">
      <c r="F945" s="88">
        <f t="shared" si="42"/>
        <v>0</v>
      </c>
      <c r="G945" s="88">
        <f t="shared" si="43"/>
        <v>0</v>
      </c>
      <c r="H945" s="3">
        <f t="shared" si="44"/>
        <v>0</v>
      </c>
    </row>
    <row r="946" spans="6:8" x14ac:dyDescent="0.5">
      <c r="F946" s="88">
        <f t="shared" si="42"/>
        <v>0</v>
      </c>
      <c r="G946" s="88">
        <f t="shared" si="43"/>
        <v>0</v>
      </c>
      <c r="H946" s="3">
        <f t="shared" si="44"/>
        <v>0</v>
      </c>
    </row>
    <row r="947" spans="6:8" x14ac:dyDescent="0.5">
      <c r="F947" s="88">
        <f t="shared" si="42"/>
        <v>0</v>
      </c>
      <c r="G947" s="88">
        <f t="shared" si="43"/>
        <v>0</v>
      </c>
      <c r="H947" s="3">
        <f t="shared" si="44"/>
        <v>0</v>
      </c>
    </row>
    <row r="948" spans="6:8" x14ac:dyDescent="0.5">
      <c r="F948" s="88">
        <f t="shared" si="42"/>
        <v>0</v>
      </c>
      <c r="G948" s="88">
        <f t="shared" si="43"/>
        <v>0</v>
      </c>
      <c r="H948" s="3">
        <f t="shared" si="44"/>
        <v>0</v>
      </c>
    </row>
    <row r="949" spans="6:8" x14ac:dyDescent="0.5">
      <c r="F949" s="88">
        <f t="shared" si="42"/>
        <v>0</v>
      </c>
      <c r="G949" s="88">
        <f t="shared" si="43"/>
        <v>0</v>
      </c>
      <c r="H949" s="3">
        <f t="shared" si="44"/>
        <v>0</v>
      </c>
    </row>
    <row r="950" spans="6:8" x14ac:dyDescent="0.5">
      <c r="F950" s="88">
        <f t="shared" si="42"/>
        <v>0</v>
      </c>
      <c r="G950" s="88">
        <f t="shared" si="43"/>
        <v>0</v>
      </c>
      <c r="H950" s="3">
        <f t="shared" si="44"/>
        <v>0</v>
      </c>
    </row>
    <row r="951" spans="6:8" x14ac:dyDescent="0.5">
      <c r="F951" s="88">
        <f t="shared" si="42"/>
        <v>0</v>
      </c>
      <c r="G951" s="88">
        <f t="shared" si="43"/>
        <v>0</v>
      </c>
      <c r="H951" s="3">
        <f t="shared" si="44"/>
        <v>0</v>
      </c>
    </row>
    <row r="952" spans="6:8" x14ac:dyDescent="0.5">
      <c r="F952" s="88">
        <f t="shared" si="42"/>
        <v>0</v>
      </c>
      <c r="G952" s="88">
        <f t="shared" si="43"/>
        <v>0</v>
      </c>
      <c r="H952" s="3">
        <f t="shared" si="44"/>
        <v>0</v>
      </c>
    </row>
    <row r="953" spans="6:8" x14ac:dyDescent="0.5">
      <c r="F953" s="88">
        <f t="shared" si="42"/>
        <v>0</v>
      </c>
      <c r="G953" s="88">
        <f t="shared" si="43"/>
        <v>0</v>
      </c>
      <c r="H953" s="3">
        <f t="shared" si="44"/>
        <v>0</v>
      </c>
    </row>
    <row r="954" spans="6:8" x14ac:dyDescent="0.5">
      <c r="F954" s="88">
        <f t="shared" si="42"/>
        <v>0</v>
      </c>
      <c r="G954" s="88">
        <f t="shared" si="43"/>
        <v>0</v>
      </c>
      <c r="H954" s="3">
        <f t="shared" si="44"/>
        <v>0</v>
      </c>
    </row>
    <row r="955" spans="6:8" x14ac:dyDescent="0.5">
      <c r="F955" s="88">
        <f t="shared" si="42"/>
        <v>0</v>
      </c>
      <c r="G955" s="88">
        <f t="shared" si="43"/>
        <v>0</v>
      </c>
      <c r="H955" s="3">
        <f t="shared" si="44"/>
        <v>0</v>
      </c>
    </row>
    <row r="956" spans="6:8" x14ac:dyDescent="0.5">
      <c r="F956" s="88">
        <f t="shared" si="42"/>
        <v>0</v>
      </c>
      <c r="G956" s="88">
        <f t="shared" si="43"/>
        <v>0</v>
      </c>
      <c r="H956" s="3">
        <f t="shared" si="44"/>
        <v>0</v>
      </c>
    </row>
    <row r="957" spans="6:8" x14ac:dyDescent="0.5">
      <c r="F957" s="88">
        <f t="shared" si="42"/>
        <v>0</v>
      </c>
      <c r="G957" s="88">
        <f t="shared" si="43"/>
        <v>0</v>
      </c>
      <c r="H957" s="3">
        <f t="shared" si="44"/>
        <v>0</v>
      </c>
    </row>
    <row r="958" spans="6:8" x14ac:dyDescent="0.5">
      <c r="F958" s="88">
        <f t="shared" si="42"/>
        <v>0</v>
      </c>
      <c r="G958" s="88">
        <f t="shared" si="43"/>
        <v>0</v>
      </c>
      <c r="H958" s="3">
        <f t="shared" si="44"/>
        <v>0</v>
      </c>
    </row>
    <row r="959" spans="6:8" x14ac:dyDescent="0.5">
      <c r="F959" s="88">
        <f t="shared" si="42"/>
        <v>0</v>
      </c>
      <c r="G959" s="88">
        <f t="shared" si="43"/>
        <v>0</v>
      </c>
      <c r="H959" s="3">
        <f t="shared" si="44"/>
        <v>0</v>
      </c>
    </row>
    <row r="960" spans="6:8" x14ac:dyDescent="0.5">
      <c r="F960" s="88">
        <f t="shared" si="42"/>
        <v>0</v>
      </c>
      <c r="G960" s="88">
        <f t="shared" si="43"/>
        <v>0</v>
      </c>
      <c r="H960" s="3">
        <f t="shared" si="44"/>
        <v>0</v>
      </c>
    </row>
    <row r="961" spans="6:8" x14ac:dyDescent="0.5">
      <c r="F961" s="88">
        <f t="shared" si="42"/>
        <v>0</v>
      </c>
      <c r="G961" s="88">
        <f t="shared" si="43"/>
        <v>0</v>
      </c>
      <c r="H961" s="3">
        <f t="shared" si="44"/>
        <v>0</v>
      </c>
    </row>
    <row r="962" spans="6:8" x14ac:dyDescent="0.5">
      <c r="F962" s="88">
        <f t="shared" si="42"/>
        <v>0</v>
      </c>
      <c r="G962" s="88">
        <f t="shared" si="43"/>
        <v>0</v>
      </c>
      <c r="H962" s="3">
        <f t="shared" si="44"/>
        <v>0</v>
      </c>
    </row>
    <row r="963" spans="6:8" x14ac:dyDescent="0.5">
      <c r="F963" s="88">
        <f t="shared" si="42"/>
        <v>0</v>
      </c>
      <c r="G963" s="88">
        <f t="shared" si="43"/>
        <v>0</v>
      </c>
      <c r="H963" s="3">
        <f t="shared" si="44"/>
        <v>0</v>
      </c>
    </row>
    <row r="964" spans="6:8" x14ac:dyDescent="0.5">
      <c r="F964" s="88">
        <f t="shared" si="42"/>
        <v>0</v>
      </c>
      <c r="G964" s="88">
        <f t="shared" si="43"/>
        <v>0</v>
      </c>
      <c r="H964" s="3">
        <f t="shared" si="44"/>
        <v>0</v>
      </c>
    </row>
    <row r="965" spans="6:8" x14ac:dyDescent="0.5">
      <c r="F965" s="88">
        <f t="shared" si="42"/>
        <v>0</v>
      </c>
      <c r="G965" s="88">
        <f t="shared" si="43"/>
        <v>0</v>
      </c>
      <c r="H965" s="3">
        <f t="shared" si="44"/>
        <v>0</v>
      </c>
    </row>
    <row r="966" spans="6:8" x14ac:dyDescent="0.5">
      <c r="F966" s="88">
        <f t="shared" si="42"/>
        <v>0</v>
      </c>
      <c r="G966" s="88">
        <f t="shared" si="43"/>
        <v>0</v>
      </c>
      <c r="H966" s="3">
        <f t="shared" si="44"/>
        <v>0</v>
      </c>
    </row>
    <row r="967" spans="6:8" x14ac:dyDescent="0.5">
      <c r="F967" s="88">
        <f t="shared" ref="F967:F1030" si="45">IF(COUNT($C967,D967)&lt;&gt;2,0,ROUND(MAX(IF($B967="No - non-arm's length",0,MIN((0.75*D967),1694)),MIN(D967,(0.75*$C967),1694)),2))</f>
        <v>0</v>
      </c>
      <c r="G967" s="88">
        <f t="shared" ref="G967:G1030" si="46">IF(COUNT($C967,E967)&lt;&gt;2,0,ROUND(MAX(IF($B967="No - non-arm's length",0,MIN((0.75*E967),1694)),MIN(E967,(0.75*$C967),1694)),2))</f>
        <v>0</v>
      </c>
      <c r="H967" s="3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5">
      <c r="F968" s="88">
        <f t="shared" si="45"/>
        <v>0</v>
      </c>
      <c r="G968" s="88">
        <f t="shared" si="46"/>
        <v>0</v>
      </c>
      <c r="H968" s="3">
        <f t="shared" si="47"/>
        <v>0</v>
      </c>
    </row>
    <row r="969" spans="6:8" x14ac:dyDescent="0.5">
      <c r="F969" s="88">
        <f t="shared" si="45"/>
        <v>0</v>
      </c>
      <c r="G969" s="88">
        <f t="shared" si="46"/>
        <v>0</v>
      </c>
      <c r="H969" s="3">
        <f t="shared" si="47"/>
        <v>0</v>
      </c>
    </row>
    <row r="970" spans="6:8" x14ac:dyDescent="0.5">
      <c r="F970" s="88">
        <f t="shared" si="45"/>
        <v>0</v>
      </c>
      <c r="G970" s="88">
        <f t="shared" si="46"/>
        <v>0</v>
      </c>
      <c r="H970" s="3">
        <f t="shared" si="47"/>
        <v>0</v>
      </c>
    </row>
    <row r="971" spans="6:8" x14ac:dyDescent="0.5">
      <c r="F971" s="88">
        <f t="shared" si="45"/>
        <v>0</v>
      </c>
      <c r="G971" s="88">
        <f t="shared" si="46"/>
        <v>0</v>
      </c>
      <c r="H971" s="3">
        <f t="shared" si="47"/>
        <v>0</v>
      </c>
    </row>
    <row r="972" spans="6:8" x14ac:dyDescent="0.5">
      <c r="F972" s="88">
        <f t="shared" si="45"/>
        <v>0</v>
      </c>
      <c r="G972" s="88">
        <f t="shared" si="46"/>
        <v>0</v>
      </c>
      <c r="H972" s="3">
        <f t="shared" si="47"/>
        <v>0</v>
      </c>
    </row>
    <row r="973" spans="6:8" x14ac:dyDescent="0.5">
      <c r="F973" s="88">
        <f t="shared" si="45"/>
        <v>0</v>
      </c>
      <c r="G973" s="88">
        <f t="shared" si="46"/>
        <v>0</v>
      </c>
      <c r="H973" s="3">
        <f t="shared" si="47"/>
        <v>0</v>
      </c>
    </row>
    <row r="974" spans="6:8" x14ac:dyDescent="0.5">
      <c r="F974" s="88">
        <f t="shared" si="45"/>
        <v>0</v>
      </c>
      <c r="G974" s="88">
        <f t="shared" si="46"/>
        <v>0</v>
      </c>
      <c r="H974" s="3">
        <f t="shared" si="47"/>
        <v>0</v>
      </c>
    </row>
    <row r="975" spans="6:8" x14ac:dyDescent="0.5">
      <c r="F975" s="88">
        <f t="shared" si="45"/>
        <v>0</v>
      </c>
      <c r="G975" s="88">
        <f t="shared" si="46"/>
        <v>0</v>
      </c>
      <c r="H975" s="3">
        <f t="shared" si="47"/>
        <v>0</v>
      </c>
    </row>
    <row r="976" spans="6:8" x14ac:dyDescent="0.5">
      <c r="F976" s="88">
        <f t="shared" si="45"/>
        <v>0</v>
      </c>
      <c r="G976" s="88">
        <f t="shared" si="46"/>
        <v>0</v>
      </c>
      <c r="H976" s="3">
        <f t="shared" si="47"/>
        <v>0</v>
      </c>
    </row>
    <row r="977" spans="6:8" x14ac:dyDescent="0.5">
      <c r="F977" s="88">
        <f t="shared" si="45"/>
        <v>0</v>
      </c>
      <c r="G977" s="88">
        <f t="shared" si="46"/>
        <v>0</v>
      </c>
      <c r="H977" s="3">
        <f t="shared" si="47"/>
        <v>0</v>
      </c>
    </row>
    <row r="978" spans="6:8" x14ac:dyDescent="0.5">
      <c r="F978" s="88">
        <f t="shared" si="45"/>
        <v>0</v>
      </c>
      <c r="G978" s="88">
        <f t="shared" si="46"/>
        <v>0</v>
      </c>
      <c r="H978" s="3">
        <f t="shared" si="47"/>
        <v>0</v>
      </c>
    </row>
    <row r="979" spans="6:8" x14ac:dyDescent="0.5">
      <c r="F979" s="88">
        <f t="shared" si="45"/>
        <v>0</v>
      </c>
      <c r="G979" s="88">
        <f t="shared" si="46"/>
        <v>0</v>
      </c>
      <c r="H979" s="3">
        <f t="shared" si="47"/>
        <v>0</v>
      </c>
    </row>
    <row r="980" spans="6:8" x14ac:dyDescent="0.5">
      <c r="F980" s="88">
        <f t="shared" si="45"/>
        <v>0</v>
      </c>
      <c r="G980" s="88">
        <f t="shared" si="46"/>
        <v>0</v>
      </c>
      <c r="H980" s="3">
        <f t="shared" si="47"/>
        <v>0</v>
      </c>
    </row>
    <row r="981" spans="6:8" x14ac:dyDescent="0.5">
      <c r="F981" s="88">
        <f t="shared" si="45"/>
        <v>0</v>
      </c>
      <c r="G981" s="88">
        <f t="shared" si="46"/>
        <v>0</v>
      </c>
      <c r="H981" s="3">
        <f t="shared" si="47"/>
        <v>0</v>
      </c>
    </row>
    <row r="982" spans="6:8" x14ac:dyDescent="0.5">
      <c r="F982" s="88">
        <f t="shared" si="45"/>
        <v>0</v>
      </c>
      <c r="G982" s="88">
        <f t="shared" si="46"/>
        <v>0</v>
      </c>
      <c r="H982" s="3">
        <f t="shared" si="47"/>
        <v>0</v>
      </c>
    </row>
    <row r="983" spans="6:8" x14ac:dyDescent="0.5">
      <c r="F983" s="88">
        <f t="shared" si="45"/>
        <v>0</v>
      </c>
      <c r="G983" s="88">
        <f t="shared" si="46"/>
        <v>0</v>
      </c>
      <c r="H983" s="3">
        <f t="shared" si="47"/>
        <v>0</v>
      </c>
    </row>
    <row r="984" spans="6:8" x14ac:dyDescent="0.5">
      <c r="F984" s="88">
        <f t="shared" si="45"/>
        <v>0</v>
      </c>
      <c r="G984" s="88">
        <f t="shared" si="46"/>
        <v>0</v>
      </c>
      <c r="H984" s="3">
        <f t="shared" si="47"/>
        <v>0</v>
      </c>
    </row>
    <row r="985" spans="6:8" x14ac:dyDescent="0.5">
      <c r="F985" s="88">
        <f t="shared" si="45"/>
        <v>0</v>
      </c>
      <c r="G985" s="88">
        <f t="shared" si="46"/>
        <v>0</v>
      </c>
      <c r="H985" s="3">
        <f t="shared" si="47"/>
        <v>0</v>
      </c>
    </row>
    <row r="986" spans="6:8" x14ac:dyDescent="0.5">
      <c r="F986" s="88">
        <f t="shared" si="45"/>
        <v>0</v>
      </c>
      <c r="G986" s="88">
        <f t="shared" si="46"/>
        <v>0</v>
      </c>
      <c r="H986" s="3">
        <f t="shared" si="47"/>
        <v>0</v>
      </c>
    </row>
    <row r="987" spans="6:8" x14ac:dyDescent="0.5">
      <c r="F987" s="88">
        <f t="shared" si="45"/>
        <v>0</v>
      </c>
      <c r="G987" s="88">
        <f t="shared" si="46"/>
        <v>0</v>
      </c>
      <c r="H987" s="3">
        <f t="shared" si="47"/>
        <v>0</v>
      </c>
    </row>
    <row r="988" spans="6:8" x14ac:dyDescent="0.5">
      <c r="F988" s="88">
        <f t="shared" si="45"/>
        <v>0</v>
      </c>
      <c r="G988" s="88">
        <f t="shared" si="46"/>
        <v>0</v>
      </c>
      <c r="H988" s="3">
        <f t="shared" si="47"/>
        <v>0</v>
      </c>
    </row>
    <row r="989" spans="6:8" x14ac:dyDescent="0.5">
      <c r="F989" s="88">
        <f t="shared" si="45"/>
        <v>0</v>
      </c>
      <c r="G989" s="88">
        <f t="shared" si="46"/>
        <v>0</v>
      </c>
      <c r="H989" s="3">
        <f t="shared" si="47"/>
        <v>0</v>
      </c>
    </row>
    <row r="990" spans="6:8" x14ac:dyDescent="0.5">
      <c r="F990" s="88">
        <f t="shared" si="45"/>
        <v>0</v>
      </c>
      <c r="G990" s="88">
        <f t="shared" si="46"/>
        <v>0</v>
      </c>
      <c r="H990" s="3">
        <f t="shared" si="47"/>
        <v>0</v>
      </c>
    </row>
    <row r="991" spans="6:8" x14ac:dyDescent="0.5">
      <c r="F991" s="88">
        <f t="shared" si="45"/>
        <v>0</v>
      </c>
      <c r="G991" s="88">
        <f t="shared" si="46"/>
        <v>0</v>
      </c>
      <c r="H991" s="3">
        <f t="shared" si="47"/>
        <v>0</v>
      </c>
    </row>
    <row r="992" spans="6:8" x14ac:dyDescent="0.5">
      <c r="F992" s="88">
        <f t="shared" si="45"/>
        <v>0</v>
      </c>
      <c r="G992" s="88">
        <f t="shared" si="46"/>
        <v>0</v>
      </c>
      <c r="H992" s="3">
        <f t="shared" si="47"/>
        <v>0</v>
      </c>
    </row>
    <row r="993" spans="6:8" x14ac:dyDescent="0.5">
      <c r="F993" s="88">
        <f t="shared" si="45"/>
        <v>0</v>
      </c>
      <c r="G993" s="88">
        <f t="shared" si="46"/>
        <v>0</v>
      </c>
      <c r="H993" s="3">
        <f t="shared" si="47"/>
        <v>0</v>
      </c>
    </row>
    <row r="994" spans="6:8" x14ac:dyDescent="0.5">
      <c r="F994" s="88">
        <f t="shared" si="45"/>
        <v>0</v>
      </c>
      <c r="G994" s="88">
        <f t="shared" si="46"/>
        <v>0</v>
      </c>
      <c r="H994" s="3">
        <f t="shared" si="47"/>
        <v>0</v>
      </c>
    </row>
    <row r="995" spans="6:8" x14ac:dyDescent="0.5">
      <c r="F995" s="88">
        <f t="shared" si="45"/>
        <v>0</v>
      </c>
      <c r="G995" s="88">
        <f t="shared" si="46"/>
        <v>0</v>
      </c>
      <c r="H995" s="3">
        <f t="shared" si="47"/>
        <v>0</v>
      </c>
    </row>
    <row r="996" spans="6:8" x14ac:dyDescent="0.5">
      <c r="F996" s="88">
        <f t="shared" si="45"/>
        <v>0</v>
      </c>
      <c r="G996" s="88">
        <f t="shared" si="46"/>
        <v>0</v>
      </c>
      <c r="H996" s="3">
        <f t="shared" si="47"/>
        <v>0</v>
      </c>
    </row>
    <row r="997" spans="6:8" x14ac:dyDescent="0.5">
      <c r="F997" s="88">
        <f t="shared" si="45"/>
        <v>0</v>
      </c>
      <c r="G997" s="88">
        <f t="shared" si="46"/>
        <v>0</v>
      </c>
      <c r="H997" s="3">
        <f t="shared" si="47"/>
        <v>0</v>
      </c>
    </row>
    <row r="998" spans="6:8" x14ac:dyDescent="0.5">
      <c r="F998" s="88">
        <f t="shared" si="45"/>
        <v>0</v>
      </c>
      <c r="G998" s="88">
        <f t="shared" si="46"/>
        <v>0</v>
      </c>
      <c r="H998" s="3">
        <f t="shared" si="47"/>
        <v>0</v>
      </c>
    </row>
    <row r="999" spans="6:8" x14ac:dyDescent="0.5">
      <c r="F999" s="88">
        <f t="shared" si="45"/>
        <v>0</v>
      </c>
      <c r="G999" s="88">
        <f t="shared" si="46"/>
        <v>0</v>
      </c>
      <c r="H999" s="3">
        <f t="shared" si="47"/>
        <v>0</v>
      </c>
    </row>
    <row r="1000" spans="6:8" x14ac:dyDescent="0.5">
      <c r="F1000" s="88">
        <f t="shared" si="45"/>
        <v>0</v>
      </c>
      <c r="G1000" s="88">
        <f t="shared" si="46"/>
        <v>0</v>
      </c>
      <c r="H1000" s="3">
        <f t="shared" si="47"/>
        <v>0</v>
      </c>
    </row>
    <row r="1001" spans="6:8" x14ac:dyDescent="0.5">
      <c r="F1001" s="88">
        <f t="shared" si="45"/>
        <v>0</v>
      </c>
      <c r="G1001" s="88">
        <f t="shared" si="46"/>
        <v>0</v>
      </c>
      <c r="H1001" s="3">
        <f t="shared" si="47"/>
        <v>0</v>
      </c>
    </row>
    <row r="1002" spans="6:8" x14ac:dyDescent="0.5">
      <c r="F1002" s="88">
        <f t="shared" si="45"/>
        <v>0</v>
      </c>
      <c r="G1002" s="88">
        <f t="shared" si="46"/>
        <v>0</v>
      </c>
      <c r="H1002" s="3">
        <f t="shared" si="47"/>
        <v>0</v>
      </c>
    </row>
    <row r="1003" spans="6:8" x14ac:dyDescent="0.5">
      <c r="F1003" s="88">
        <f t="shared" si="45"/>
        <v>0</v>
      </c>
      <c r="G1003" s="88">
        <f t="shared" si="46"/>
        <v>0</v>
      </c>
      <c r="H1003" s="3">
        <f t="shared" si="47"/>
        <v>0</v>
      </c>
    </row>
    <row r="1004" spans="6:8" x14ac:dyDescent="0.5">
      <c r="F1004" s="88">
        <f t="shared" si="45"/>
        <v>0</v>
      </c>
      <c r="G1004" s="88">
        <f t="shared" si="46"/>
        <v>0</v>
      </c>
      <c r="H1004" s="3">
        <f t="shared" si="47"/>
        <v>0</v>
      </c>
    </row>
    <row r="1005" spans="6:8" x14ac:dyDescent="0.5">
      <c r="F1005" s="88">
        <f t="shared" si="45"/>
        <v>0</v>
      </c>
      <c r="G1005" s="88">
        <f t="shared" si="46"/>
        <v>0</v>
      </c>
      <c r="H1005" s="3">
        <f t="shared" si="47"/>
        <v>0</v>
      </c>
    </row>
    <row r="1006" spans="6:8" x14ac:dyDescent="0.5">
      <c r="F1006" s="88">
        <f t="shared" si="45"/>
        <v>0</v>
      </c>
      <c r="G1006" s="88">
        <f t="shared" si="46"/>
        <v>0</v>
      </c>
      <c r="H1006" s="3">
        <f t="shared" si="47"/>
        <v>0</v>
      </c>
    </row>
    <row r="1007" spans="6:8" x14ac:dyDescent="0.5">
      <c r="F1007" s="88">
        <f t="shared" si="45"/>
        <v>0</v>
      </c>
      <c r="G1007" s="88">
        <f t="shared" si="46"/>
        <v>0</v>
      </c>
      <c r="H1007" s="3">
        <f t="shared" si="47"/>
        <v>0</v>
      </c>
    </row>
    <row r="1008" spans="6:8" x14ac:dyDescent="0.5">
      <c r="F1008" s="88">
        <f t="shared" si="45"/>
        <v>0</v>
      </c>
      <c r="G1008" s="88">
        <f t="shared" si="46"/>
        <v>0</v>
      </c>
      <c r="H1008" s="3">
        <f t="shared" si="47"/>
        <v>0</v>
      </c>
    </row>
    <row r="1009" spans="6:8" x14ac:dyDescent="0.5">
      <c r="F1009" s="88">
        <f t="shared" si="45"/>
        <v>0</v>
      </c>
      <c r="G1009" s="88">
        <f t="shared" si="46"/>
        <v>0</v>
      </c>
      <c r="H1009" s="3">
        <f t="shared" si="47"/>
        <v>0</v>
      </c>
    </row>
    <row r="1010" spans="6:8" x14ac:dyDescent="0.5">
      <c r="F1010" s="88">
        <f t="shared" si="45"/>
        <v>0</v>
      </c>
      <c r="G1010" s="88">
        <f t="shared" si="46"/>
        <v>0</v>
      </c>
      <c r="H1010" s="3">
        <f t="shared" si="47"/>
        <v>0</v>
      </c>
    </row>
    <row r="1011" spans="6:8" x14ac:dyDescent="0.5">
      <c r="F1011" s="88">
        <f t="shared" si="45"/>
        <v>0</v>
      </c>
      <c r="G1011" s="88">
        <f t="shared" si="46"/>
        <v>0</v>
      </c>
      <c r="H1011" s="3">
        <f t="shared" si="47"/>
        <v>0</v>
      </c>
    </row>
    <row r="1012" spans="6:8" x14ac:dyDescent="0.5">
      <c r="F1012" s="88">
        <f t="shared" si="45"/>
        <v>0</v>
      </c>
      <c r="G1012" s="88">
        <f t="shared" si="46"/>
        <v>0</v>
      </c>
      <c r="H1012" s="3">
        <f t="shared" si="47"/>
        <v>0</v>
      </c>
    </row>
    <row r="1013" spans="6:8" x14ac:dyDescent="0.5">
      <c r="F1013" s="88">
        <f t="shared" si="45"/>
        <v>0</v>
      </c>
      <c r="G1013" s="88">
        <f t="shared" si="46"/>
        <v>0</v>
      </c>
      <c r="H1013" s="3">
        <f t="shared" si="47"/>
        <v>0</v>
      </c>
    </row>
    <row r="1014" spans="6:8" x14ac:dyDescent="0.5">
      <c r="F1014" s="88">
        <f t="shared" si="45"/>
        <v>0</v>
      </c>
      <c r="G1014" s="88">
        <f t="shared" si="46"/>
        <v>0</v>
      </c>
      <c r="H1014" s="3">
        <f t="shared" si="47"/>
        <v>0</v>
      </c>
    </row>
    <row r="1015" spans="6:8" x14ac:dyDescent="0.5">
      <c r="F1015" s="88">
        <f t="shared" si="45"/>
        <v>0</v>
      </c>
      <c r="G1015" s="88">
        <f t="shared" si="46"/>
        <v>0</v>
      </c>
      <c r="H1015" s="3">
        <f t="shared" si="47"/>
        <v>0</v>
      </c>
    </row>
    <row r="1016" spans="6:8" x14ac:dyDescent="0.5">
      <c r="F1016" s="88">
        <f t="shared" si="45"/>
        <v>0</v>
      </c>
      <c r="G1016" s="88">
        <f t="shared" si="46"/>
        <v>0</v>
      </c>
      <c r="H1016" s="3">
        <f t="shared" si="47"/>
        <v>0</v>
      </c>
    </row>
    <row r="1017" spans="6:8" x14ac:dyDescent="0.5">
      <c r="F1017" s="88">
        <f t="shared" si="45"/>
        <v>0</v>
      </c>
      <c r="G1017" s="88">
        <f t="shared" si="46"/>
        <v>0</v>
      </c>
      <c r="H1017" s="3">
        <f t="shared" si="47"/>
        <v>0</v>
      </c>
    </row>
    <row r="1018" spans="6:8" x14ac:dyDescent="0.5">
      <c r="F1018" s="88">
        <f t="shared" si="45"/>
        <v>0</v>
      </c>
      <c r="G1018" s="88">
        <f t="shared" si="46"/>
        <v>0</v>
      </c>
      <c r="H1018" s="3">
        <f t="shared" si="47"/>
        <v>0</v>
      </c>
    </row>
    <row r="1019" spans="6:8" x14ac:dyDescent="0.5">
      <c r="F1019" s="88">
        <f t="shared" si="45"/>
        <v>0</v>
      </c>
      <c r="G1019" s="88">
        <f t="shared" si="46"/>
        <v>0</v>
      </c>
      <c r="H1019" s="3">
        <f t="shared" si="47"/>
        <v>0</v>
      </c>
    </row>
    <row r="1020" spans="6:8" x14ac:dyDescent="0.5">
      <c r="F1020" s="88">
        <f t="shared" si="45"/>
        <v>0</v>
      </c>
      <c r="G1020" s="88">
        <f t="shared" si="46"/>
        <v>0</v>
      </c>
      <c r="H1020" s="3">
        <f t="shared" si="47"/>
        <v>0</v>
      </c>
    </row>
    <row r="1021" spans="6:8" x14ac:dyDescent="0.5">
      <c r="F1021" s="88">
        <f t="shared" si="45"/>
        <v>0</v>
      </c>
      <c r="G1021" s="88">
        <f t="shared" si="46"/>
        <v>0</v>
      </c>
      <c r="H1021" s="3">
        <f t="shared" si="47"/>
        <v>0</v>
      </c>
    </row>
    <row r="1022" spans="6:8" x14ac:dyDescent="0.5">
      <c r="F1022" s="88">
        <f t="shared" si="45"/>
        <v>0</v>
      </c>
      <c r="G1022" s="88">
        <f t="shared" si="46"/>
        <v>0</v>
      </c>
      <c r="H1022" s="3">
        <f t="shared" si="47"/>
        <v>0</v>
      </c>
    </row>
    <row r="1023" spans="6:8" x14ac:dyDescent="0.5">
      <c r="F1023" s="88">
        <f t="shared" si="45"/>
        <v>0</v>
      </c>
      <c r="G1023" s="88">
        <f t="shared" si="46"/>
        <v>0</v>
      </c>
      <c r="H1023" s="3">
        <f t="shared" si="47"/>
        <v>0</v>
      </c>
    </row>
    <row r="1024" spans="6:8" x14ac:dyDescent="0.5">
      <c r="F1024" s="88">
        <f t="shared" si="45"/>
        <v>0</v>
      </c>
      <c r="G1024" s="88">
        <f t="shared" si="46"/>
        <v>0</v>
      </c>
      <c r="H1024" s="3">
        <f t="shared" si="47"/>
        <v>0</v>
      </c>
    </row>
    <row r="1025" spans="6:8" x14ac:dyDescent="0.5">
      <c r="F1025" s="88">
        <f t="shared" si="45"/>
        <v>0</v>
      </c>
      <c r="G1025" s="88">
        <f t="shared" si="46"/>
        <v>0</v>
      </c>
      <c r="H1025" s="3">
        <f t="shared" si="47"/>
        <v>0</v>
      </c>
    </row>
    <row r="1026" spans="6:8" x14ac:dyDescent="0.5">
      <c r="F1026" s="88">
        <f t="shared" si="45"/>
        <v>0</v>
      </c>
      <c r="G1026" s="88">
        <f t="shared" si="46"/>
        <v>0</v>
      </c>
      <c r="H1026" s="3">
        <f t="shared" si="47"/>
        <v>0</v>
      </c>
    </row>
    <row r="1027" spans="6:8" x14ac:dyDescent="0.5">
      <c r="F1027" s="88">
        <f t="shared" si="45"/>
        <v>0</v>
      </c>
      <c r="G1027" s="88">
        <f t="shared" si="46"/>
        <v>0</v>
      </c>
      <c r="H1027" s="3">
        <f t="shared" si="47"/>
        <v>0</v>
      </c>
    </row>
    <row r="1028" spans="6:8" x14ac:dyDescent="0.5">
      <c r="F1028" s="88">
        <f t="shared" si="45"/>
        <v>0</v>
      </c>
      <c r="G1028" s="88">
        <f t="shared" si="46"/>
        <v>0</v>
      </c>
      <c r="H1028" s="3">
        <f t="shared" si="47"/>
        <v>0</v>
      </c>
    </row>
    <row r="1029" spans="6:8" x14ac:dyDescent="0.5">
      <c r="F1029" s="88">
        <f t="shared" si="45"/>
        <v>0</v>
      </c>
      <c r="G1029" s="88">
        <f t="shared" si="46"/>
        <v>0</v>
      </c>
      <c r="H1029" s="3">
        <f t="shared" si="47"/>
        <v>0</v>
      </c>
    </row>
    <row r="1030" spans="6:8" x14ac:dyDescent="0.5">
      <c r="F1030" s="88">
        <f t="shared" si="45"/>
        <v>0</v>
      </c>
      <c r="G1030" s="88">
        <f t="shared" si="46"/>
        <v>0</v>
      </c>
      <c r="H1030" s="3">
        <f t="shared" si="47"/>
        <v>0</v>
      </c>
    </row>
    <row r="1031" spans="6:8" x14ac:dyDescent="0.5">
      <c r="F1031" s="88">
        <f t="shared" ref="F1031:F1094" si="48">IF(COUNT($C1031,D1031)&lt;&gt;2,0,ROUND(MAX(IF($B1031="No - non-arm's length",0,MIN((0.75*D1031),1694)),MIN(D1031,(0.75*$C1031),1694)),2))</f>
        <v>0</v>
      </c>
      <c r="G1031" s="88">
        <f t="shared" ref="G1031:G1094" si="49">IF(COUNT($C1031,E1031)&lt;&gt;2,0,ROUND(MAX(IF($B1031="No - non-arm's length",0,MIN((0.75*E1031),1694)),MIN(E1031,(0.75*$C1031),1694)),2))</f>
        <v>0</v>
      </c>
      <c r="H1031" s="3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5">
      <c r="F1032" s="88">
        <f t="shared" si="48"/>
        <v>0</v>
      </c>
      <c r="G1032" s="88">
        <f t="shared" si="49"/>
        <v>0</v>
      </c>
      <c r="H1032" s="3">
        <f t="shared" si="50"/>
        <v>0</v>
      </c>
    </row>
    <row r="1033" spans="6:8" x14ac:dyDescent="0.5">
      <c r="F1033" s="88">
        <f t="shared" si="48"/>
        <v>0</v>
      </c>
      <c r="G1033" s="88">
        <f t="shared" si="49"/>
        <v>0</v>
      </c>
      <c r="H1033" s="3">
        <f t="shared" si="50"/>
        <v>0</v>
      </c>
    </row>
    <row r="1034" spans="6:8" x14ac:dyDescent="0.5">
      <c r="F1034" s="88">
        <f t="shared" si="48"/>
        <v>0</v>
      </c>
      <c r="G1034" s="88">
        <f t="shared" si="49"/>
        <v>0</v>
      </c>
      <c r="H1034" s="3">
        <f t="shared" si="50"/>
        <v>0</v>
      </c>
    </row>
    <row r="1035" spans="6:8" x14ac:dyDescent="0.5">
      <c r="F1035" s="88">
        <f t="shared" si="48"/>
        <v>0</v>
      </c>
      <c r="G1035" s="88">
        <f t="shared" si="49"/>
        <v>0</v>
      </c>
      <c r="H1035" s="3">
        <f t="shared" si="50"/>
        <v>0</v>
      </c>
    </row>
    <row r="1036" spans="6:8" x14ac:dyDescent="0.5">
      <c r="F1036" s="88">
        <f t="shared" si="48"/>
        <v>0</v>
      </c>
      <c r="G1036" s="88">
        <f t="shared" si="49"/>
        <v>0</v>
      </c>
      <c r="H1036" s="3">
        <f t="shared" si="50"/>
        <v>0</v>
      </c>
    </row>
    <row r="1037" spans="6:8" x14ac:dyDescent="0.5">
      <c r="F1037" s="88">
        <f t="shared" si="48"/>
        <v>0</v>
      </c>
      <c r="G1037" s="88">
        <f t="shared" si="49"/>
        <v>0</v>
      </c>
      <c r="H1037" s="3">
        <f t="shared" si="50"/>
        <v>0</v>
      </c>
    </row>
    <row r="1038" spans="6:8" x14ac:dyDescent="0.5">
      <c r="F1038" s="88">
        <f t="shared" si="48"/>
        <v>0</v>
      </c>
      <c r="G1038" s="88">
        <f t="shared" si="49"/>
        <v>0</v>
      </c>
      <c r="H1038" s="3">
        <f t="shared" si="50"/>
        <v>0</v>
      </c>
    </row>
    <row r="1039" spans="6:8" x14ac:dyDescent="0.5">
      <c r="F1039" s="88">
        <f t="shared" si="48"/>
        <v>0</v>
      </c>
      <c r="G1039" s="88">
        <f t="shared" si="49"/>
        <v>0</v>
      </c>
      <c r="H1039" s="3">
        <f t="shared" si="50"/>
        <v>0</v>
      </c>
    </row>
    <row r="1040" spans="6:8" x14ac:dyDescent="0.5">
      <c r="F1040" s="88">
        <f t="shared" si="48"/>
        <v>0</v>
      </c>
      <c r="G1040" s="88">
        <f t="shared" si="49"/>
        <v>0</v>
      </c>
      <c r="H1040" s="3">
        <f t="shared" si="50"/>
        <v>0</v>
      </c>
    </row>
    <row r="1041" spans="6:8" x14ac:dyDescent="0.5">
      <c r="F1041" s="88">
        <f t="shared" si="48"/>
        <v>0</v>
      </c>
      <c r="G1041" s="88">
        <f t="shared" si="49"/>
        <v>0</v>
      </c>
      <c r="H1041" s="3">
        <f t="shared" si="50"/>
        <v>0</v>
      </c>
    </row>
    <row r="1042" spans="6:8" x14ac:dyDescent="0.5">
      <c r="F1042" s="88">
        <f t="shared" si="48"/>
        <v>0</v>
      </c>
      <c r="G1042" s="88">
        <f t="shared" si="49"/>
        <v>0</v>
      </c>
      <c r="H1042" s="3">
        <f t="shared" si="50"/>
        <v>0</v>
      </c>
    </row>
    <row r="1043" spans="6:8" x14ac:dyDescent="0.5">
      <c r="F1043" s="88">
        <f t="shared" si="48"/>
        <v>0</v>
      </c>
      <c r="G1043" s="88">
        <f t="shared" si="49"/>
        <v>0</v>
      </c>
      <c r="H1043" s="3">
        <f t="shared" si="50"/>
        <v>0</v>
      </c>
    </row>
    <row r="1044" spans="6:8" x14ac:dyDescent="0.5">
      <c r="F1044" s="88">
        <f t="shared" si="48"/>
        <v>0</v>
      </c>
      <c r="G1044" s="88">
        <f t="shared" si="49"/>
        <v>0</v>
      </c>
      <c r="H1044" s="3">
        <f t="shared" si="50"/>
        <v>0</v>
      </c>
    </row>
    <row r="1045" spans="6:8" x14ac:dyDescent="0.5">
      <c r="F1045" s="88">
        <f t="shared" si="48"/>
        <v>0</v>
      </c>
      <c r="G1045" s="88">
        <f t="shared" si="49"/>
        <v>0</v>
      </c>
      <c r="H1045" s="3">
        <f t="shared" si="50"/>
        <v>0</v>
      </c>
    </row>
    <row r="1046" spans="6:8" x14ac:dyDescent="0.5">
      <c r="F1046" s="88">
        <f t="shared" si="48"/>
        <v>0</v>
      </c>
      <c r="G1046" s="88">
        <f t="shared" si="49"/>
        <v>0</v>
      </c>
      <c r="H1046" s="3">
        <f t="shared" si="50"/>
        <v>0</v>
      </c>
    </row>
    <row r="1047" spans="6:8" x14ac:dyDescent="0.5">
      <c r="F1047" s="88">
        <f t="shared" si="48"/>
        <v>0</v>
      </c>
      <c r="G1047" s="88">
        <f t="shared" si="49"/>
        <v>0</v>
      </c>
      <c r="H1047" s="3">
        <f t="shared" si="50"/>
        <v>0</v>
      </c>
    </row>
    <row r="1048" spans="6:8" x14ac:dyDescent="0.5">
      <c r="F1048" s="88">
        <f t="shared" si="48"/>
        <v>0</v>
      </c>
      <c r="G1048" s="88">
        <f t="shared" si="49"/>
        <v>0</v>
      </c>
      <c r="H1048" s="3">
        <f t="shared" si="50"/>
        <v>0</v>
      </c>
    </row>
    <row r="1049" spans="6:8" x14ac:dyDescent="0.5">
      <c r="F1049" s="88">
        <f t="shared" si="48"/>
        <v>0</v>
      </c>
      <c r="G1049" s="88">
        <f t="shared" si="49"/>
        <v>0</v>
      </c>
      <c r="H1049" s="3">
        <f t="shared" si="50"/>
        <v>0</v>
      </c>
    </row>
    <row r="1050" spans="6:8" x14ac:dyDescent="0.5">
      <c r="F1050" s="88">
        <f t="shared" si="48"/>
        <v>0</v>
      </c>
      <c r="G1050" s="88">
        <f t="shared" si="49"/>
        <v>0</v>
      </c>
      <c r="H1050" s="3">
        <f t="shared" si="50"/>
        <v>0</v>
      </c>
    </row>
    <row r="1051" spans="6:8" x14ac:dyDescent="0.5">
      <c r="F1051" s="88">
        <f t="shared" si="48"/>
        <v>0</v>
      </c>
      <c r="G1051" s="88">
        <f t="shared" si="49"/>
        <v>0</v>
      </c>
      <c r="H1051" s="3">
        <f t="shared" si="50"/>
        <v>0</v>
      </c>
    </row>
    <row r="1052" spans="6:8" x14ac:dyDescent="0.5">
      <c r="F1052" s="88">
        <f t="shared" si="48"/>
        <v>0</v>
      </c>
      <c r="G1052" s="88">
        <f t="shared" si="49"/>
        <v>0</v>
      </c>
      <c r="H1052" s="3">
        <f t="shared" si="50"/>
        <v>0</v>
      </c>
    </row>
    <row r="1053" spans="6:8" x14ac:dyDescent="0.5">
      <c r="F1053" s="88">
        <f t="shared" si="48"/>
        <v>0</v>
      </c>
      <c r="G1053" s="88">
        <f t="shared" si="49"/>
        <v>0</v>
      </c>
      <c r="H1053" s="3">
        <f t="shared" si="50"/>
        <v>0</v>
      </c>
    </row>
    <row r="1054" spans="6:8" x14ac:dyDescent="0.5">
      <c r="F1054" s="88">
        <f t="shared" si="48"/>
        <v>0</v>
      </c>
      <c r="G1054" s="88">
        <f t="shared" si="49"/>
        <v>0</v>
      </c>
      <c r="H1054" s="3">
        <f t="shared" si="50"/>
        <v>0</v>
      </c>
    </row>
    <row r="1055" spans="6:8" x14ac:dyDescent="0.5">
      <c r="F1055" s="88">
        <f t="shared" si="48"/>
        <v>0</v>
      </c>
      <c r="G1055" s="88">
        <f t="shared" si="49"/>
        <v>0</v>
      </c>
      <c r="H1055" s="3">
        <f t="shared" si="50"/>
        <v>0</v>
      </c>
    </row>
    <row r="1056" spans="6:8" x14ac:dyDescent="0.5">
      <c r="F1056" s="88">
        <f t="shared" si="48"/>
        <v>0</v>
      </c>
      <c r="G1056" s="88">
        <f t="shared" si="49"/>
        <v>0</v>
      </c>
      <c r="H1056" s="3">
        <f t="shared" si="50"/>
        <v>0</v>
      </c>
    </row>
    <row r="1057" spans="6:8" x14ac:dyDescent="0.5">
      <c r="F1057" s="88">
        <f t="shared" si="48"/>
        <v>0</v>
      </c>
      <c r="G1057" s="88">
        <f t="shared" si="49"/>
        <v>0</v>
      </c>
      <c r="H1057" s="3">
        <f t="shared" si="50"/>
        <v>0</v>
      </c>
    </row>
    <row r="1058" spans="6:8" x14ac:dyDescent="0.5">
      <c r="F1058" s="88">
        <f t="shared" si="48"/>
        <v>0</v>
      </c>
      <c r="G1058" s="88">
        <f t="shared" si="49"/>
        <v>0</v>
      </c>
      <c r="H1058" s="3">
        <f t="shared" si="50"/>
        <v>0</v>
      </c>
    </row>
    <row r="1059" spans="6:8" x14ac:dyDescent="0.5">
      <c r="F1059" s="88">
        <f t="shared" si="48"/>
        <v>0</v>
      </c>
      <c r="G1059" s="88">
        <f t="shared" si="49"/>
        <v>0</v>
      </c>
      <c r="H1059" s="3">
        <f t="shared" si="50"/>
        <v>0</v>
      </c>
    </row>
    <row r="1060" spans="6:8" x14ac:dyDescent="0.5">
      <c r="F1060" s="88">
        <f t="shared" si="48"/>
        <v>0</v>
      </c>
      <c r="G1060" s="88">
        <f t="shared" si="49"/>
        <v>0</v>
      </c>
      <c r="H1060" s="3">
        <f t="shared" si="50"/>
        <v>0</v>
      </c>
    </row>
    <row r="1061" spans="6:8" x14ac:dyDescent="0.5">
      <c r="F1061" s="88">
        <f t="shared" si="48"/>
        <v>0</v>
      </c>
      <c r="G1061" s="88">
        <f t="shared" si="49"/>
        <v>0</v>
      </c>
      <c r="H1061" s="3">
        <f t="shared" si="50"/>
        <v>0</v>
      </c>
    </row>
    <row r="1062" spans="6:8" x14ac:dyDescent="0.5">
      <c r="F1062" s="88">
        <f t="shared" si="48"/>
        <v>0</v>
      </c>
      <c r="G1062" s="88">
        <f t="shared" si="49"/>
        <v>0</v>
      </c>
      <c r="H1062" s="3">
        <f t="shared" si="50"/>
        <v>0</v>
      </c>
    </row>
    <row r="1063" spans="6:8" x14ac:dyDescent="0.5">
      <c r="F1063" s="88">
        <f t="shared" si="48"/>
        <v>0</v>
      </c>
      <c r="G1063" s="88">
        <f t="shared" si="49"/>
        <v>0</v>
      </c>
      <c r="H1063" s="3">
        <f t="shared" si="50"/>
        <v>0</v>
      </c>
    </row>
    <row r="1064" spans="6:8" x14ac:dyDescent="0.5">
      <c r="F1064" s="88">
        <f t="shared" si="48"/>
        <v>0</v>
      </c>
      <c r="G1064" s="88">
        <f t="shared" si="49"/>
        <v>0</v>
      </c>
      <c r="H1064" s="3">
        <f t="shared" si="50"/>
        <v>0</v>
      </c>
    </row>
    <row r="1065" spans="6:8" x14ac:dyDescent="0.5">
      <c r="F1065" s="88">
        <f t="shared" si="48"/>
        <v>0</v>
      </c>
      <c r="G1065" s="88">
        <f t="shared" si="49"/>
        <v>0</v>
      </c>
      <c r="H1065" s="3">
        <f t="shared" si="50"/>
        <v>0</v>
      </c>
    </row>
    <row r="1066" spans="6:8" x14ac:dyDescent="0.5">
      <c r="F1066" s="88">
        <f t="shared" si="48"/>
        <v>0</v>
      </c>
      <c r="G1066" s="88">
        <f t="shared" si="49"/>
        <v>0</v>
      </c>
      <c r="H1066" s="3">
        <f t="shared" si="50"/>
        <v>0</v>
      </c>
    </row>
    <row r="1067" spans="6:8" x14ac:dyDescent="0.5">
      <c r="F1067" s="88">
        <f t="shared" si="48"/>
        <v>0</v>
      </c>
      <c r="G1067" s="88">
        <f t="shared" si="49"/>
        <v>0</v>
      </c>
      <c r="H1067" s="3">
        <f t="shared" si="50"/>
        <v>0</v>
      </c>
    </row>
    <row r="1068" spans="6:8" x14ac:dyDescent="0.5">
      <c r="F1068" s="88">
        <f t="shared" si="48"/>
        <v>0</v>
      </c>
      <c r="G1068" s="88">
        <f t="shared" si="49"/>
        <v>0</v>
      </c>
      <c r="H1068" s="3">
        <f t="shared" si="50"/>
        <v>0</v>
      </c>
    </row>
    <row r="1069" spans="6:8" x14ac:dyDescent="0.5">
      <c r="F1069" s="88">
        <f t="shared" si="48"/>
        <v>0</v>
      </c>
      <c r="G1069" s="88">
        <f t="shared" si="49"/>
        <v>0</v>
      </c>
      <c r="H1069" s="3">
        <f t="shared" si="50"/>
        <v>0</v>
      </c>
    </row>
    <row r="1070" spans="6:8" x14ac:dyDescent="0.5">
      <c r="F1070" s="88">
        <f t="shared" si="48"/>
        <v>0</v>
      </c>
      <c r="G1070" s="88">
        <f t="shared" si="49"/>
        <v>0</v>
      </c>
      <c r="H1070" s="3">
        <f t="shared" si="50"/>
        <v>0</v>
      </c>
    </row>
    <row r="1071" spans="6:8" x14ac:dyDescent="0.5">
      <c r="F1071" s="88">
        <f t="shared" si="48"/>
        <v>0</v>
      </c>
      <c r="G1071" s="88">
        <f t="shared" si="49"/>
        <v>0</v>
      </c>
      <c r="H1071" s="3">
        <f t="shared" si="50"/>
        <v>0</v>
      </c>
    </row>
    <row r="1072" spans="6:8" x14ac:dyDescent="0.5">
      <c r="F1072" s="88">
        <f t="shared" si="48"/>
        <v>0</v>
      </c>
      <c r="G1072" s="88">
        <f t="shared" si="49"/>
        <v>0</v>
      </c>
      <c r="H1072" s="3">
        <f t="shared" si="50"/>
        <v>0</v>
      </c>
    </row>
    <row r="1073" spans="6:8" x14ac:dyDescent="0.5">
      <c r="F1073" s="88">
        <f t="shared" si="48"/>
        <v>0</v>
      </c>
      <c r="G1073" s="88">
        <f t="shared" si="49"/>
        <v>0</v>
      </c>
      <c r="H1073" s="3">
        <f t="shared" si="50"/>
        <v>0</v>
      </c>
    </row>
    <row r="1074" spans="6:8" x14ac:dyDescent="0.5">
      <c r="F1074" s="88">
        <f t="shared" si="48"/>
        <v>0</v>
      </c>
      <c r="G1074" s="88">
        <f t="shared" si="49"/>
        <v>0</v>
      </c>
      <c r="H1074" s="3">
        <f t="shared" si="50"/>
        <v>0</v>
      </c>
    </row>
    <row r="1075" spans="6:8" x14ac:dyDescent="0.5">
      <c r="F1075" s="88">
        <f t="shared" si="48"/>
        <v>0</v>
      </c>
      <c r="G1075" s="88">
        <f t="shared" si="49"/>
        <v>0</v>
      </c>
      <c r="H1075" s="3">
        <f t="shared" si="50"/>
        <v>0</v>
      </c>
    </row>
    <row r="1076" spans="6:8" x14ac:dyDescent="0.5">
      <c r="F1076" s="88">
        <f t="shared" si="48"/>
        <v>0</v>
      </c>
      <c r="G1076" s="88">
        <f t="shared" si="49"/>
        <v>0</v>
      </c>
      <c r="H1076" s="3">
        <f t="shared" si="50"/>
        <v>0</v>
      </c>
    </row>
    <row r="1077" spans="6:8" x14ac:dyDescent="0.5">
      <c r="F1077" s="88">
        <f t="shared" si="48"/>
        <v>0</v>
      </c>
      <c r="G1077" s="88">
        <f t="shared" si="49"/>
        <v>0</v>
      </c>
      <c r="H1077" s="3">
        <f t="shared" si="50"/>
        <v>0</v>
      </c>
    </row>
    <row r="1078" spans="6:8" x14ac:dyDescent="0.5">
      <c r="F1078" s="88">
        <f t="shared" si="48"/>
        <v>0</v>
      </c>
      <c r="G1078" s="88">
        <f t="shared" si="49"/>
        <v>0</v>
      </c>
      <c r="H1078" s="3">
        <f t="shared" si="50"/>
        <v>0</v>
      </c>
    </row>
    <row r="1079" spans="6:8" x14ac:dyDescent="0.5">
      <c r="F1079" s="88">
        <f t="shared" si="48"/>
        <v>0</v>
      </c>
      <c r="G1079" s="88">
        <f t="shared" si="49"/>
        <v>0</v>
      </c>
      <c r="H1079" s="3">
        <f t="shared" si="50"/>
        <v>0</v>
      </c>
    </row>
    <row r="1080" spans="6:8" x14ac:dyDescent="0.5">
      <c r="F1080" s="88">
        <f t="shared" si="48"/>
        <v>0</v>
      </c>
      <c r="G1080" s="88">
        <f t="shared" si="49"/>
        <v>0</v>
      </c>
      <c r="H1080" s="3">
        <f t="shared" si="50"/>
        <v>0</v>
      </c>
    </row>
    <row r="1081" spans="6:8" x14ac:dyDescent="0.5">
      <c r="F1081" s="88">
        <f t="shared" si="48"/>
        <v>0</v>
      </c>
      <c r="G1081" s="88">
        <f t="shared" si="49"/>
        <v>0</v>
      </c>
      <c r="H1081" s="3">
        <f t="shared" si="50"/>
        <v>0</v>
      </c>
    </row>
    <row r="1082" spans="6:8" x14ac:dyDescent="0.5">
      <c r="F1082" s="88">
        <f t="shared" si="48"/>
        <v>0</v>
      </c>
      <c r="G1082" s="88">
        <f t="shared" si="49"/>
        <v>0</v>
      </c>
      <c r="H1082" s="3">
        <f t="shared" si="50"/>
        <v>0</v>
      </c>
    </row>
    <row r="1083" spans="6:8" x14ac:dyDescent="0.5">
      <c r="F1083" s="88">
        <f t="shared" si="48"/>
        <v>0</v>
      </c>
      <c r="G1083" s="88">
        <f t="shared" si="49"/>
        <v>0</v>
      </c>
      <c r="H1083" s="3">
        <f t="shared" si="50"/>
        <v>0</v>
      </c>
    </row>
    <row r="1084" spans="6:8" x14ac:dyDescent="0.5">
      <c r="F1084" s="88">
        <f t="shared" si="48"/>
        <v>0</v>
      </c>
      <c r="G1084" s="88">
        <f t="shared" si="49"/>
        <v>0</v>
      </c>
      <c r="H1084" s="3">
        <f t="shared" si="50"/>
        <v>0</v>
      </c>
    </row>
    <row r="1085" spans="6:8" x14ac:dyDescent="0.5">
      <c r="F1085" s="88">
        <f t="shared" si="48"/>
        <v>0</v>
      </c>
      <c r="G1085" s="88">
        <f t="shared" si="49"/>
        <v>0</v>
      </c>
      <c r="H1085" s="3">
        <f t="shared" si="50"/>
        <v>0</v>
      </c>
    </row>
    <row r="1086" spans="6:8" x14ac:dyDescent="0.5">
      <c r="F1086" s="88">
        <f t="shared" si="48"/>
        <v>0</v>
      </c>
      <c r="G1086" s="88">
        <f t="shared" si="49"/>
        <v>0</v>
      </c>
      <c r="H1086" s="3">
        <f t="shared" si="50"/>
        <v>0</v>
      </c>
    </row>
    <row r="1087" spans="6:8" x14ac:dyDescent="0.5">
      <c r="F1087" s="88">
        <f t="shared" si="48"/>
        <v>0</v>
      </c>
      <c r="G1087" s="88">
        <f t="shared" si="49"/>
        <v>0</v>
      </c>
      <c r="H1087" s="3">
        <f t="shared" si="50"/>
        <v>0</v>
      </c>
    </row>
    <row r="1088" spans="6:8" x14ac:dyDescent="0.5">
      <c r="F1088" s="88">
        <f t="shared" si="48"/>
        <v>0</v>
      </c>
      <c r="G1088" s="88">
        <f t="shared" si="49"/>
        <v>0</v>
      </c>
      <c r="H1088" s="3">
        <f t="shared" si="50"/>
        <v>0</v>
      </c>
    </row>
    <row r="1089" spans="6:8" x14ac:dyDescent="0.5">
      <c r="F1089" s="88">
        <f t="shared" si="48"/>
        <v>0</v>
      </c>
      <c r="G1089" s="88">
        <f t="shared" si="49"/>
        <v>0</v>
      </c>
      <c r="H1089" s="3">
        <f t="shared" si="50"/>
        <v>0</v>
      </c>
    </row>
    <row r="1090" spans="6:8" x14ac:dyDescent="0.5">
      <c r="F1090" s="88">
        <f t="shared" si="48"/>
        <v>0</v>
      </c>
      <c r="G1090" s="88">
        <f t="shared" si="49"/>
        <v>0</v>
      </c>
      <c r="H1090" s="3">
        <f t="shared" si="50"/>
        <v>0</v>
      </c>
    </row>
    <row r="1091" spans="6:8" x14ac:dyDescent="0.5">
      <c r="F1091" s="88">
        <f t="shared" si="48"/>
        <v>0</v>
      </c>
      <c r="G1091" s="88">
        <f t="shared" si="49"/>
        <v>0</v>
      </c>
      <c r="H1091" s="3">
        <f t="shared" si="50"/>
        <v>0</v>
      </c>
    </row>
    <row r="1092" spans="6:8" x14ac:dyDescent="0.5">
      <c r="F1092" s="88">
        <f t="shared" si="48"/>
        <v>0</v>
      </c>
      <c r="G1092" s="88">
        <f t="shared" si="49"/>
        <v>0</v>
      </c>
      <c r="H1092" s="3">
        <f t="shared" si="50"/>
        <v>0</v>
      </c>
    </row>
    <row r="1093" spans="6:8" x14ac:dyDescent="0.5">
      <c r="F1093" s="88">
        <f t="shared" si="48"/>
        <v>0</v>
      </c>
      <c r="G1093" s="88">
        <f t="shared" si="49"/>
        <v>0</v>
      </c>
      <c r="H1093" s="3">
        <f t="shared" si="50"/>
        <v>0</v>
      </c>
    </row>
    <row r="1094" spans="6:8" x14ac:dyDescent="0.5">
      <c r="F1094" s="88">
        <f t="shared" si="48"/>
        <v>0</v>
      </c>
      <c r="G1094" s="88">
        <f t="shared" si="49"/>
        <v>0</v>
      </c>
      <c r="H1094" s="3">
        <f t="shared" si="50"/>
        <v>0</v>
      </c>
    </row>
    <row r="1095" spans="6:8" x14ac:dyDescent="0.5">
      <c r="F1095" s="88">
        <f t="shared" ref="F1095:F1158" si="51">IF(COUNT($C1095,D1095)&lt;&gt;2,0,ROUND(MAX(IF($B1095="No - non-arm's length",0,MIN((0.75*D1095),1694)),MIN(D1095,(0.75*$C1095),1694)),2))</f>
        <v>0</v>
      </c>
      <c r="G1095" s="88">
        <f t="shared" ref="G1095:G1158" si="52">IF(COUNT($C1095,E1095)&lt;&gt;2,0,ROUND(MAX(IF($B1095="No - non-arm's length",0,MIN((0.75*E1095),1694)),MIN(E1095,(0.75*$C1095),1694)),2))</f>
        <v>0</v>
      </c>
      <c r="H1095" s="3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5">
      <c r="F1096" s="88">
        <f t="shared" si="51"/>
        <v>0</v>
      </c>
      <c r="G1096" s="88">
        <f t="shared" si="52"/>
        <v>0</v>
      </c>
      <c r="H1096" s="3">
        <f t="shared" si="53"/>
        <v>0</v>
      </c>
    </row>
    <row r="1097" spans="6:8" x14ac:dyDescent="0.5">
      <c r="F1097" s="88">
        <f t="shared" si="51"/>
        <v>0</v>
      </c>
      <c r="G1097" s="88">
        <f t="shared" si="52"/>
        <v>0</v>
      </c>
      <c r="H1097" s="3">
        <f t="shared" si="53"/>
        <v>0</v>
      </c>
    </row>
    <row r="1098" spans="6:8" x14ac:dyDescent="0.5">
      <c r="F1098" s="88">
        <f t="shared" si="51"/>
        <v>0</v>
      </c>
      <c r="G1098" s="88">
        <f t="shared" si="52"/>
        <v>0</v>
      </c>
      <c r="H1098" s="3">
        <f t="shared" si="53"/>
        <v>0</v>
      </c>
    </row>
    <row r="1099" spans="6:8" x14ac:dyDescent="0.5">
      <c r="F1099" s="88">
        <f t="shared" si="51"/>
        <v>0</v>
      </c>
      <c r="G1099" s="88">
        <f t="shared" si="52"/>
        <v>0</v>
      </c>
      <c r="H1099" s="3">
        <f t="shared" si="53"/>
        <v>0</v>
      </c>
    </row>
    <row r="1100" spans="6:8" x14ac:dyDescent="0.5">
      <c r="F1100" s="88">
        <f t="shared" si="51"/>
        <v>0</v>
      </c>
      <c r="G1100" s="88">
        <f t="shared" si="52"/>
        <v>0</v>
      </c>
      <c r="H1100" s="3">
        <f t="shared" si="53"/>
        <v>0</v>
      </c>
    </row>
    <row r="1101" spans="6:8" x14ac:dyDescent="0.5">
      <c r="F1101" s="88">
        <f t="shared" si="51"/>
        <v>0</v>
      </c>
      <c r="G1101" s="88">
        <f t="shared" si="52"/>
        <v>0</v>
      </c>
      <c r="H1101" s="3">
        <f t="shared" si="53"/>
        <v>0</v>
      </c>
    </row>
    <row r="1102" spans="6:8" x14ac:dyDescent="0.5">
      <c r="F1102" s="88">
        <f t="shared" si="51"/>
        <v>0</v>
      </c>
      <c r="G1102" s="88">
        <f t="shared" si="52"/>
        <v>0</v>
      </c>
      <c r="H1102" s="3">
        <f t="shared" si="53"/>
        <v>0</v>
      </c>
    </row>
    <row r="1103" spans="6:8" x14ac:dyDescent="0.5">
      <c r="F1103" s="88">
        <f t="shared" si="51"/>
        <v>0</v>
      </c>
      <c r="G1103" s="88">
        <f t="shared" si="52"/>
        <v>0</v>
      </c>
      <c r="H1103" s="3">
        <f t="shared" si="53"/>
        <v>0</v>
      </c>
    </row>
    <row r="1104" spans="6:8" x14ac:dyDescent="0.5">
      <c r="F1104" s="88">
        <f t="shared" si="51"/>
        <v>0</v>
      </c>
      <c r="G1104" s="88">
        <f t="shared" si="52"/>
        <v>0</v>
      </c>
      <c r="H1104" s="3">
        <f t="shared" si="53"/>
        <v>0</v>
      </c>
    </row>
    <row r="1105" spans="6:8" x14ac:dyDescent="0.5">
      <c r="F1105" s="88">
        <f t="shared" si="51"/>
        <v>0</v>
      </c>
      <c r="G1105" s="88">
        <f t="shared" si="52"/>
        <v>0</v>
      </c>
      <c r="H1105" s="3">
        <f t="shared" si="53"/>
        <v>0</v>
      </c>
    </row>
    <row r="1106" spans="6:8" x14ac:dyDescent="0.5">
      <c r="F1106" s="88">
        <f t="shared" si="51"/>
        <v>0</v>
      </c>
      <c r="G1106" s="88">
        <f t="shared" si="52"/>
        <v>0</v>
      </c>
      <c r="H1106" s="3">
        <f t="shared" si="53"/>
        <v>0</v>
      </c>
    </row>
    <row r="1107" spans="6:8" x14ac:dyDescent="0.5">
      <c r="F1107" s="88">
        <f t="shared" si="51"/>
        <v>0</v>
      </c>
      <c r="G1107" s="88">
        <f t="shared" si="52"/>
        <v>0</v>
      </c>
      <c r="H1107" s="3">
        <f t="shared" si="53"/>
        <v>0</v>
      </c>
    </row>
    <row r="1108" spans="6:8" x14ac:dyDescent="0.5">
      <c r="F1108" s="88">
        <f t="shared" si="51"/>
        <v>0</v>
      </c>
      <c r="G1108" s="88">
        <f t="shared" si="52"/>
        <v>0</v>
      </c>
      <c r="H1108" s="3">
        <f t="shared" si="53"/>
        <v>0</v>
      </c>
    </row>
    <row r="1109" spans="6:8" x14ac:dyDescent="0.5">
      <c r="F1109" s="88">
        <f t="shared" si="51"/>
        <v>0</v>
      </c>
      <c r="G1109" s="88">
        <f t="shared" si="52"/>
        <v>0</v>
      </c>
      <c r="H1109" s="3">
        <f t="shared" si="53"/>
        <v>0</v>
      </c>
    </row>
    <row r="1110" spans="6:8" x14ac:dyDescent="0.5">
      <c r="F1110" s="88">
        <f t="shared" si="51"/>
        <v>0</v>
      </c>
      <c r="G1110" s="88">
        <f t="shared" si="52"/>
        <v>0</v>
      </c>
      <c r="H1110" s="3">
        <f t="shared" si="53"/>
        <v>0</v>
      </c>
    </row>
    <row r="1111" spans="6:8" x14ac:dyDescent="0.5">
      <c r="F1111" s="88">
        <f t="shared" si="51"/>
        <v>0</v>
      </c>
      <c r="G1111" s="88">
        <f t="shared" si="52"/>
        <v>0</v>
      </c>
      <c r="H1111" s="3">
        <f t="shared" si="53"/>
        <v>0</v>
      </c>
    </row>
    <row r="1112" spans="6:8" x14ac:dyDescent="0.5">
      <c r="F1112" s="88">
        <f t="shared" si="51"/>
        <v>0</v>
      </c>
      <c r="G1112" s="88">
        <f t="shared" si="52"/>
        <v>0</v>
      </c>
      <c r="H1112" s="3">
        <f t="shared" si="53"/>
        <v>0</v>
      </c>
    </row>
    <row r="1113" spans="6:8" x14ac:dyDescent="0.5">
      <c r="F1113" s="88">
        <f t="shared" si="51"/>
        <v>0</v>
      </c>
      <c r="G1113" s="88">
        <f t="shared" si="52"/>
        <v>0</v>
      </c>
      <c r="H1113" s="3">
        <f t="shared" si="53"/>
        <v>0</v>
      </c>
    </row>
    <row r="1114" spans="6:8" x14ac:dyDescent="0.5">
      <c r="F1114" s="88">
        <f t="shared" si="51"/>
        <v>0</v>
      </c>
      <c r="G1114" s="88">
        <f t="shared" si="52"/>
        <v>0</v>
      </c>
      <c r="H1114" s="3">
        <f t="shared" si="53"/>
        <v>0</v>
      </c>
    </row>
    <row r="1115" spans="6:8" x14ac:dyDescent="0.5">
      <c r="F1115" s="88">
        <f t="shared" si="51"/>
        <v>0</v>
      </c>
      <c r="G1115" s="88">
        <f t="shared" si="52"/>
        <v>0</v>
      </c>
      <c r="H1115" s="3">
        <f t="shared" si="53"/>
        <v>0</v>
      </c>
    </row>
    <row r="1116" spans="6:8" x14ac:dyDescent="0.5">
      <c r="F1116" s="88">
        <f t="shared" si="51"/>
        <v>0</v>
      </c>
      <c r="G1116" s="88">
        <f t="shared" si="52"/>
        <v>0</v>
      </c>
      <c r="H1116" s="3">
        <f t="shared" si="53"/>
        <v>0</v>
      </c>
    </row>
    <row r="1117" spans="6:8" x14ac:dyDescent="0.5">
      <c r="F1117" s="88">
        <f t="shared" si="51"/>
        <v>0</v>
      </c>
      <c r="G1117" s="88">
        <f t="shared" si="52"/>
        <v>0</v>
      </c>
      <c r="H1117" s="3">
        <f t="shared" si="53"/>
        <v>0</v>
      </c>
    </row>
    <row r="1118" spans="6:8" x14ac:dyDescent="0.5">
      <c r="F1118" s="88">
        <f t="shared" si="51"/>
        <v>0</v>
      </c>
      <c r="G1118" s="88">
        <f t="shared" si="52"/>
        <v>0</v>
      </c>
      <c r="H1118" s="3">
        <f t="shared" si="53"/>
        <v>0</v>
      </c>
    </row>
    <row r="1119" spans="6:8" x14ac:dyDescent="0.5">
      <c r="F1119" s="88">
        <f t="shared" si="51"/>
        <v>0</v>
      </c>
      <c r="G1119" s="88">
        <f t="shared" si="52"/>
        <v>0</v>
      </c>
      <c r="H1119" s="3">
        <f t="shared" si="53"/>
        <v>0</v>
      </c>
    </row>
    <row r="1120" spans="6:8" x14ac:dyDescent="0.5">
      <c r="F1120" s="88">
        <f t="shared" si="51"/>
        <v>0</v>
      </c>
      <c r="G1120" s="88">
        <f t="shared" si="52"/>
        <v>0</v>
      </c>
      <c r="H1120" s="3">
        <f t="shared" si="53"/>
        <v>0</v>
      </c>
    </row>
    <row r="1121" spans="6:8" x14ac:dyDescent="0.5">
      <c r="F1121" s="88">
        <f t="shared" si="51"/>
        <v>0</v>
      </c>
      <c r="G1121" s="88">
        <f t="shared" si="52"/>
        <v>0</v>
      </c>
      <c r="H1121" s="3">
        <f t="shared" si="53"/>
        <v>0</v>
      </c>
    </row>
    <row r="1122" spans="6:8" x14ac:dyDescent="0.5">
      <c r="F1122" s="88">
        <f t="shared" si="51"/>
        <v>0</v>
      </c>
      <c r="G1122" s="88">
        <f t="shared" si="52"/>
        <v>0</v>
      </c>
      <c r="H1122" s="3">
        <f t="shared" si="53"/>
        <v>0</v>
      </c>
    </row>
    <row r="1123" spans="6:8" x14ac:dyDescent="0.5">
      <c r="F1123" s="88">
        <f t="shared" si="51"/>
        <v>0</v>
      </c>
      <c r="G1123" s="88">
        <f t="shared" si="52"/>
        <v>0</v>
      </c>
      <c r="H1123" s="3">
        <f t="shared" si="53"/>
        <v>0</v>
      </c>
    </row>
    <row r="1124" spans="6:8" x14ac:dyDescent="0.5">
      <c r="F1124" s="88">
        <f t="shared" si="51"/>
        <v>0</v>
      </c>
      <c r="G1124" s="88">
        <f t="shared" si="52"/>
        <v>0</v>
      </c>
      <c r="H1124" s="3">
        <f t="shared" si="53"/>
        <v>0</v>
      </c>
    </row>
    <row r="1125" spans="6:8" x14ac:dyDescent="0.5">
      <c r="F1125" s="88">
        <f t="shared" si="51"/>
        <v>0</v>
      </c>
      <c r="G1125" s="88">
        <f t="shared" si="52"/>
        <v>0</v>
      </c>
      <c r="H1125" s="3">
        <f t="shared" si="53"/>
        <v>0</v>
      </c>
    </row>
    <row r="1126" spans="6:8" x14ac:dyDescent="0.5">
      <c r="F1126" s="88">
        <f t="shared" si="51"/>
        <v>0</v>
      </c>
      <c r="G1126" s="88">
        <f t="shared" si="52"/>
        <v>0</v>
      </c>
      <c r="H1126" s="3">
        <f t="shared" si="53"/>
        <v>0</v>
      </c>
    </row>
    <row r="1127" spans="6:8" x14ac:dyDescent="0.5">
      <c r="F1127" s="88">
        <f t="shared" si="51"/>
        <v>0</v>
      </c>
      <c r="G1127" s="88">
        <f t="shared" si="52"/>
        <v>0</v>
      </c>
      <c r="H1127" s="3">
        <f t="shared" si="53"/>
        <v>0</v>
      </c>
    </row>
    <row r="1128" spans="6:8" x14ac:dyDescent="0.5">
      <c r="F1128" s="88">
        <f t="shared" si="51"/>
        <v>0</v>
      </c>
      <c r="G1128" s="88">
        <f t="shared" si="52"/>
        <v>0</v>
      </c>
      <c r="H1128" s="3">
        <f t="shared" si="53"/>
        <v>0</v>
      </c>
    </row>
    <row r="1129" spans="6:8" x14ac:dyDescent="0.5">
      <c r="F1129" s="88">
        <f t="shared" si="51"/>
        <v>0</v>
      </c>
      <c r="G1129" s="88">
        <f t="shared" si="52"/>
        <v>0</v>
      </c>
      <c r="H1129" s="3">
        <f t="shared" si="53"/>
        <v>0</v>
      </c>
    </row>
    <row r="1130" spans="6:8" x14ac:dyDescent="0.5">
      <c r="F1130" s="88">
        <f t="shared" si="51"/>
        <v>0</v>
      </c>
      <c r="G1130" s="88">
        <f t="shared" si="52"/>
        <v>0</v>
      </c>
      <c r="H1130" s="3">
        <f t="shared" si="53"/>
        <v>0</v>
      </c>
    </row>
    <row r="1131" spans="6:8" x14ac:dyDescent="0.5">
      <c r="F1131" s="88">
        <f t="shared" si="51"/>
        <v>0</v>
      </c>
      <c r="G1131" s="88">
        <f t="shared" si="52"/>
        <v>0</v>
      </c>
      <c r="H1131" s="3">
        <f t="shared" si="53"/>
        <v>0</v>
      </c>
    </row>
    <row r="1132" spans="6:8" x14ac:dyDescent="0.5">
      <c r="F1132" s="88">
        <f t="shared" si="51"/>
        <v>0</v>
      </c>
      <c r="G1132" s="88">
        <f t="shared" si="52"/>
        <v>0</v>
      </c>
      <c r="H1132" s="3">
        <f t="shared" si="53"/>
        <v>0</v>
      </c>
    </row>
    <row r="1133" spans="6:8" x14ac:dyDescent="0.5">
      <c r="F1133" s="88">
        <f t="shared" si="51"/>
        <v>0</v>
      </c>
      <c r="G1133" s="88">
        <f t="shared" si="52"/>
        <v>0</v>
      </c>
      <c r="H1133" s="3">
        <f t="shared" si="53"/>
        <v>0</v>
      </c>
    </row>
    <row r="1134" spans="6:8" x14ac:dyDescent="0.5">
      <c r="F1134" s="88">
        <f t="shared" si="51"/>
        <v>0</v>
      </c>
      <c r="G1134" s="88">
        <f t="shared" si="52"/>
        <v>0</v>
      </c>
      <c r="H1134" s="3">
        <f t="shared" si="53"/>
        <v>0</v>
      </c>
    </row>
    <row r="1135" spans="6:8" x14ac:dyDescent="0.5">
      <c r="F1135" s="88">
        <f t="shared" si="51"/>
        <v>0</v>
      </c>
      <c r="G1135" s="88">
        <f t="shared" si="52"/>
        <v>0</v>
      </c>
      <c r="H1135" s="3">
        <f t="shared" si="53"/>
        <v>0</v>
      </c>
    </row>
    <row r="1136" spans="6:8" x14ac:dyDescent="0.5">
      <c r="F1136" s="88">
        <f t="shared" si="51"/>
        <v>0</v>
      </c>
      <c r="G1136" s="88">
        <f t="shared" si="52"/>
        <v>0</v>
      </c>
      <c r="H1136" s="3">
        <f t="shared" si="53"/>
        <v>0</v>
      </c>
    </row>
    <row r="1137" spans="6:8" x14ac:dyDescent="0.5">
      <c r="F1137" s="88">
        <f t="shared" si="51"/>
        <v>0</v>
      </c>
      <c r="G1137" s="88">
        <f t="shared" si="52"/>
        <v>0</v>
      </c>
      <c r="H1137" s="3">
        <f t="shared" si="53"/>
        <v>0</v>
      </c>
    </row>
    <row r="1138" spans="6:8" x14ac:dyDescent="0.5">
      <c r="F1138" s="88">
        <f t="shared" si="51"/>
        <v>0</v>
      </c>
      <c r="G1138" s="88">
        <f t="shared" si="52"/>
        <v>0</v>
      </c>
      <c r="H1138" s="3">
        <f t="shared" si="53"/>
        <v>0</v>
      </c>
    </row>
    <row r="1139" spans="6:8" x14ac:dyDescent="0.5">
      <c r="F1139" s="88">
        <f t="shared" si="51"/>
        <v>0</v>
      </c>
      <c r="G1139" s="88">
        <f t="shared" si="52"/>
        <v>0</v>
      </c>
      <c r="H1139" s="3">
        <f t="shared" si="53"/>
        <v>0</v>
      </c>
    </row>
    <row r="1140" spans="6:8" x14ac:dyDescent="0.5">
      <c r="F1140" s="88">
        <f t="shared" si="51"/>
        <v>0</v>
      </c>
      <c r="G1140" s="88">
        <f t="shared" si="52"/>
        <v>0</v>
      </c>
      <c r="H1140" s="3">
        <f t="shared" si="53"/>
        <v>0</v>
      </c>
    </row>
    <row r="1141" spans="6:8" x14ac:dyDescent="0.5">
      <c r="F1141" s="88">
        <f t="shared" si="51"/>
        <v>0</v>
      </c>
      <c r="G1141" s="88">
        <f t="shared" si="52"/>
        <v>0</v>
      </c>
      <c r="H1141" s="3">
        <f t="shared" si="53"/>
        <v>0</v>
      </c>
    </row>
    <row r="1142" spans="6:8" x14ac:dyDescent="0.5">
      <c r="F1142" s="88">
        <f t="shared" si="51"/>
        <v>0</v>
      </c>
      <c r="G1142" s="88">
        <f t="shared" si="52"/>
        <v>0</v>
      </c>
      <c r="H1142" s="3">
        <f t="shared" si="53"/>
        <v>0</v>
      </c>
    </row>
    <row r="1143" spans="6:8" x14ac:dyDescent="0.5">
      <c r="F1143" s="88">
        <f t="shared" si="51"/>
        <v>0</v>
      </c>
      <c r="G1143" s="88">
        <f t="shared" si="52"/>
        <v>0</v>
      </c>
      <c r="H1143" s="3">
        <f t="shared" si="53"/>
        <v>0</v>
      </c>
    </row>
    <row r="1144" spans="6:8" x14ac:dyDescent="0.5">
      <c r="F1144" s="88">
        <f t="shared" si="51"/>
        <v>0</v>
      </c>
      <c r="G1144" s="88">
        <f t="shared" si="52"/>
        <v>0</v>
      </c>
      <c r="H1144" s="3">
        <f t="shared" si="53"/>
        <v>0</v>
      </c>
    </row>
    <row r="1145" spans="6:8" x14ac:dyDescent="0.5">
      <c r="F1145" s="88">
        <f t="shared" si="51"/>
        <v>0</v>
      </c>
      <c r="G1145" s="88">
        <f t="shared" si="52"/>
        <v>0</v>
      </c>
      <c r="H1145" s="3">
        <f t="shared" si="53"/>
        <v>0</v>
      </c>
    </row>
    <row r="1146" spans="6:8" x14ac:dyDescent="0.5">
      <c r="F1146" s="88">
        <f t="shared" si="51"/>
        <v>0</v>
      </c>
      <c r="G1146" s="88">
        <f t="shared" si="52"/>
        <v>0</v>
      </c>
      <c r="H1146" s="3">
        <f t="shared" si="53"/>
        <v>0</v>
      </c>
    </row>
    <row r="1147" spans="6:8" x14ac:dyDescent="0.5">
      <c r="F1147" s="88">
        <f t="shared" si="51"/>
        <v>0</v>
      </c>
      <c r="G1147" s="88">
        <f t="shared" si="52"/>
        <v>0</v>
      </c>
      <c r="H1147" s="3">
        <f t="shared" si="53"/>
        <v>0</v>
      </c>
    </row>
    <row r="1148" spans="6:8" x14ac:dyDescent="0.5">
      <c r="F1148" s="88">
        <f t="shared" si="51"/>
        <v>0</v>
      </c>
      <c r="G1148" s="88">
        <f t="shared" si="52"/>
        <v>0</v>
      </c>
      <c r="H1148" s="3">
        <f t="shared" si="53"/>
        <v>0</v>
      </c>
    </row>
    <row r="1149" spans="6:8" x14ac:dyDescent="0.5">
      <c r="F1149" s="88">
        <f t="shared" si="51"/>
        <v>0</v>
      </c>
      <c r="G1149" s="88">
        <f t="shared" si="52"/>
        <v>0</v>
      </c>
      <c r="H1149" s="3">
        <f t="shared" si="53"/>
        <v>0</v>
      </c>
    </row>
    <row r="1150" spans="6:8" x14ac:dyDescent="0.5">
      <c r="F1150" s="88">
        <f t="shared" si="51"/>
        <v>0</v>
      </c>
      <c r="G1150" s="88">
        <f t="shared" si="52"/>
        <v>0</v>
      </c>
      <c r="H1150" s="3">
        <f t="shared" si="53"/>
        <v>0</v>
      </c>
    </row>
    <row r="1151" spans="6:8" x14ac:dyDescent="0.5">
      <c r="F1151" s="88">
        <f t="shared" si="51"/>
        <v>0</v>
      </c>
      <c r="G1151" s="88">
        <f t="shared" si="52"/>
        <v>0</v>
      </c>
      <c r="H1151" s="3">
        <f t="shared" si="53"/>
        <v>0</v>
      </c>
    </row>
    <row r="1152" spans="6:8" x14ac:dyDescent="0.5">
      <c r="F1152" s="88">
        <f t="shared" si="51"/>
        <v>0</v>
      </c>
      <c r="G1152" s="88">
        <f t="shared" si="52"/>
        <v>0</v>
      </c>
      <c r="H1152" s="3">
        <f t="shared" si="53"/>
        <v>0</v>
      </c>
    </row>
    <row r="1153" spans="6:8" x14ac:dyDescent="0.5">
      <c r="F1153" s="88">
        <f t="shared" si="51"/>
        <v>0</v>
      </c>
      <c r="G1153" s="88">
        <f t="shared" si="52"/>
        <v>0</v>
      </c>
      <c r="H1153" s="3">
        <f t="shared" si="53"/>
        <v>0</v>
      </c>
    </row>
    <row r="1154" spans="6:8" x14ac:dyDescent="0.5">
      <c r="F1154" s="88">
        <f t="shared" si="51"/>
        <v>0</v>
      </c>
      <c r="G1154" s="88">
        <f t="shared" si="52"/>
        <v>0</v>
      </c>
      <c r="H1154" s="3">
        <f t="shared" si="53"/>
        <v>0</v>
      </c>
    </row>
    <row r="1155" spans="6:8" x14ac:dyDescent="0.5">
      <c r="F1155" s="88">
        <f t="shared" si="51"/>
        <v>0</v>
      </c>
      <c r="G1155" s="88">
        <f t="shared" si="52"/>
        <v>0</v>
      </c>
      <c r="H1155" s="3">
        <f t="shared" si="53"/>
        <v>0</v>
      </c>
    </row>
    <row r="1156" spans="6:8" x14ac:dyDescent="0.5">
      <c r="F1156" s="88">
        <f t="shared" si="51"/>
        <v>0</v>
      </c>
      <c r="G1156" s="88">
        <f t="shared" si="52"/>
        <v>0</v>
      </c>
      <c r="H1156" s="3">
        <f t="shared" si="53"/>
        <v>0</v>
      </c>
    </row>
    <row r="1157" spans="6:8" x14ac:dyDescent="0.5">
      <c r="F1157" s="88">
        <f t="shared" si="51"/>
        <v>0</v>
      </c>
      <c r="G1157" s="88">
        <f t="shared" si="52"/>
        <v>0</v>
      </c>
      <c r="H1157" s="3">
        <f t="shared" si="53"/>
        <v>0</v>
      </c>
    </row>
    <row r="1158" spans="6:8" x14ac:dyDescent="0.5">
      <c r="F1158" s="88">
        <f t="shared" si="51"/>
        <v>0</v>
      </c>
      <c r="G1158" s="88">
        <f t="shared" si="52"/>
        <v>0</v>
      </c>
      <c r="H1158" s="3">
        <f t="shared" si="53"/>
        <v>0</v>
      </c>
    </row>
    <row r="1159" spans="6:8" x14ac:dyDescent="0.5">
      <c r="F1159" s="88">
        <f t="shared" ref="F1159:F1222" si="54">IF(COUNT($C1159,D1159)&lt;&gt;2,0,ROUND(MAX(IF($B1159="No - non-arm's length",0,MIN((0.75*D1159),1694)),MIN(D1159,(0.75*$C1159),1694)),2))</f>
        <v>0</v>
      </c>
      <c r="G1159" s="88">
        <f t="shared" ref="G1159:G1222" si="55">IF(COUNT($C1159,E1159)&lt;&gt;2,0,ROUND(MAX(IF($B1159="No - non-arm's length",0,MIN((0.75*E1159),1694)),MIN(E1159,(0.75*$C1159),1694)),2))</f>
        <v>0</v>
      </c>
      <c r="H1159" s="3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5">
      <c r="F1160" s="88">
        <f t="shared" si="54"/>
        <v>0</v>
      </c>
      <c r="G1160" s="88">
        <f t="shared" si="55"/>
        <v>0</v>
      </c>
      <c r="H1160" s="3">
        <f t="shared" si="56"/>
        <v>0</v>
      </c>
    </row>
    <row r="1161" spans="6:8" x14ac:dyDescent="0.5">
      <c r="F1161" s="88">
        <f t="shared" si="54"/>
        <v>0</v>
      </c>
      <c r="G1161" s="88">
        <f t="shared" si="55"/>
        <v>0</v>
      </c>
      <c r="H1161" s="3">
        <f t="shared" si="56"/>
        <v>0</v>
      </c>
    </row>
    <row r="1162" spans="6:8" x14ac:dyDescent="0.5">
      <c r="F1162" s="88">
        <f t="shared" si="54"/>
        <v>0</v>
      </c>
      <c r="G1162" s="88">
        <f t="shared" si="55"/>
        <v>0</v>
      </c>
      <c r="H1162" s="3">
        <f t="shared" si="56"/>
        <v>0</v>
      </c>
    </row>
    <row r="1163" spans="6:8" x14ac:dyDescent="0.5">
      <c r="F1163" s="88">
        <f t="shared" si="54"/>
        <v>0</v>
      </c>
      <c r="G1163" s="88">
        <f t="shared" si="55"/>
        <v>0</v>
      </c>
      <c r="H1163" s="3">
        <f t="shared" si="56"/>
        <v>0</v>
      </c>
    </row>
    <row r="1164" spans="6:8" x14ac:dyDescent="0.5">
      <c r="F1164" s="88">
        <f t="shared" si="54"/>
        <v>0</v>
      </c>
      <c r="G1164" s="88">
        <f t="shared" si="55"/>
        <v>0</v>
      </c>
      <c r="H1164" s="3">
        <f t="shared" si="56"/>
        <v>0</v>
      </c>
    </row>
    <row r="1165" spans="6:8" x14ac:dyDescent="0.5">
      <c r="F1165" s="88">
        <f t="shared" si="54"/>
        <v>0</v>
      </c>
      <c r="G1165" s="88">
        <f t="shared" si="55"/>
        <v>0</v>
      </c>
      <c r="H1165" s="3">
        <f t="shared" si="56"/>
        <v>0</v>
      </c>
    </row>
    <row r="1166" spans="6:8" x14ac:dyDescent="0.5">
      <c r="F1166" s="88">
        <f t="shared" si="54"/>
        <v>0</v>
      </c>
      <c r="G1166" s="88">
        <f t="shared" si="55"/>
        <v>0</v>
      </c>
      <c r="H1166" s="3">
        <f t="shared" si="56"/>
        <v>0</v>
      </c>
    </row>
    <row r="1167" spans="6:8" x14ac:dyDescent="0.5">
      <c r="F1167" s="88">
        <f t="shared" si="54"/>
        <v>0</v>
      </c>
      <c r="G1167" s="88">
        <f t="shared" si="55"/>
        <v>0</v>
      </c>
      <c r="H1167" s="3">
        <f t="shared" si="56"/>
        <v>0</v>
      </c>
    </row>
    <row r="1168" spans="6:8" x14ac:dyDescent="0.5">
      <c r="F1168" s="88">
        <f t="shared" si="54"/>
        <v>0</v>
      </c>
      <c r="G1168" s="88">
        <f t="shared" si="55"/>
        <v>0</v>
      </c>
      <c r="H1168" s="3">
        <f t="shared" si="56"/>
        <v>0</v>
      </c>
    </row>
    <row r="1169" spans="6:8" x14ac:dyDescent="0.5">
      <c r="F1169" s="88">
        <f t="shared" si="54"/>
        <v>0</v>
      </c>
      <c r="G1169" s="88">
        <f t="shared" si="55"/>
        <v>0</v>
      </c>
      <c r="H1169" s="3">
        <f t="shared" si="56"/>
        <v>0</v>
      </c>
    </row>
    <row r="1170" spans="6:8" x14ac:dyDescent="0.5">
      <c r="F1170" s="88">
        <f t="shared" si="54"/>
        <v>0</v>
      </c>
      <c r="G1170" s="88">
        <f t="shared" si="55"/>
        <v>0</v>
      </c>
      <c r="H1170" s="3">
        <f t="shared" si="56"/>
        <v>0</v>
      </c>
    </row>
    <row r="1171" spans="6:8" x14ac:dyDescent="0.5">
      <c r="F1171" s="88">
        <f t="shared" si="54"/>
        <v>0</v>
      </c>
      <c r="G1171" s="88">
        <f t="shared" si="55"/>
        <v>0</v>
      </c>
      <c r="H1171" s="3">
        <f t="shared" si="56"/>
        <v>0</v>
      </c>
    </row>
    <row r="1172" spans="6:8" x14ac:dyDescent="0.5">
      <c r="F1172" s="88">
        <f t="shared" si="54"/>
        <v>0</v>
      </c>
      <c r="G1172" s="88">
        <f t="shared" si="55"/>
        <v>0</v>
      </c>
      <c r="H1172" s="3">
        <f t="shared" si="56"/>
        <v>0</v>
      </c>
    </row>
    <row r="1173" spans="6:8" x14ac:dyDescent="0.5">
      <c r="F1173" s="88">
        <f t="shared" si="54"/>
        <v>0</v>
      </c>
      <c r="G1173" s="88">
        <f t="shared" si="55"/>
        <v>0</v>
      </c>
      <c r="H1173" s="3">
        <f t="shared" si="56"/>
        <v>0</v>
      </c>
    </row>
    <row r="1174" spans="6:8" x14ac:dyDescent="0.5">
      <c r="F1174" s="88">
        <f t="shared" si="54"/>
        <v>0</v>
      </c>
      <c r="G1174" s="88">
        <f t="shared" si="55"/>
        <v>0</v>
      </c>
      <c r="H1174" s="3">
        <f t="shared" si="56"/>
        <v>0</v>
      </c>
    </row>
    <row r="1175" spans="6:8" x14ac:dyDescent="0.5">
      <c r="F1175" s="88">
        <f t="shared" si="54"/>
        <v>0</v>
      </c>
      <c r="G1175" s="88">
        <f t="shared" si="55"/>
        <v>0</v>
      </c>
      <c r="H1175" s="3">
        <f t="shared" si="56"/>
        <v>0</v>
      </c>
    </row>
    <row r="1176" spans="6:8" x14ac:dyDescent="0.5">
      <c r="F1176" s="88">
        <f t="shared" si="54"/>
        <v>0</v>
      </c>
      <c r="G1176" s="88">
        <f t="shared" si="55"/>
        <v>0</v>
      </c>
      <c r="H1176" s="3">
        <f t="shared" si="56"/>
        <v>0</v>
      </c>
    </row>
    <row r="1177" spans="6:8" x14ac:dyDescent="0.5">
      <c r="F1177" s="88">
        <f t="shared" si="54"/>
        <v>0</v>
      </c>
      <c r="G1177" s="88">
        <f t="shared" si="55"/>
        <v>0</v>
      </c>
      <c r="H1177" s="3">
        <f t="shared" si="56"/>
        <v>0</v>
      </c>
    </row>
    <row r="1178" spans="6:8" x14ac:dyDescent="0.5">
      <c r="F1178" s="88">
        <f t="shared" si="54"/>
        <v>0</v>
      </c>
      <c r="G1178" s="88">
        <f t="shared" si="55"/>
        <v>0</v>
      </c>
      <c r="H1178" s="3">
        <f t="shared" si="56"/>
        <v>0</v>
      </c>
    </row>
    <row r="1179" spans="6:8" x14ac:dyDescent="0.5">
      <c r="F1179" s="88">
        <f t="shared" si="54"/>
        <v>0</v>
      </c>
      <c r="G1179" s="88">
        <f t="shared" si="55"/>
        <v>0</v>
      </c>
      <c r="H1179" s="3">
        <f t="shared" si="56"/>
        <v>0</v>
      </c>
    </row>
    <row r="1180" spans="6:8" x14ac:dyDescent="0.5">
      <c r="F1180" s="88">
        <f t="shared" si="54"/>
        <v>0</v>
      </c>
      <c r="G1180" s="88">
        <f t="shared" si="55"/>
        <v>0</v>
      </c>
      <c r="H1180" s="3">
        <f t="shared" si="56"/>
        <v>0</v>
      </c>
    </row>
    <row r="1181" spans="6:8" x14ac:dyDescent="0.5">
      <c r="F1181" s="88">
        <f t="shared" si="54"/>
        <v>0</v>
      </c>
      <c r="G1181" s="88">
        <f t="shared" si="55"/>
        <v>0</v>
      </c>
      <c r="H1181" s="3">
        <f t="shared" si="56"/>
        <v>0</v>
      </c>
    </row>
    <row r="1182" spans="6:8" x14ac:dyDescent="0.5">
      <c r="F1182" s="88">
        <f t="shared" si="54"/>
        <v>0</v>
      </c>
      <c r="G1182" s="88">
        <f t="shared" si="55"/>
        <v>0</v>
      </c>
      <c r="H1182" s="3">
        <f t="shared" si="56"/>
        <v>0</v>
      </c>
    </row>
    <row r="1183" spans="6:8" x14ac:dyDescent="0.5">
      <c r="F1183" s="88">
        <f t="shared" si="54"/>
        <v>0</v>
      </c>
      <c r="G1183" s="88">
        <f t="shared" si="55"/>
        <v>0</v>
      </c>
      <c r="H1183" s="3">
        <f t="shared" si="56"/>
        <v>0</v>
      </c>
    </row>
    <row r="1184" spans="6:8" x14ac:dyDescent="0.5">
      <c r="F1184" s="88">
        <f t="shared" si="54"/>
        <v>0</v>
      </c>
      <c r="G1184" s="88">
        <f t="shared" si="55"/>
        <v>0</v>
      </c>
      <c r="H1184" s="3">
        <f t="shared" si="56"/>
        <v>0</v>
      </c>
    </row>
    <row r="1185" spans="6:8" x14ac:dyDescent="0.5">
      <c r="F1185" s="88">
        <f t="shared" si="54"/>
        <v>0</v>
      </c>
      <c r="G1185" s="88">
        <f t="shared" si="55"/>
        <v>0</v>
      </c>
      <c r="H1185" s="3">
        <f t="shared" si="56"/>
        <v>0</v>
      </c>
    </row>
    <row r="1186" spans="6:8" x14ac:dyDescent="0.5">
      <c r="F1186" s="88">
        <f t="shared" si="54"/>
        <v>0</v>
      </c>
      <c r="G1186" s="88">
        <f t="shared" si="55"/>
        <v>0</v>
      </c>
      <c r="H1186" s="3">
        <f t="shared" si="56"/>
        <v>0</v>
      </c>
    </row>
    <row r="1187" spans="6:8" x14ac:dyDescent="0.5">
      <c r="F1187" s="88">
        <f t="shared" si="54"/>
        <v>0</v>
      </c>
      <c r="G1187" s="88">
        <f t="shared" si="55"/>
        <v>0</v>
      </c>
      <c r="H1187" s="3">
        <f t="shared" si="56"/>
        <v>0</v>
      </c>
    </row>
    <row r="1188" spans="6:8" x14ac:dyDescent="0.5">
      <c r="F1188" s="88">
        <f t="shared" si="54"/>
        <v>0</v>
      </c>
      <c r="G1188" s="88">
        <f t="shared" si="55"/>
        <v>0</v>
      </c>
      <c r="H1188" s="3">
        <f t="shared" si="56"/>
        <v>0</v>
      </c>
    </row>
    <row r="1189" spans="6:8" x14ac:dyDescent="0.5">
      <c r="F1189" s="88">
        <f t="shared" si="54"/>
        <v>0</v>
      </c>
      <c r="G1189" s="88">
        <f t="shared" si="55"/>
        <v>0</v>
      </c>
      <c r="H1189" s="3">
        <f t="shared" si="56"/>
        <v>0</v>
      </c>
    </row>
    <row r="1190" spans="6:8" x14ac:dyDescent="0.5">
      <c r="F1190" s="88">
        <f t="shared" si="54"/>
        <v>0</v>
      </c>
      <c r="G1190" s="88">
        <f t="shared" si="55"/>
        <v>0</v>
      </c>
      <c r="H1190" s="3">
        <f t="shared" si="56"/>
        <v>0</v>
      </c>
    </row>
    <row r="1191" spans="6:8" x14ac:dyDescent="0.5">
      <c r="F1191" s="88">
        <f t="shared" si="54"/>
        <v>0</v>
      </c>
      <c r="G1191" s="88">
        <f t="shared" si="55"/>
        <v>0</v>
      </c>
      <c r="H1191" s="3">
        <f t="shared" si="56"/>
        <v>0</v>
      </c>
    </row>
    <row r="1192" spans="6:8" x14ac:dyDescent="0.5">
      <c r="F1192" s="88">
        <f t="shared" si="54"/>
        <v>0</v>
      </c>
      <c r="G1192" s="88">
        <f t="shared" si="55"/>
        <v>0</v>
      </c>
      <c r="H1192" s="3">
        <f t="shared" si="56"/>
        <v>0</v>
      </c>
    </row>
    <row r="1193" spans="6:8" x14ac:dyDescent="0.5">
      <c r="F1193" s="88">
        <f t="shared" si="54"/>
        <v>0</v>
      </c>
      <c r="G1193" s="88">
        <f t="shared" si="55"/>
        <v>0</v>
      </c>
      <c r="H1193" s="3">
        <f t="shared" si="56"/>
        <v>0</v>
      </c>
    </row>
    <row r="1194" spans="6:8" x14ac:dyDescent="0.5">
      <c r="F1194" s="88">
        <f t="shared" si="54"/>
        <v>0</v>
      </c>
      <c r="G1194" s="88">
        <f t="shared" si="55"/>
        <v>0</v>
      </c>
      <c r="H1194" s="3">
        <f t="shared" si="56"/>
        <v>0</v>
      </c>
    </row>
    <row r="1195" spans="6:8" x14ac:dyDescent="0.5">
      <c r="F1195" s="88">
        <f t="shared" si="54"/>
        <v>0</v>
      </c>
      <c r="G1195" s="88">
        <f t="shared" si="55"/>
        <v>0</v>
      </c>
      <c r="H1195" s="3">
        <f t="shared" si="56"/>
        <v>0</v>
      </c>
    </row>
    <row r="1196" spans="6:8" x14ac:dyDescent="0.5">
      <c r="F1196" s="88">
        <f t="shared" si="54"/>
        <v>0</v>
      </c>
      <c r="G1196" s="88">
        <f t="shared" si="55"/>
        <v>0</v>
      </c>
      <c r="H1196" s="3">
        <f t="shared" si="56"/>
        <v>0</v>
      </c>
    </row>
    <row r="1197" spans="6:8" x14ac:dyDescent="0.5">
      <c r="F1197" s="88">
        <f t="shared" si="54"/>
        <v>0</v>
      </c>
      <c r="G1197" s="88">
        <f t="shared" si="55"/>
        <v>0</v>
      </c>
      <c r="H1197" s="3">
        <f t="shared" si="56"/>
        <v>0</v>
      </c>
    </row>
    <row r="1198" spans="6:8" x14ac:dyDescent="0.5">
      <c r="F1198" s="88">
        <f t="shared" si="54"/>
        <v>0</v>
      </c>
      <c r="G1198" s="88">
        <f t="shared" si="55"/>
        <v>0</v>
      </c>
      <c r="H1198" s="3">
        <f t="shared" si="56"/>
        <v>0</v>
      </c>
    </row>
    <row r="1199" spans="6:8" x14ac:dyDescent="0.5">
      <c r="F1199" s="88">
        <f t="shared" si="54"/>
        <v>0</v>
      </c>
      <c r="G1199" s="88">
        <f t="shared" si="55"/>
        <v>0</v>
      </c>
      <c r="H1199" s="3">
        <f t="shared" si="56"/>
        <v>0</v>
      </c>
    </row>
    <row r="1200" spans="6:8" x14ac:dyDescent="0.5">
      <c r="F1200" s="88">
        <f t="shared" si="54"/>
        <v>0</v>
      </c>
      <c r="G1200" s="88">
        <f t="shared" si="55"/>
        <v>0</v>
      </c>
      <c r="H1200" s="3">
        <f t="shared" si="56"/>
        <v>0</v>
      </c>
    </row>
    <row r="1201" spans="6:8" x14ac:dyDescent="0.5">
      <c r="F1201" s="88">
        <f t="shared" si="54"/>
        <v>0</v>
      </c>
      <c r="G1201" s="88">
        <f t="shared" si="55"/>
        <v>0</v>
      </c>
      <c r="H1201" s="3">
        <f t="shared" si="56"/>
        <v>0</v>
      </c>
    </row>
    <row r="1202" spans="6:8" x14ac:dyDescent="0.5">
      <c r="F1202" s="88">
        <f t="shared" si="54"/>
        <v>0</v>
      </c>
      <c r="G1202" s="88">
        <f t="shared" si="55"/>
        <v>0</v>
      </c>
      <c r="H1202" s="3">
        <f t="shared" si="56"/>
        <v>0</v>
      </c>
    </row>
    <row r="1203" spans="6:8" x14ac:dyDescent="0.5">
      <c r="F1203" s="88">
        <f t="shared" si="54"/>
        <v>0</v>
      </c>
      <c r="G1203" s="88">
        <f t="shared" si="55"/>
        <v>0</v>
      </c>
      <c r="H1203" s="3">
        <f t="shared" si="56"/>
        <v>0</v>
      </c>
    </row>
    <row r="1204" spans="6:8" x14ac:dyDescent="0.5">
      <c r="F1204" s="88">
        <f t="shared" si="54"/>
        <v>0</v>
      </c>
      <c r="G1204" s="88">
        <f t="shared" si="55"/>
        <v>0</v>
      </c>
      <c r="H1204" s="3">
        <f t="shared" si="56"/>
        <v>0</v>
      </c>
    </row>
    <row r="1205" spans="6:8" x14ac:dyDescent="0.5">
      <c r="F1205" s="88">
        <f t="shared" si="54"/>
        <v>0</v>
      </c>
      <c r="G1205" s="88">
        <f t="shared" si="55"/>
        <v>0</v>
      </c>
      <c r="H1205" s="3">
        <f t="shared" si="56"/>
        <v>0</v>
      </c>
    </row>
    <row r="1206" spans="6:8" x14ac:dyDescent="0.5">
      <c r="F1206" s="88">
        <f t="shared" si="54"/>
        <v>0</v>
      </c>
      <c r="G1206" s="88">
        <f t="shared" si="55"/>
        <v>0</v>
      </c>
      <c r="H1206" s="3">
        <f t="shared" si="56"/>
        <v>0</v>
      </c>
    </row>
    <row r="1207" spans="6:8" x14ac:dyDescent="0.5">
      <c r="F1207" s="88">
        <f t="shared" si="54"/>
        <v>0</v>
      </c>
      <c r="G1207" s="88">
        <f t="shared" si="55"/>
        <v>0</v>
      </c>
      <c r="H1207" s="3">
        <f t="shared" si="56"/>
        <v>0</v>
      </c>
    </row>
    <row r="1208" spans="6:8" x14ac:dyDescent="0.5">
      <c r="F1208" s="88">
        <f t="shared" si="54"/>
        <v>0</v>
      </c>
      <c r="G1208" s="88">
        <f t="shared" si="55"/>
        <v>0</v>
      </c>
      <c r="H1208" s="3">
        <f t="shared" si="56"/>
        <v>0</v>
      </c>
    </row>
    <row r="1209" spans="6:8" x14ac:dyDescent="0.5">
      <c r="F1209" s="88">
        <f t="shared" si="54"/>
        <v>0</v>
      </c>
      <c r="G1209" s="88">
        <f t="shared" si="55"/>
        <v>0</v>
      </c>
      <c r="H1209" s="3">
        <f t="shared" si="56"/>
        <v>0</v>
      </c>
    </row>
    <row r="1210" spans="6:8" x14ac:dyDescent="0.5">
      <c r="F1210" s="88">
        <f t="shared" si="54"/>
        <v>0</v>
      </c>
      <c r="G1210" s="88">
        <f t="shared" si="55"/>
        <v>0</v>
      </c>
      <c r="H1210" s="3">
        <f t="shared" si="56"/>
        <v>0</v>
      </c>
    </row>
    <row r="1211" spans="6:8" x14ac:dyDescent="0.5">
      <c r="F1211" s="88">
        <f t="shared" si="54"/>
        <v>0</v>
      </c>
      <c r="G1211" s="88">
        <f t="shared" si="55"/>
        <v>0</v>
      </c>
      <c r="H1211" s="3">
        <f t="shared" si="56"/>
        <v>0</v>
      </c>
    </row>
    <row r="1212" spans="6:8" x14ac:dyDescent="0.5">
      <c r="F1212" s="88">
        <f t="shared" si="54"/>
        <v>0</v>
      </c>
      <c r="G1212" s="88">
        <f t="shared" si="55"/>
        <v>0</v>
      </c>
      <c r="H1212" s="3">
        <f t="shared" si="56"/>
        <v>0</v>
      </c>
    </row>
    <row r="1213" spans="6:8" x14ac:dyDescent="0.5">
      <c r="F1213" s="88">
        <f t="shared" si="54"/>
        <v>0</v>
      </c>
      <c r="G1213" s="88">
        <f t="shared" si="55"/>
        <v>0</v>
      </c>
      <c r="H1213" s="3">
        <f t="shared" si="56"/>
        <v>0</v>
      </c>
    </row>
    <row r="1214" spans="6:8" x14ac:dyDescent="0.5">
      <c r="F1214" s="88">
        <f t="shared" si="54"/>
        <v>0</v>
      </c>
      <c r="G1214" s="88">
        <f t="shared" si="55"/>
        <v>0</v>
      </c>
      <c r="H1214" s="3">
        <f t="shared" si="56"/>
        <v>0</v>
      </c>
    </row>
    <row r="1215" spans="6:8" x14ac:dyDescent="0.5">
      <c r="F1215" s="88">
        <f t="shared" si="54"/>
        <v>0</v>
      </c>
      <c r="G1215" s="88">
        <f t="shared" si="55"/>
        <v>0</v>
      </c>
      <c r="H1215" s="3">
        <f t="shared" si="56"/>
        <v>0</v>
      </c>
    </row>
    <row r="1216" spans="6:8" x14ac:dyDescent="0.5">
      <c r="F1216" s="88">
        <f t="shared" si="54"/>
        <v>0</v>
      </c>
      <c r="G1216" s="88">
        <f t="shared" si="55"/>
        <v>0</v>
      </c>
      <c r="H1216" s="3">
        <f t="shared" si="56"/>
        <v>0</v>
      </c>
    </row>
    <row r="1217" spans="6:8" x14ac:dyDescent="0.5">
      <c r="F1217" s="88">
        <f t="shared" si="54"/>
        <v>0</v>
      </c>
      <c r="G1217" s="88">
        <f t="shared" si="55"/>
        <v>0</v>
      </c>
      <c r="H1217" s="3">
        <f t="shared" si="56"/>
        <v>0</v>
      </c>
    </row>
    <row r="1218" spans="6:8" x14ac:dyDescent="0.5">
      <c r="F1218" s="88">
        <f t="shared" si="54"/>
        <v>0</v>
      </c>
      <c r="G1218" s="88">
        <f t="shared" si="55"/>
        <v>0</v>
      </c>
      <c r="H1218" s="3">
        <f t="shared" si="56"/>
        <v>0</v>
      </c>
    </row>
    <row r="1219" spans="6:8" x14ac:dyDescent="0.5">
      <c r="F1219" s="88">
        <f t="shared" si="54"/>
        <v>0</v>
      </c>
      <c r="G1219" s="88">
        <f t="shared" si="55"/>
        <v>0</v>
      </c>
      <c r="H1219" s="3">
        <f t="shared" si="56"/>
        <v>0</v>
      </c>
    </row>
    <row r="1220" spans="6:8" x14ac:dyDescent="0.5">
      <c r="F1220" s="88">
        <f t="shared" si="54"/>
        <v>0</v>
      </c>
      <c r="G1220" s="88">
        <f t="shared" si="55"/>
        <v>0</v>
      </c>
      <c r="H1220" s="3">
        <f t="shared" si="56"/>
        <v>0</v>
      </c>
    </row>
    <row r="1221" spans="6:8" x14ac:dyDescent="0.5">
      <c r="F1221" s="88">
        <f t="shared" si="54"/>
        <v>0</v>
      </c>
      <c r="G1221" s="88">
        <f t="shared" si="55"/>
        <v>0</v>
      </c>
      <c r="H1221" s="3">
        <f t="shared" si="56"/>
        <v>0</v>
      </c>
    </row>
    <row r="1222" spans="6:8" x14ac:dyDescent="0.5">
      <c r="F1222" s="88">
        <f t="shared" si="54"/>
        <v>0</v>
      </c>
      <c r="G1222" s="88">
        <f t="shared" si="55"/>
        <v>0</v>
      </c>
      <c r="H1222" s="3">
        <f t="shared" si="56"/>
        <v>0</v>
      </c>
    </row>
    <row r="1223" spans="6:8" x14ac:dyDescent="0.5">
      <c r="F1223" s="88">
        <f t="shared" ref="F1223:F1286" si="57">IF(COUNT($C1223,D1223)&lt;&gt;2,0,ROUND(MAX(IF($B1223="No - non-arm's length",0,MIN((0.75*D1223),1694)),MIN(D1223,(0.75*$C1223),1694)),2))</f>
        <v>0</v>
      </c>
      <c r="G1223" s="88">
        <f t="shared" ref="G1223:G1286" si="58">IF(COUNT($C1223,E1223)&lt;&gt;2,0,ROUND(MAX(IF($B1223="No - non-arm's length",0,MIN((0.75*E1223),1694)),MIN(E1223,(0.75*$C1223),1694)),2))</f>
        <v>0</v>
      </c>
      <c r="H1223" s="3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5">
      <c r="F1224" s="88">
        <f t="shared" si="57"/>
        <v>0</v>
      </c>
      <c r="G1224" s="88">
        <f t="shared" si="58"/>
        <v>0</v>
      </c>
      <c r="H1224" s="3">
        <f t="shared" si="59"/>
        <v>0</v>
      </c>
    </row>
    <row r="1225" spans="6:8" x14ac:dyDescent="0.5">
      <c r="F1225" s="88">
        <f t="shared" si="57"/>
        <v>0</v>
      </c>
      <c r="G1225" s="88">
        <f t="shared" si="58"/>
        <v>0</v>
      </c>
      <c r="H1225" s="3">
        <f t="shared" si="59"/>
        <v>0</v>
      </c>
    </row>
    <row r="1226" spans="6:8" x14ac:dyDescent="0.5">
      <c r="F1226" s="88">
        <f t="shared" si="57"/>
        <v>0</v>
      </c>
      <c r="G1226" s="88">
        <f t="shared" si="58"/>
        <v>0</v>
      </c>
      <c r="H1226" s="3">
        <f t="shared" si="59"/>
        <v>0</v>
      </c>
    </row>
    <row r="1227" spans="6:8" x14ac:dyDescent="0.5">
      <c r="F1227" s="88">
        <f t="shared" si="57"/>
        <v>0</v>
      </c>
      <c r="G1227" s="88">
        <f t="shared" si="58"/>
        <v>0</v>
      </c>
      <c r="H1227" s="3">
        <f t="shared" si="59"/>
        <v>0</v>
      </c>
    </row>
    <row r="1228" spans="6:8" x14ac:dyDescent="0.5">
      <c r="F1228" s="88">
        <f t="shared" si="57"/>
        <v>0</v>
      </c>
      <c r="G1228" s="88">
        <f t="shared" si="58"/>
        <v>0</v>
      </c>
      <c r="H1228" s="3">
        <f t="shared" si="59"/>
        <v>0</v>
      </c>
    </row>
    <row r="1229" spans="6:8" x14ac:dyDescent="0.5">
      <c r="F1229" s="88">
        <f t="shared" si="57"/>
        <v>0</v>
      </c>
      <c r="G1229" s="88">
        <f t="shared" si="58"/>
        <v>0</v>
      </c>
      <c r="H1229" s="3">
        <f t="shared" si="59"/>
        <v>0</v>
      </c>
    </row>
    <row r="1230" spans="6:8" x14ac:dyDescent="0.5">
      <c r="F1230" s="88">
        <f t="shared" si="57"/>
        <v>0</v>
      </c>
      <c r="G1230" s="88">
        <f t="shared" si="58"/>
        <v>0</v>
      </c>
      <c r="H1230" s="3">
        <f t="shared" si="59"/>
        <v>0</v>
      </c>
    </row>
    <row r="1231" spans="6:8" x14ac:dyDescent="0.5">
      <c r="F1231" s="88">
        <f t="shared" si="57"/>
        <v>0</v>
      </c>
      <c r="G1231" s="88">
        <f t="shared" si="58"/>
        <v>0</v>
      </c>
      <c r="H1231" s="3">
        <f t="shared" si="59"/>
        <v>0</v>
      </c>
    </row>
    <row r="1232" spans="6:8" x14ac:dyDescent="0.5">
      <c r="F1232" s="88">
        <f t="shared" si="57"/>
        <v>0</v>
      </c>
      <c r="G1232" s="88">
        <f t="shared" si="58"/>
        <v>0</v>
      </c>
      <c r="H1232" s="3">
        <f t="shared" si="59"/>
        <v>0</v>
      </c>
    </row>
    <row r="1233" spans="6:8" x14ac:dyDescent="0.5">
      <c r="F1233" s="88">
        <f t="shared" si="57"/>
        <v>0</v>
      </c>
      <c r="G1233" s="88">
        <f t="shared" si="58"/>
        <v>0</v>
      </c>
      <c r="H1233" s="3">
        <f t="shared" si="59"/>
        <v>0</v>
      </c>
    </row>
    <row r="1234" spans="6:8" x14ac:dyDescent="0.5">
      <c r="F1234" s="88">
        <f t="shared" si="57"/>
        <v>0</v>
      </c>
      <c r="G1234" s="88">
        <f t="shared" si="58"/>
        <v>0</v>
      </c>
      <c r="H1234" s="3">
        <f t="shared" si="59"/>
        <v>0</v>
      </c>
    </row>
    <row r="1235" spans="6:8" x14ac:dyDescent="0.5">
      <c r="F1235" s="88">
        <f t="shared" si="57"/>
        <v>0</v>
      </c>
      <c r="G1235" s="88">
        <f t="shared" si="58"/>
        <v>0</v>
      </c>
      <c r="H1235" s="3">
        <f t="shared" si="59"/>
        <v>0</v>
      </c>
    </row>
    <row r="1236" spans="6:8" x14ac:dyDescent="0.5">
      <c r="F1236" s="88">
        <f t="shared" si="57"/>
        <v>0</v>
      </c>
      <c r="G1236" s="88">
        <f t="shared" si="58"/>
        <v>0</v>
      </c>
      <c r="H1236" s="3">
        <f t="shared" si="59"/>
        <v>0</v>
      </c>
    </row>
    <row r="1237" spans="6:8" x14ac:dyDescent="0.5">
      <c r="F1237" s="88">
        <f t="shared" si="57"/>
        <v>0</v>
      </c>
      <c r="G1237" s="88">
        <f t="shared" si="58"/>
        <v>0</v>
      </c>
      <c r="H1237" s="3">
        <f t="shared" si="59"/>
        <v>0</v>
      </c>
    </row>
    <row r="1238" spans="6:8" x14ac:dyDescent="0.5">
      <c r="F1238" s="88">
        <f t="shared" si="57"/>
        <v>0</v>
      </c>
      <c r="G1238" s="88">
        <f t="shared" si="58"/>
        <v>0</v>
      </c>
      <c r="H1238" s="3">
        <f t="shared" si="59"/>
        <v>0</v>
      </c>
    </row>
    <row r="1239" spans="6:8" x14ac:dyDescent="0.5">
      <c r="F1239" s="88">
        <f t="shared" si="57"/>
        <v>0</v>
      </c>
      <c r="G1239" s="88">
        <f t="shared" si="58"/>
        <v>0</v>
      </c>
      <c r="H1239" s="3">
        <f t="shared" si="59"/>
        <v>0</v>
      </c>
    </row>
    <row r="1240" spans="6:8" x14ac:dyDescent="0.5">
      <c r="F1240" s="88">
        <f t="shared" si="57"/>
        <v>0</v>
      </c>
      <c r="G1240" s="88">
        <f t="shared" si="58"/>
        <v>0</v>
      </c>
      <c r="H1240" s="3">
        <f t="shared" si="59"/>
        <v>0</v>
      </c>
    </row>
    <row r="1241" spans="6:8" x14ac:dyDescent="0.5">
      <c r="F1241" s="88">
        <f t="shared" si="57"/>
        <v>0</v>
      </c>
      <c r="G1241" s="88">
        <f t="shared" si="58"/>
        <v>0</v>
      </c>
      <c r="H1241" s="3">
        <f t="shared" si="59"/>
        <v>0</v>
      </c>
    </row>
    <row r="1242" spans="6:8" x14ac:dyDescent="0.5">
      <c r="F1242" s="88">
        <f t="shared" si="57"/>
        <v>0</v>
      </c>
      <c r="G1242" s="88">
        <f t="shared" si="58"/>
        <v>0</v>
      </c>
      <c r="H1242" s="3">
        <f t="shared" si="59"/>
        <v>0</v>
      </c>
    </row>
    <row r="1243" spans="6:8" x14ac:dyDescent="0.5">
      <c r="F1243" s="88">
        <f t="shared" si="57"/>
        <v>0</v>
      </c>
      <c r="G1243" s="88">
        <f t="shared" si="58"/>
        <v>0</v>
      </c>
      <c r="H1243" s="3">
        <f t="shared" si="59"/>
        <v>0</v>
      </c>
    </row>
    <row r="1244" spans="6:8" x14ac:dyDescent="0.5">
      <c r="F1244" s="88">
        <f t="shared" si="57"/>
        <v>0</v>
      </c>
      <c r="G1244" s="88">
        <f t="shared" si="58"/>
        <v>0</v>
      </c>
      <c r="H1244" s="3">
        <f t="shared" si="59"/>
        <v>0</v>
      </c>
    </row>
    <row r="1245" spans="6:8" x14ac:dyDescent="0.5">
      <c r="F1245" s="88">
        <f t="shared" si="57"/>
        <v>0</v>
      </c>
      <c r="G1245" s="88">
        <f t="shared" si="58"/>
        <v>0</v>
      </c>
      <c r="H1245" s="3">
        <f t="shared" si="59"/>
        <v>0</v>
      </c>
    </row>
    <row r="1246" spans="6:8" x14ac:dyDescent="0.5">
      <c r="F1246" s="88">
        <f t="shared" si="57"/>
        <v>0</v>
      </c>
      <c r="G1246" s="88">
        <f t="shared" si="58"/>
        <v>0</v>
      </c>
      <c r="H1246" s="3">
        <f t="shared" si="59"/>
        <v>0</v>
      </c>
    </row>
    <row r="1247" spans="6:8" x14ac:dyDescent="0.5">
      <c r="F1247" s="88">
        <f t="shared" si="57"/>
        <v>0</v>
      </c>
      <c r="G1247" s="88">
        <f t="shared" si="58"/>
        <v>0</v>
      </c>
      <c r="H1247" s="3">
        <f t="shared" si="59"/>
        <v>0</v>
      </c>
    </row>
    <row r="1248" spans="6:8" x14ac:dyDescent="0.5">
      <c r="F1248" s="88">
        <f t="shared" si="57"/>
        <v>0</v>
      </c>
      <c r="G1248" s="88">
        <f t="shared" si="58"/>
        <v>0</v>
      </c>
      <c r="H1248" s="3">
        <f t="shared" si="59"/>
        <v>0</v>
      </c>
    </row>
    <row r="1249" spans="6:8" x14ac:dyDescent="0.5">
      <c r="F1249" s="88">
        <f t="shared" si="57"/>
        <v>0</v>
      </c>
      <c r="G1249" s="88">
        <f t="shared" si="58"/>
        <v>0</v>
      </c>
      <c r="H1249" s="3">
        <f t="shared" si="59"/>
        <v>0</v>
      </c>
    </row>
    <row r="1250" spans="6:8" x14ac:dyDescent="0.5">
      <c r="F1250" s="88">
        <f t="shared" si="57"/>
        <v>0</v>
      </c>
      <c r="G1250" s="88">
        <f t="shared" si="58"/>
        <v>0</v>
      </c>
      <c r="H1250" s="3">
        <f t="shared" si="59"/>
        <v>0</v>
      </c>
    </row>
    <row r="1251" spans="6:8" x14ac:dyDescent="0.5">
      <c r="F1251" s="88">
        <f t="shared" si="57"/>
        <v>0</v>
      </c>
      <c r="G1251" s="88">
        <f t="shared" si="58"/>
        <v>0</v>
      </c>
      <c r="H1251" s="3">
        <f t="shared" si="59"/>
        <v>0</v>
      </c>
    </row>
    <row r="1252" spans="6:8" x14ac:dyDescent="0.5">
      <c r="F1252" s="88">
        <f t="shared" si="57"/>
        <v>0</v>
      </c>
      <c r="G1252" s="88">
        <f t="shared" si="58"/>
        <v>0</v>
      </c>
      <c r="H1252" s="3">
        <f t="shared" si="59"/>
        <v>0</v>
      </c>
    </row>
    <row r="1253" spans="6:8" x14ac:dyDescent="0.5">
      <c r="F1253" s="88">
        <f t="shared" si="57"/>
        <v>0</v>
      </c>
      <c r="G1253" s="88">
        <f t="shared" si="58"/>
        <v>0</v>
      </c>
      <c r="H1253" s="3">
        <f t="shared" si="59"/>
        <v>0</v>
      </c>
    </row>
    <row r="1254" spans="6:8" x14ac:dyDescent="0.5">
      <c r="F1254" s="88">
        <f t="shared" si="57"/>
        <v>0</v>
      </c>
      <c r="G1254" s="88">
        <f t="shared" si="58"/>
        <v>0</v>
      </c>
      <c r="H1254" s="3">
        <f t="shared" si="59"/>
        <v>0</v>
      </c>
    </row>
    <row r="1255" spans="6:8" x14ac:dyDescent="0.5">
      <c r="F1255" s="88">
        <f t="shared" si="57"/>
        <v>0</v>
      </c>
      <c r="G1255" s="88">
        <f t="shared" si="58"/>
        <v>0</v>
      </c>
      <c r="H1255" s="3">
        <f t="shared" si="59"/>
        <v>0</v>
      </c>
    </row>
    <row r="1256" spans="6:8" x14ac:dyDescent="0.5">
      <c r="F1256" s="88">
        <f t="shared" si="57"/>
        <v>0</v>
      </c>
      <c r="G1256" s="88">
        <f t="shared" si="58"/>
        <v>0</v>
      </c>
      <c r="H1256" s="3">
        <f t="shared" si="59"/>
        <v>0</v>
      </c>
    </row>
    <row r="1257" spans="6:8" x14ac:dyDescent="0.5">
      <c r="F1257" s="88">
        <f t="shared" si="57"/>
        <v>0</v>
      </c>
      <c r="G1257" s="88">
        <f t="shared" si="58"/>
        <v>0</v>
      </c>
      <c r="H1257" s="3">
        <f t="shared" si="59"/>
        <v>0</v>
      </c>
    </row>
    <row r="1258" spans="6:8" x14ac:dyDescent="0.5">
      <c r="F1258" s="88">
        <f t="shared" si="57"/>
        <v>0</v>
      </c>
      <c r="G1258" s="88">
        <f t="shared" si="58"/>
        <v>0</v>
      </c>
      <c r="H1258" s="3">
        <f t="shared" si="59"/>
        <v>0</v>
      </c>
    </row>
    <row r="1259" spans="6:8" x14ac:dyDescent="0.5">
      <c r="F1259" s="88">
        <f t="shared" si="57"/>
        <v>0</v>
      </c>
      <c r="G1259" s="88">
        <f t="shared" si="58"/>
        <v>0</v>
      </c>
      <c r="H1259" s="3">
        <f t="shared" si="59"/>
        <v>0</v>
      </c>
    </row>
    <row r="1260" spans="6:8" x14ac:dyDescent="0.5">
      <c r="F1260" s="88">
        <f t="shared" si="57"/>
        <v>0</v>
      </c>
      <c r="G1260" s="88">
        <f t="shared" si="58"/>
        <v>0</v>
      </c>
      <c r="H1260" s="3">
        <f t="shared" si="59"/>
        <v>0</v>
      </c>
    </row>
    <row r="1261" spans="6:8" x14ac:dyDescent="0.5">
      <c r="F1261" s="88">
        <f t="shared" si="57"/>
        <v>0</v>
      </c>
      <c r="G1261" s="88">
        <f t="shared" si="58"/>
        <v>0</v>
      </c>
      <c r="H1261" s="3">
        <f t="shared" si="59"/>
        <v>0</v>
      </c>
    </row>
    <row r="1262" spans="6:8" x14ac:dyDescent="0.5">
      <c r="F1262" s="88">
        <f t="shared" si="57"/>
        <v>0</v>
      </c>
      <c r="G1262" s="88">
        <f t="shared" si="58"/>
        <v>0</v>
      </c>
      <c r="H1262" s="3">
        <f t="shared" si="59"/>
        <v>0</v>
      </c>
    </row>
    <row r="1263" spans="6:8" x14ac:dyDescent="0.5">
      <c r="F1263" s="88">
        <f t="shared" si="57"/>
        <v>0</v>
      </c>
      <c r="G1263" s="88">
        <f t="shared" si="58"/>
        <v>0</v>
      </c>
      <c r="H1263" s="3">
        <f t="shared" si="59"/>
        <v>0</v>
      </c>
    </row>
    <row r="1264" spans="6:8" x14ac:dyDescent="0.5">
      <c r="F1264" s="88">
        <f t="shared" si="57"/>
        <v>0</v>
      </c>
      <c r="G1264" s="88">
        <f t="shared" si="58"/>
        <v>0</v>
      </c>
      <c r="H1264" s="3">
        <f t="shared" si="59"/>
        <v>0</v>
      </c>
    </row>
    <row r="1265" spans="6:8" x14ac:dyDescent="0.5">
      <c r="F1265" s="88">
        <f t="shared" si="57"/>
        <v>0</v>
      </c>
      <c r="G1265" s="88">
        <f t="shared" si="58"/>
        <v>0</v>
      </c>
      <c r="H1265" s="3">
        <f t="shared" si="59"/>
        <v>0</v>
      </c>
    </row>
    <row r="1266" spans="6:8" x14ac:dyDescent="0.5">
      <c r="F1266" s="88">
        <f t="shared" si="57"/>
        <v>0</v>
      </c>
      <c r="G1266" s="88">
        <f t="shared" si="58"/>
        <v>0</v>
      </c>
      <c r="H1266" s="3">
        <f t="shared" si="59"/>
        <v>0</v>
      </c>
    </row>
    <row r="1267" spans="6:8" x14ac:dyDescent="0.5">
      <c r="F1267" s="88">
        <f t="shared" si="57"/>
        <v>0</v>
      </c>
      <c r="G1267" s="88">
        <f t="shared" si="58"/>
        <v>0</v>
      </c>
      <c r="H1267" s="3">
        <f t="shared" si="59"/>
        <v>0</v>
      </c>
    </row>
    <row r="1268" spans="6:8" x14ac:dyDescent="0.5">
      <c r="F1268" s="88">
        <f t="shared" si="57"/>
        <v>0</v>
      </c>
      <c r="G1268" s="88">
        <f t="shared" si="58"/>
        <v>0</v>
      </c>
      <c r="H1268" s="3">
        <f t="shared" si="59"/>
        <v>0</v>
      </c>
    </row>
    <row r="1269" spans="6:8" x14ac:dyDescent="0.5">
      <c r="F1269" s="88">
        <f t="shared" si="57"/>
        <v>0</v>
      </c>
      <c r="G1269" s="88">
        <f t="shared" si="58"/>
        <v>0</v>
      </c>
      <c r="H1269" s="3">
        <f t="shared" si="59"/>
        <v>0</v>
      </c>
    </row>
    <row r="1270" spans="6:8" x14ac:dyDescent="0.5">
      <c r="F1270" s="88">
        <f t="shared" si="57"/>
        <v>0</v>
      </c>
      <c r="G1270" s="88">
        <f t="shared" si="58"/>
        <v>0</v>
      </c>
      <c r="H1270" s="3">
        <f t="shared" si="59"/>
        <v>0</v>
      </c>
    </row>
    <row r="1271" spans="6:8" x14ac:dyDescent="0.5">
      <c r="F1271" s="88">
        <f t="shared" si="57"/>
        <v>0</v>
      </c>
      <c r="G1271" s="88">
        <f t="shared" si="58"/>
        <v>0</v>
      </c>
      <c r="H1271" s="3">
        <f t="shared" si="59"/>
        <v>0</v>
      </c>
    </row>
    <row r="1272" spans="6:8" x14ac:dyDescent="0.5">
      <c r="F1272" s="88">
        <f t="shared" si="57"/>
        <v>0</v>
      </c>
      <c r="G1272" s="88">
        <f t="shared" si="58"/>
        <v>0</v>
      </c>
      <c r="H1272" s="3">
        <f t="shared" si="59"/>
        <v>0</v>
      </c>
    </row>
    <row r="1273" spans="6:8" x14ac:dyDescent="0.5">
      <c r="F1273" s="88">
        <f t="shared" si="57"/>
        <v>0</v>
      </c>
      <c r="G1273" s="88">
        <f t="shared" si="58"/>
        <v>0</v>
      </c>
      <c r="H1273" s="3">
        <f t="shared" si="59"/>
        <v>0</v>
      </c>
    </row>
    <row r="1274" spans="6:8" x14ac:dyDescent="0.5">
      <c r="F1274" s="88">
        <f t="shared" si="57"/>
        <v>0</v>
      </c>
      <c r="G1274" s="88">
        <f t="shared" si="58"/>
        <v>0</v>
      </c>
      <c r="H1274" s="3">
        <f t="shared" si="59"/>
        <v>0</v>
      </c>
    </row>
    <row r="1275" spans="6:8" x14ac:dyDescent="0.5">
      <c r="F1275" s="88">
        <f t="shared" si="57"/>
        <v>0</v>
      </c>
      <c r="G1275" s="88">
        <f t="shared" si="58"/>
        <v>0</v>
      </c>
      <c r="H1275" s="3">
        <f t="shared" si="59"/>
        <v>0</v>
      </c>
    </row>
    <row r="1276" spans="6:8" x14ac:dyDescent="0.5">
      <c r="F1276" s="88">
        <f t="shared" si="57"/>
        <v>0</v>
      </c>
      <c r="G1276" s="88">
        <f t="shared" si="58"/>
        <v>0</v>
      </c>
      <c r="H1276" s="3">
        <f t="shared" si="59"/>
        <v>0</v>
      </c>
    </row>
    <row r="1277" spans="6:8" x14ac:dyDescent="0.5">
      <c r="F1277" s="88">
        <f t="shared" si="57"/>
        <v>0</v>
      </c>
      <c r="G1277" s="88">
        <f t="shared" si="58"/>
        <v>0</v>
      </c>
      <c r="H1277" s="3">
        <f t="shared" si="59"/>
        <v>0</v>
      </c>
    </row>
    <row r="1278" spans="6:8" x14ac:dyDescent="0.5">
      <c r="F1278" s="88">
        <f t="shared" si="57"/>
        <v>0</v>
      </c>
      <c r="G1278" s="88">
        <f t="shared" si="58"/>
        <v>0</v>
      </c>
      <c r="H1278" s="3">
        <f t="shared" si="59"/>
        <v>0</v>
      </c>
    </row>
    <row r="1279" spans="6:8" x14ac:dyDescent="0.5">
      <c r="F1279" s="88">
        <f t="shared" si="57"/>
        <v>0</v>
      </c>
      <c r="G1279" s="88">
        <f t="shared" si="58"/>
        <v>0</v>
      </c>
      <c r="H1279" s="3">
        <f t="shared" si="59"/>
        <v>0</v>
      </c>
    </row>
    <row r="1280" spans="6:8" x14ac:dyDescent="0.5">
      <c r="F1280" s="88">
        <f t="shared" si="57"/>
        <v>0</v>
      </c>
      <c r="G1280" s="88">
        <f t="shared" si="58"/>
        <v>0</v>
      </c>
      <c r="H1280" s="3">
        <f t="shared" si="59"/>
        <v>0</v>
      </c>
    </row>
    <row r="1281" spans="6:8" x14ac:dyDescent="0.5">
      <c r="F1281" s="88">
        <f t="shared" si="57"/>
        <v>0</v>
      </c>
      <c r="G1281" s="88">
        <f t="shared" si="58"/>
        <v>0</v>
      </c>
      <c r="H1281" s="3">
        <f t="shared" si="59"/>
        <v>0</v>
      </c>
    </row>
    <row r="1282" spans="6:8" x14ac:dyDescent="0.5">
      <c r="F1282" s="88">
        <f t="shared" si="57"/>
        <v>0</v>
      </c>
      <c r="G1282" s="88">
        <f t="shared" si="58"/>
        <v>0</v>
      </c>
      <c r="H1282" s="3">
        <f t="shared" si="59"/>
        <v>0</v>
      </c>
    </row>
    <row r="1283" spans="6:8" x14ac:dyDescent="0.5">
      <c r="F1283" s="88">
        <f t="shared" si="57"/>
        <v>0</v>
      </c>
      <c r="G1283" s="88">
        <f t="shared" si="58"/>
        <v>0</v>
      </c>
      <c r="H1283" s="3">
        <f t="shared" si="59"/>
        <v>0</v>
      </c>
    </row>
    <row r="1284" spans="6:8" x14ac:dyDescent="0.5">
      <c r="F1284" s="88">
        <f t="shared" si="57"/>
        <v>0</v>
      </c>
      <c r="G1284" s="88">
        <f t="shared" si="58"/>
        <v>0</v>
      </c>
      <c r="H1284" s="3">
        <f t="shared" si="59"/>
        <v>0</v>
      </c>
    </row>
    <row r="1285" spans="6:8" x14ac:dyDescent="0.5">
      <c r="F1285" s="88">
        <f t="shared" si="57"/>
        <v>0</v>
      </c>
      <c r="G1285" s="88">
        <f t="shared" si="58"/>
        <v>0</v>
      </c>
      <c r="H1285" s="3">
        <f t="shared" si="59"/>
        <v>0</v>
      </c>
    </row>
    <row r="1286" spans="6:8" x14ac:dyDescent="0.5">
      <c r="F1286" s="88">
        <f t="shared" si="57"/>
        <v>0</v>
      </c>
      <c r="G1286" s="88">
        <f t="shared" si="58"/>
        <v>0</v>
      </c>
      <c r="H1286" s="3">
        <f t="shared" si="59"/>
        <v>0</v>
      </c>
    </row>
    <row r="1287" spans="6:8" x14ac:dyDescent="0.5">
      <c r="F1287" s="88">
        <f t="shared" ref="F1287:F1350" si="60">IF(COUNT($C1287,D1287)&lt;&gt;2,0,ROUND(MAX(IF($B1287="No - non-arm's length",0,MIN((0.75*D1287),1694)),MIN(D1287,(0.75*$C1287),1694)),2))</f>
        <v>0</v>
      </c>
      <c r="G1287" s="88">
        <f t="shared" ref="G1287:G1350" si="61">IF(COUNT($C1287,E1287)&lt;&gt;2,0,ROUND(MAX(IF($B1287="No - non-arm's length",0,MIN((0.75*E1287),1694)),MIN(E1287,(0.75*$C1287),1694)),2))</f>
        <v>0</v>
      </c>
      <c r="H1287" s="3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5">
      <c r="F1288" s="88">
        <f t="shared" si="60"/>
        <v>0</v>
      </c>
      <c r="G1288" s="88">
        <f t="shared" si="61"/>
        <v>0</v>
      </c>
      <c r="H1288" s="3">
        <f t="shared" si="62"/>
        <v>0</v>
      </c>
    </row>
    <row r="1289" spans="6:8" x14ac:dyDescent="0.5">
      <c r="F1289" s="88">
        <f t="shared" si="60"/>
        <v>0</v>
      </c>
      <c r="G1289" s="88">
        <f t="shared" si="61"/>
        <v>0</v>
      </c>
      <c r="H1289" s="3">
        <f t="shared" si="62"/>
        <v>0</v>
      </c>
    </row>
    <row r="1290" spans="6:8" x14ac:dyDescent="0.5">
      <c r="F1290" s="88">
        <f t="shared" si="60"/>
        <v>0</v>
      </c>
      <c r="G1290" s="88">
        <f t="shared" si="61"/>
        <v>0</v>
      </c>
      <c r="H1290" s="3">
        <f t="shared" si="62"/>
        <v>0</v>
      </c>
    </row>
    <row r="1291" spans="6:8" x14ac:dyDescent="0.5">
      <c r="F1291" s="88">
        <f t="shared" si="60"/>
        <v>0</v>
      </c>
      <c r="G1291" s="88">
        <f t="shared" si="61"/>
        <v>0</v>
      </c>
      <c r="H1291" s="3">
        <f t="shared" si="62"/>
        <v>0</v>
      </c>
    </row>
    <row r="1292" spans="6:8" x14ac:dyDescent="0.5">
      <c r="F1292" s="88">
        <f t="shared" si="60"/>
        <v>0</v>
      </c>
      <c r="G1292" s="88">
        <f t="shared" si="61"/>
        <v>0</v>
      </c>
      <c r="H1292" s="3">
        <f t="shared" si="62"/>
        <v>0</v>
      </c>
    </row>
    <row r="1293" spans="6:8" x14ac:dyDescent="0.5">
      <c r="F1293" s="88">
        <f t="shared" si="60"/>
        <v>0</v>
      </c>
      <c r="G1293" s="88">
        <f t="shared" si="61"/>
        <v>0</v>
      </c>
      <c r="H1293" s="3">
        <f t="shared" si="62"/>
        <v>0</v>
      </c>
    </row>
    <row r="1294" spans="6:8" x14ac:dyDescent="0.5">
      <c r="F1294" s="88">
        <f t="shared" si="60"/>
        <v>0</v>
      </c>
      <c r="G1294" s="88">
        <f t="shared" si="61"/>
        <v>0</v>
      </c>
      <c r="H1294" s="3">
        <f t="shared" si="62"/>
        <v>0</v>
      </c>
    </row>
    <row r="1295" spans="6:8" x14ac:dyDescent="0.5">
      <c r="F1295" s="88">
        <f t="shared" si="60"/>
        <v>0</v>
      </c>
      <c r="G1295" s="88">
        <f t="shared" si="61"/>
        <v>0</v>
      </c>
      <c r="H1295" s="3">
        <f t="shared" si="62"/>
        <v>0</v>
      </c>
    </row>
    <row r="1296" spans="6:8" x14ac:dyDescent="0.5">
      <c r="F1296" s="88">
        <f t="shared" si="60"/>
        <v>0</v>
      </c>
      <c r="G1296" s="88">
        <f t="shared" si="61"/>
        <v>0</v>
      </c>
      <c r="H1296" s="3">
        <f t="shared" si="62"/>
        <v>0</v>
      </c>
    </row>
    <row r="1297" spans="6:8" x14ac:dyDescent="0.5">
      <c r="F1297" s="88">
        <f t="shared" si="60"/>
        <v>0</v>
      </c>
      <c r="G1297" s="88">
        <f t="shared" si="61"/>
        <v>0</v>
      </c>
      <c r="H1297" s="3">
        <f t="shared" si="62"/>
        <v>0</v>
      </c>
    </row>
    <row r="1298" spans="6:8" x14ac:dyDescent="0.5">
      <c r="F1298" s="88">
        <f t="shared" si="60"/>
        <v>0</v>
      </c>
      <c r="G1298" s="88">
        <f t="shared" si="61"/>
        <v>0</v>
      </c>
      <c r="H1298" s="3">
        <f t="shared" si="62"/>
        <v>0</v>
      </c>
    </row>
    <row r="1299" spans="6:8" x14ac:dyDescent="0.5">
      <c r="F1299" s="88">
        <f t="shared" si="60"/>
        <v>0</v>
      </c>
      <c r="G1299" s="88">
        <f t="shared" si="61"/>
        <v>0</v>
      </c>
      <c r="H1299" s="3">
        <f t="shared" si="62"/>
        <v>0</v>
      </c>
    </row>
    <row r="1300" spans="6:8" x14ac:dyDescent="0.5">
      <c r="F1300" s="88">
        <f t="shared" si="60"/>
        <v>0</v>
      </c>
      <c r="G1300" s="88">
        <f t="shared" si="61"/>
        <v>0</v>
      </c>
      <c r="H1300" s="3">
        <f t="shared" si="62"/>
        <v>0</v>
      </c>
    </row>
    <row r="1301" spans="6:8" x14ac:dyDescent="0.5">
      <c r="F1301" s="88">
        <f t="shared" si="60"/>
        <v>0</v>
      </c>
      <c r="G1301" s="88">
        <f t="shared" si="61"/>
        <v>0</v>
      </c>
      <c r="H1301" s="3">
        <f t="shared" si="62"/>
        <v>0</v>
      </c>
    </row>
    <row r="1302" spans="6:8" x14ac:dyDescent="0.5">
      <c r="F1302" s="88">
        <f t="shared" si="60"/>
        <v>0</v>
      </c>
      <c r="G1302" s="88">
        <f t="shared" si="61"/>
        <v>0</v>
      </c>
      <c r="H1302" s="3">
        <f t="shared" si="62"/>
        <v>0</v>
      </c>
    </row>
    <row r="1303" spans="6:8" x14ac:dyDescent="0.5">
      <c r="F1303" s="88">
        <f t="shared" si="60"/>
        <v>0</v>
      </c>
      <c r="G1303" s="88">
        <f t="shared" si="61"/>
        <v>0</v>
      </c>
      <c r="H1303" s="3">
        <f t="shared" si="62"/>
        <v>0</v>
      </c>
    </row>
    <row r="1304" spans="6:8" x14ac:dyDescent="0.5">
      <c r="F1304" s="88">
        <f t="shared" si="60"/>
        <v>0</v>
      </c>
      <c r="G1304" s="88">
        <f t="shared" si="61"/>
        <v>0</v>
      </c>
      <c r="H1304" s="3">
        <f t="shared" si="62"/>
        <v>0</v>
      </c>
    </row>
    <row r="1305" spans="6:8" x14ac:dyDescent="0.5">
      <c r="F1305" s="88">
        <f t="shared" si="60"/>
        <v>0</v>
      </c>
      <c r="G1305" s="88">
        <f t="shared" si="61"/>
        <v>0</v>
      </c>
      <c r="H1305" s="3">
        <f t="shared" si="62"/>
        <v>0</v>
      </c>
    </row>
    <row r="1306" spans="6:8" x14ac:dyDescent="0.5">
      <c r="F1306" s="88">
        <f t="shared" si="60"/>
        <v>0</v>
      </c>
      <c r="G1306" s="88">
        <f t="shared" si="61"/>
        <v>0</v>
      </c>
      <c r="H1306" s="3">
        <f t="shared" si="62"/>
        <v>0</v>
      </c>
    </row>
    <row r="1307" spans="6:8" x14ac:dyDescent="0.5">
      <c r="F1307" s="88">
        <f t="shared" si="60"/>
        <v>0</v>
      </c>
      <c r="G1307" s="88">
        <f t="shared" si="61"/>
        <v>0</v>
      </c>
      <c r="H1307" s="3">
        <f t="shared" si="62"/>
        <v>0</v>
      </c>
    </row>
    <row r="1308" spans="6:8" x14ac:dyDescent="0.5">
      <c r="F1308" s="88">
        <f t="shared" si="60"/>
        <v>0</v>
      </c>
      <c r="G1308" s="88">
        <f t="shared" si="61"/>
        <v>0</v>
      </c>
      <c r="H1308" s="3">
        <f t="shared" si="62"/>
        <v>0</v>
      </c>
    </row>
    <row r="1309" spans="6:8" x14ac:dyDescent="0.5">
      <c r="F1309" s="88">
        <f t="shared" si="60"/>
        <v>0</v>
      </c>
      <c r="G1309" s="88">
        <f t="shared" si="61"/>
        <v>0</v>
      </c>
      <c r="H1309" s="3">
        <f t="shared" si="62"/>
        <v>0</v>
      </c>
    </row>
    <row r="1310" spans="6:8" x14ac:dyDescent="0.5">
      <c r="F1310" s="88">
        <f t="shared" si="60"/>
        <v>0</v>
      </c>
      <c r="G1310" s="88">
        <f t="shared" si="61"/>
        <v>0</v>
      </c>
      <c r="H1310" s="3">
        <f t="shared" si="62"/>
        <v>0</v>
      </c>
    </row>
    <row r="1311" spans="6:8" x14ac:dyDescent="0.5">
      <c r="F1311" s="88">
        <f t="shared" si="60"/>
        <v>0</v>
      </c>
      <c r="G1311" s="88">
        <f t="shared" si="61"/>
        <v>0</v>
      </c>
      <c r="H1311" s="3">
        <f t="shared" si="62"/>
        <v>0</v>
      </c>
    </row>
    <row r="1312" spans="6:8" x14ac:dyDescent="0.5">
      <c r="F1312" s="88">
        <f t="shared" si="60"/>
        <v>0</v>
      </c>
      <c r="G1312" s="88">
        <f t="shared" si="61"/>
        <v>0</v>
      </c>
      <c r="H1312" s="3">
        <f t="shared" si="62"/>
        <v>0</v>
      </c>
    </row>
    <row r="1313" spans="6:8" x14ac:dyDescent="0.5">
      <c r="F1313" s="88">
        <f t="shared" si="60"/>
        <v>0</v>
      </c>
      <c r="G1313" s="88">
        <f t="shared" si="61"/>
        <v>0</v>
      </c>
      <c r="H1313" s="3">
        <f t="shared" si="62"/>
        <v>0</v>
      </c>
    </row>
    <row r="1314" spans="6:8" x14ac:dyDescent="0.5">
      <c r="F1314" s="88">
        <f t="shared" si="60"/>
        <v>0</v>
      </c>
      <c r="G1314" s="88">
        <f t="shared" si="61"/>
        <v>0</v>
      </c>
      <c r="H1314" s="3">
        <f t="shared" si="62"/>
        <v>0</v>
      </c>
    </row>
    <row r="1315" spans="6:8" x14ac:dyDescent="0.5">
      <c r="F1315" s="88">
        <f t="shared" si="60"/>
        <v>0</v>
      </c>
      <c r="G1315" s="88">
        <f t="shared" si="61"/>
        <v>0</v>
      </c>
      <c r="H1315" s="3">
        <f t="shared" si="62"/>
        <v>0</v>
      </c>
    </row>
    <row r="1316" spans="6:8" x14ac:dyDescent="0.5">
      <c r="F1316" s="88">
        <f t="shared" si="60"/>
        <v>0</v>
      </c>
      <c r="G1316" s="88">
        <f t="shared" si="61"/>
        <v>0</v>
      </c>
      <c r="H1316" s="3">
        <f t="shared" si="62"/>
        <v>0</v>
      </c>
    </row>
    <row r="1317" spans="6:8" x14ac:dyDescent="0.5">
      <c r="F1317" s="88">
        <f t="shared" si="60"/>
        <v>0</v>
      </c>
      <c r="G1317" s="88">
        <f t="shared" si="61"/>
        <v>0</v>
      </c>
      <c r="H1317" s="3">
        <f t="shared" si="62"/>
        <v>0</v>
      </c>
    </row>
    <row r="1318" spans="6:8" x14ac:dyDescent="0.5">
      <c r="F1318" s="88">
        <f t="shared" si="60"/>
        <v>0</v>
      </c>
      <c r="G1318" s="88">
        <f t="shared" si="61"/>
        <v>0</v>
      </c>
      <c r="H1318" s="3">
        <f t="shared" si="62"/>
        <v>0</v>
      </c>
    </row>
    <row r="1319" spans="6:8" x14ac:dyDescent="0.5">
      <c r="F1319" s="88">
        <f t="shared" si="60"/>
        <v>0</v>
      </c>
      <c r="G1319" s="88">
        <f t="shared" si="61"/>
        <v>0</v>
      </c>
      <c r="H1319" s="3">
        <f t="shared" si="62"/>
        <v>0</v>
      </c>
    </row>
    <row r="1320" spans="6:8" x14ac:dyDescent="0.5">
      <c r="F1320" s="88">
        <f t="shared" si="60"/>
        <v>0</v>
      </c>
      <c r="G1320" s="88">
        <f t="shared" si="61"/>
        <v>0</v>
      </c>
      <c r="H1320" s="3">
        <f t="shared" si="62"/>
        <v>0</v>
      </c>
    </row>
    <row r="1321" spans="6:8" x14ac:dyDescent="0.5">
      <c r="F1321" s="88">
        <f t="shared" si="60"/>
        <v>0</v>
      </c>
      <c r="G1321" s="88">
        <f t="shared" si="61"/>
        <v>0</v>
      </c>
      <c r="H1321" s="3">
        <f t="shared" si="62"/>
        <v>0</v>
      </c>
    </row>
    <row r="1322" spans="6:8" x14ac:dyDescent="0.5">
      <c r="F1322" s="88">
        <f t="shared" si="60"/>
        <v>0</v>
      </c>
      <c r="G1322" s="88">
        <f t="shared" si="61"/>
        <v>0</v>
      </c>
      <c r="H1322" s="3">
        <f t="shared" si="62"/>
        <v>0</v>
      </c>
    </row>
    <row r="1323" spans="6:8" x14ac:dyDescent="0.5">
      <c r="F1323" s="88">
        <f t="shared" si="60"/>
        <v>0</v>
      </c>
      <c r="G1323" s="88">
        <f t="shared" si="61"/>
        <v>0</v>
      </c>
      <c r="H1323" s="3">
        <f t="shared" si="62"/>
        <v>0</v>
      </c>
    </row>
    <row r="1324" spans="6:8" x14ac:dyDescent="0.5">
      <c r="F1324" s="88">
        <f t="shared" si="60"/>
        <v>0</v>
      </c>
      <c r="G1324" s="88">
        <f t="shared" si="61"/>
        <v>0</v>
      </c>
      <c r="H1324" s="3">
        <f t="shared" si="62"/>
        <v>0</v>
      </c>
    </row>
    <row r="1325" spans="6:8" x14ac:dyDescent="0.5">
      <c r="F1325" s="88">
        <f t="shared" si="60"/>
        <v>0</v>
      </c>
      <c r="G1325" s="88">
        <f t="shared" si="61"/>
        <v>0</v>
      </c>
      <c r="H1325" s="3">
        <f t="shared" si="62"/>
        <v>0</v>
      </c>
    </row>
    <row r="1326" spans="6:8" x14ac:dyDescent="0.5">
      <c r="F1326" s="88">
        <f t="shared" si="60"/>
        <v>0</v>
      </c>
      <c r="G1326" s="88">
        <f t="shared" si="61"/>
        <v>0</v>
      </c>
      <c r="H1326" s="3">
        <f t="shared" si="62"/>
        <v>0</v>
      </c>
    </row>
    <row r="1327" spans="6:8" x14ac:dyDescent="0.5">
      <c r="F1327" s="88">
        <f t="shared" si="60"/>
        <v>0</v>
      </c>
      <c r="G1327" s="88">
        <f t="shared" si="61"/>
        <v>0</v>
      </c>
      <c r="H1327" s="3">
        <f t="shared" si="62"/>
        <v>0</v>
      </c>
    </row>
    <row r="1328" spans="6:8" x14ac:dyDescent="0.5">
      <c r="F1328" s="88">
        <f t="shared" si="60"/>
        <v>0</v>
      </c>
      <c r="G1328" s="88">
        <f t="shared" si="61"/>
        <v>0</v>
      </c>
      <c r="H1328" s="3">
        <f t="shared" si="62"/>
        <v>0</v>
      </c>
    </row>
    <row r="1329" spans="6:8" x14ac:dyDescent="0.5">
      <c r="F1329" s="88">
        <f t="shared" si="60"/>
        <v>0</v>
      </c>
      <c r="G1329" s="88">
        <f t="shared" si="61"/>
        <v>0</v>
      </c>
      <c r="H1329" s="3">
        <f t="shared" si="62"/>
        <v>0</v>
      </c>
    </row>
    <row r="1330" spans="6:8" x14ac:dyDescent="0.5">
      <c r="F1330" s="88">
        <f t="shared" si="60"/>
        <v>0</v>
      </c>
      <c r="G1330" s="88">
        <f t="shared" si="61"/>
        <v>0</v>
      </c>
      <c r="H1330" s="3">
        <f t="shared" si="62"/>
        <v>0</v>
      </c>
    </row>
    <row r="1331" spans="6:8" x14ac:dyDescent="0.5">
      <c r="F1331" s="88">
        <f t="shared" si="60"/>
        <v>0</v>
      </c>
      <c r="G1331" s="88">
        <f t="shared" si="61"/>
        <v>0</v>
      </c>
      <c r="H1331" s="3">
        <f t="shared" si="62"/>
        <v>0</v>
      </c>
    </row>
    <row r="1332" spans="6:8" x14ac:dyDescent="0.5">
      <c r="F1332" s="88">
        <f t="shared" si="60"/>
        <v>0</v>
      </c>
      <c r="G1332" s="88">
        <f t="shared" si="61"/>
        <v>0</v>
      </c>
      <c r="H1332" s="3">
        <f t="shared" si="62"/>
        <v>0</v>
      </c>
    </row>
    <row r="1333" spans="6:8" x14ac:dyDescent="0.5">
      <c r="F1333" s="88">
        <f t="shared" si="60"/>
        <v>0</v>
      </c>
      <c r="G1333" s="88">
        <f t="shared" si="61"/>
        <v>0</v>
      </c>
      <c r="H1333" s="3">
        <f t="shared" si="62"/>
        <v>0</v>
      </c>
    </row>
    <row r="1334" spans="6:8" x14ac:dyDescent="0.5">
      <c r="F1334" s="88">
        <f t="shared" si="60"/>
        <v>0</v>
      </c>
      <c r="G1334" s="88">
        <f t="shared" si="61"/>
        <v>0</v>
      </c>
      <c r="H1334" s="3">
        <f t="shared" si="62"/>
        <v>0</v>
      </c>
    </row>
    <row r="1335" spans="6:8" x14ac:dyDescent="0.5">
      <c r="F1335" s="88">
        <f t="shared" si="60"/>
        <v>0</v>
      </c>
      <c r="G1335" s="88">
        <f t="shared" si="61"/>
        <v>0</v>
      </c>
      <c r="H1335" s="3">
        <f t="shared" si="62"/>
        <v>0</v>
      </c>
    </row>
    <row r="1336" spans="6:8" x14ac:dyDescent="0.5">
      <c r="F1336" s="88">
        <f t="shared" si="60"/>
        <v>0</v>
      </c>
      <c r="G1336" s="88">
        <f t="shared" si="61"/>
        <v>0</v>
      </c>
      <c r="H1336" s="3">
        <f t="shared" si="62"/>
        <v>0</v>
      </c>
    </row>
    <row r="1337" spans="6:8" x14ac:dyDescent="0.5">
      <c r="F1337" s="88">
        <f t="shared" si="60"/>
        <v>0</v>
      </c>
      <c r="G1337" s="88">
        <f t="shared" si="61"/>
        <v>0</v>
      </c>
      <c r="H1337" s="3">
        <f t="shared" si="62"/>
        <v>0</v>
      </c>
    </row>
    <row r="1338" spans="6:8" x14ac:dyDescent="0.5">
      <c r="F1338" s="88">
        <f t="shared" si="60"/>
        <v>0</v>
      </c>
      <c r="G1338" s="88">
        <f t="shared" si="61"/>
        <v>0</v>
      </c>
      <c r="H1338" s="3">
        <f t="shared" si="62"/>
        <v>0</v>
      </c>
    </row>
    <row r="1339" spans="6:8" x14ac:dyDescent="0.5">
      <c r="F1339" s="88">
        <f t="shared" si="60"/>
        <v>0</v>
      </c>
      <c r="G1339" s="88">
        <f t="shared" si="61"/>
        <v>0</v>
      </c>
      <c r="H1339" s="3">
        <f t="shared" si="62"/>
        <v>0</v>
      </c>
    </row>
    <row r="1340" spans="6:8" x14ac:dyDescent="0.5">
      <c r="F1340" s="88">
        <f t="shared" si="60"/>
        <v>0</v>
      </c>
      <c r="G1340" s="88">
        <f t="shared" si="61"/>
        <v>0</v>
      </c>
      <c r="H1340" s="3">
        <f t="shared" si="62"/>
        <v>0</v>
      </c>
    </row>
    <row r="1341" spans="6:8" x14ac:dyDescent="0.5">
      <c r="F1341" s="88">
        <f t="shared" si="60"/>
        <v>0</v>
      </c>
      <c r="G1341" s="88">
        <f t="shared" si="61"/>
        <v>0</v>
      </c>
      <c r="H1341" s="3">
        <f t="shared" si="62"/>
        <v>0</v>
      </c>
    </row>
    <row r="1342" spans="6:8" x14ac:dyDescent="0.5">
      <c r="F1342" s="88">
        <f t="shared" si="60"/>
        <v>0</v>
      </c>
      <c r="G1342" s="88">
        <f t="shared" si="61"/>
        <v>0</v>
      </c>
      <c r="H1342" s="3">
        <f t="shared" si="62"/>
        <v>0</v>
      </c>
    </row>
    <row r="1343" spans="6:8" x14ac:dyDescent="0.5">
      <c r="F1343" s="88">
        <f t="shared" si="60"/>
        <v>0</v>
      </c>
      <c r="G1343" s="88">
        <f t="shared" si="61"/>
        <v>0</v>
      </c>
      <c r="H1343" s="3">
        <f t="shared" si="62"/>
        <v>0</v>
      </c>
    </row>
    <row r="1344" spans="6:8" x14ac:dyDescent="0.5">
      <c r="F1344" s="88">
        <f t="shared" si="60"/>
        <v>0</v>
      </c>
      <c r="G1344" s="88">
        <f t="shared" si="61"/>
        <v>0</v>
      </c>
      <c r="H1344" s="3">
        <f t="shared" si="62"/>
        <v>0</v>
      </c>
    </row>
    <row r="1345" spans="6:8" x14ac:dyDescent="0.5">
      <c r="F1345" s="88">
        <f t="shared" si="60"/>
        <v>0</v>
      </c>
      <c r="G1345" s="88">
        <f t="shared" si="61"/>
        <v>0</v>
      </c>
      <c r="H1345" s="3">
        <f t="shared" si="62"/>
        <v>0</v>
      </c>
    </row>
    <row r="1346" spans="6:8" x14ac:dyDescent="0.5">
      <c r="F1346" s="88">
        <f t="shared" si="60"/>
        <v>0</v>
      </c>
      <c r="G1346" s="88">
        <f t="shared" si="61"/>
        <v>0</v>
      </c>
      <c r="H1346" s="3">
        <f t="shared" si="62"/>
        <v>0</v>
      </c>
    </row>
    <row r="1347" spans="6:8" x14ac:dyDescent="0.5">
      <c r="F1347" s="88">
        <f t="shared" si="60"/>
        <v>0</v>
      </c>
      <c r="G1347" s="88">
        <f t="shared" si="61"/>
        <v>0</v>
      </c>
      <c r="H1347" s="3">
        <f t="shared" si="62"/>
        <v>0</v>
      </c>
    </row>
    <row r="1348" spans="6:8" x14ac:dyDescent="0.5">
      <c r="F1348" s="88">
        <f t="shared" si="60"/>
        <v>0</v>
      </c>
      <c r="G1348" s="88">
        <f t="shared" si="61"/>
        <v>0</v>
      </c>
      <c r="H1348" s="3">
        <f t="shared" si="62"/>
        <v>0</v>
      </c>
    </row>
    <row r="1349" spans="6:8" x14ac:dyDescent="0.5">
      <c r="F1349" s="88">
        <f t="shared" si="60"/>
        <v>0</v>
      </c>
      <c r="G1349" s="88">
        <f t="shared" si="61"/>
        <v>0</v>
      </c>
      <c r="H1349" s="3">
        <f t="shared" si="62"/>
        <v>0</v>
      </c>
    </row>
    <row r="1350" spans="6:8" x14ac:dyDescent="0.5">
      <c r="F1350" s="88">
        <f t="shared" si="60"/>
        <v>0</v>
      </c>
      <c r="G1350" s="88">
        <f t="shared" si="61"/>
        <v>0</v>
      </c>
      <c r="H1350" s="3">
        <f t="shared" si="62"/>
        <v>0</v>
      </c>
    </row>
    <row r="1351" spans="6:8" x14ac:dyDescent="0.5">
      <c r="F1351" s="88">
        <f t="shared" ref="F1351:F1414" si="63">IF(COUNT($C1351,D1351)&lt;&gt;2,0,ROUND(MAX(IF($B1351="No - non-arm's length",0,MIN((0.75*D1351),1694)),MIN(D1351,(0.75*$C1351),1694)),2))</f>
        <v>0</v>
      </c>
      <c r="G1351" s="88">
        <f t="shared" ref="G1351:G1414" si="64">IF(COUNT($C1351,E1351)&lt;&gt;2,0,ROUND(MAX(IF($B1351="No - non-arm's length",0,MIN((0.75*E1351),1694)),MIN(E1351,(0.75*$C1351),1694)),2))</f>
        <v>0</v>
      </c>
      <c r="H1351" s="3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5">
      <c r="F1352" s="88">
        <f t="shared" si="63"/>
        <v>0</v>
      </c>
      <c r="G1352" s="88">
        <f t="shared" si="64"/>
        <v>0</v>
      </c>
      <c r="H1352" s="3">
        <f t="shared" si="65"/>
        <v>0</v>
      </c>
    </row>
    <row r="1353" spans="6:8" x14ac:dyDescent="0.5">
      <c r="F1353" s="88">
        <f t="shared" si="63"/>
        <v>0</v>
      </c>
      <c r="G1353" s="88">
        <f t="shared" si="64"/>
        <v>0</v>
      </c>
      <c r="H1353" s="3">
        <f t="shared" si="65"/>
        <v>0</v>
      </c>
    </row>
    <row r="1354" spans="6:8" x14ac:dyDescent="0.5">
      <c r="F1354" s="88">
        <f t="shared" si="63"/>
        <v>0</v>
      </c>
      <c r="G1354" s="88">
        <f t="shared" si="64"/>
        <v>0</v>
      </c>
      <c r="H1354" s="3">
        <f t="shared" si="65"/>
        <v>0</v>
      </c>
    </row>
    <row r="1355" spans="6:8" x14ac:dyDescent="0.5">
      <c r="F1355" s="88">
        <f t="shared" si="63"/>
        <v>0</v>
      </c>
      <c r="G1355" s="88">
        <f t="shared" si="64"/>
        <v>0</v>
      </c>
      <c r="H1355" s="3">
        <f t="shared" si="65"/>
        <v>0</v>
      </c>
    </row>
    <row r="1356" spans="6:8" x14ac:dyDescent="0.5">
      <c r="F1356" s="88">
        <f t="shared" si="63"/>
        <v>0</v>
      </c>
      <c r="G1356" s="88">
        <f t="shared" si="64"/>
        <v>0</v>
      </c>
      <c r="H1356" s="3">
        <f t="shared" si="65"/>
        <v>0</v>
      </c>
    </row>
    <row r="1357" spans="6:8" x14ac:dyDescent="0.5">
      <c r="F1357" s="88">
        <f t="shared" si="63"/>
        <v>0</v>
      </c>
      <c r="G1357" s="88">
        <f t="shared" si="64"/>
        <v>0</v>
      </c>
      <c r="H1357" s="3">
        <f t="shared" si="65"/>
        <v>0</v>
      </c>
    </row>
    <row r="1358" spans="6:8" x14ac:dyDescent="0.5">
      <c r="F1358" s="88">
        <f t="shared" si="63"/>
        <v>0</v>
      </c>
      <c r="G1358" s="88">
        <f t="shared" si="64"/>
        <v>0</v>
      </c>
      <c r="H1358" s="3">
        <f t="shared" si="65"/>
        <v>0</v>
      </c>
    </row>
    <row r="1359" spans="6:8" x14ac:dyDescent="0.5">
      <c r="F1359" s="88">
        <f t="shared" si="63"/>
        <v>0</v>
      </c>
      <c r="G1359" s="88">
        <f t="shared" si="64"/>
        <v>0</v>
      </c>
      <c r="H1359" s="3">
        <f t="shared" si="65"/>
        <v>0</v>
      </c>
    </row>
    <row r="1360" spans="6:8" x14ac:dyDescent="0.5">
      <c r="F1360" s="88">
        <f t="shared" si="63"/>
        <v>0</v>
      </c>
      <c r="G1360" s="88">
        <f t="shared" si="64"/>
        <v>0</v>
      </c>
      <c r="H1360" s="3">
        <f t="shared" si="65"/>
        <v>0</v>
      </c>
    </row>
    <row r="1361" spans="6:8" x14ac:dyDescent="0.5">
      <c r="F1361" s="88">
        <f t="shared" si="63"/>
        <v>0</v>
      </c>
      <c r="G1361" s="88">
        <f t="shared" si="64"/>
        <v>0</v>
      </c>
      <c r="H1361" s="3">
        <f t="shared" si="65"/>
        <v>0</v>
      </c>
    </row>
    <row r="1362" spans="6:8" x14ac:dyDescent="0.5">
      <c r="F1362" s="88">
        <f t="shared" si="63"/>
        <v>0</v>
      </c>
      <c r="G1362" s="88">
        <f t="shared" si="64"/>
        <v>0</v>
      </c>
      <c r="H1362" s="3">
        <f t="shared" si="65"/>
        <v>0</v>
      </c>
    </row>
    <row r="1363" spans="6:8" x14ac:dyDescent="0.5">
      <c r="F1363" s="88">
        <f t="shared" si="63"/>
        <v>0</v>
      </c>
      <c r="G1363" s="88">
        <f t="shared" si="64"/>
        <v>0</v>
      </c>
      <c r="H1363" s="3">
        <f t="shared" si="65"/>
        <v>0</v>
      </c>
    </row>
    <row r="1364" spans="6:8" x14ac:dyDescent="0.5">
      <c r="F1364" s="88">
        <f t="shared" si="63"/>
        <v>0</v>
      </c>
      <c r="G1364" s="88">
        <f t="shared" si="64"/>
        <v>0</v>
      </c>
      <c r="H1364" s="3">
        <f t="shared" si="65"/>
        <v>0</v>
      </c>
    </row>
    <row r="1365" spans="6:8" x14ac:dyDescent="0.5">
      <c r="F1365" s="88">
        <f t="shared" si="63"/>
        <v>0</v>
      </c>
      <c r="G1365" s="88">
        <f t="shared" si="64"/>
        <v>0</v>
      </c>
      <c r="H1365" s="3">
        <f t="shared" si="65"/>
        <v>0</v>
      </c>
    </row>
    <row r="1366" spans="6:8" x14ac:dyDescent="0.5">
      <c r="F1366" s="88">
        <f t="shared" si="63"/>
        <v>0</v>
      </c>
      <c r="G1366" s="88">
        <f t="shared" si="64"/>
        <v>0</v>
      </c>
      <c r="H1366" s="3">
        <f t="shared" si="65"/>
        <v>0</v>
      </c>
    </row>
    <row r="1367" spans="6:8" x14ac:dyDescent="0.5">
      <c r="F1367" s="88">
        <f t="shared" si="63"/>
        <v>0</v>
      </c>
      <c r="G1367" s="88">
        <f t="shared" si="64"/>
        <v>0</v>
      </c>
      <c r="H1367" s="3">
        <f t="shared" si="65"/>
        <v>0</v>
      </c>
    </row>
    <row r="1368" spans="6:8" x14ac:dyDescent="0.5">
      <c r="F1368" s="88">
        <f t="shared" si="63"/>
        <v>0</v>
      </c>
      <c r="G1368" s="88">
        <f t="shared" si="64"/>
        <v>0</v>
      </c>
      <c r="H1368" s="3">
        <f t="shared" si="65"/>
        <v>0</v>
      </c>
    </row>
    <row r="1369" spans="6:8" x14ac:dyDescent="0.5">
      <c r="F1369" s="88">
        <f t="shared" si="63"/>
        <v>0</v>
      </c>
      <c r="G1369" s="88">
        <f t="shared" si="64"/>
        <v>0</v>
      </c>
      <c r="H1369" s="3">
        <f t="shared" si="65"/>
        <v>0</v>
      </c>
    </row>
    <row r="1370" spans="6:8" x14ac:dyDescent="0.5">
      <c r="F1370" s="88">
        <f t="shared" si="63"/>
        <v>0</v>
      </c>
      <c r="G1370" s="88">
        <f t="shared" si="64"/>
        <v>0</v>
      </c>
      <c r="H1370" s="3">
        <f t="shared" si="65"/>
        <v>0</v>
      </c>
    </row>
    <row r="1371" spans="6:8" x14ac:dyDescent="0.5">
      <c r="F1371" s="88">
        <f t="shared" si="63"/>
        <v>0</v>
      </c>
      <c r="G1371" s="88">
        <f t="shared" si="64"/>
        <v>0</v>
      </c>
      <c r="H1371" s="3">
        <f t="shared" si="65"/>
        <v>0</v>
      </c>
    </row>
    <row r="1372" spans="6:8" x14ac:dyDescent="0.5">
      <c r="F1372" s="88">
        <f t="shared" si="63"/>
        <v>0</v>
      </c>
      <c r="G1372" s="88">
        <f t="shared" si="64"/>
        <v>0</v>
      </c>
      <c r="H1372" s="3">
        <f t="shared" si="65"/>
        <v>0</v>
      </c>
    </row>
    <row r="1373" spans="6:8" x14ac:dyDescent="0.5">
      <c r="F1373" s="88">
        <f t="shared" si="63"/>
        <v>0</v>
      </c>
      <c r="G1373" s="88">
        <f t="shared" si="64"/>
        <v>0</v>
      </c>
      <c r="H1373" s="3">
        <f t="shared" si="65"/>
        <v>0</v>
      </c>
    </row>
    <row r="1374" spans="6:8" x14ac:dyDescent="0.5">
      <c r="F1374" s="88">
        <f t="shared" si="63"/>
        <v>0</v>
      </c>
      <c r="G1374" s="88">
        <f t="shared" si="64"/>
        <v>0</v>
      </c>
      <c r="H1374" s="3">
        <f t="shared" si="65"/>
        <v>0</v>
      </c>
    </row>
    <row r="1375" spans="6:8" x14ac:dyDescent="0.5">
      <c r="F1375" s="88">
        <f t="shared" si="63"/>
        <v>0</v>
      </c>
      <c r="G1375" s="88">
        <f t="shared" si="64"/>
        <v>0</v>
      </c>
      <c r="H1375" s="3">
        <f t="shared" si="65"/>
        <v>0</v>
      </c>
    </row>
    <row r="1376" spans="6:8" x14ac:dyDescent="0.5">
      <c r="F1376" s="88">
        <f t="shared" si="63"/>
        <v>0</v>
      </c>
      <c r="G1376" s="88">
        <f t="shared" si="64"/>
        <v>0</v>
      </c>
      <c r="H1376" s="3">
        <f t="shared" si="65"/>
        <v>0</v>
      </c>
    </row>
    <row r="1377" spans="6:8" x14ac:dyDescent="0.5">
      <c r="F1377" s="88">
        <f t="shared" si="63"/>
        <v>0</v>
      </c>
      <c r="G1377" s="88">
        <f t="shared" si="64"/>
        <v>0</v>
      </c>
      <c r="H1377" s="3">
        <f t="shared" si="65"/>
        <v>0</v>
      </c>
    </row>
    <row r="1378" spans="6:8" x14ac:dyDescent="0.5">
      <c r="F1378" s="88">
        <f t="shared" si="63"/>
        <v>0</v>
      </c>
      <c r="G1378" s="88">
        <f t="shared" si="64"/>
        <v>0</v>
      </c>
      <c r="H1378" s="3">
        <f t="shared" si="65"/>
        <v>0</v>
      </c>
    </row>
    <row r="1379" spans="6:8" x14ac:dyDescent="0.5">
      <c r="F1379" s="88">
        <f t="shared" si="63"/>
        <v>0</v>
      </c>
      <c r="G1379" s="88">
        <f t="shared" si="64"/>
        <v>0</v>
      </c>
      <c r="H1379" s="3">
        <f t="shared" si="65"/>
        <v>0</v>
      </c>
    </row>
    <row r="1380" spans="6:8" x14ac:dyDescent="0.5">
      <c r="F1380" s="88">
        <f t="shared" si="63"/>
        <v>0</v>
      </c>
      <c r="G1380" s="88">
        <f t="shared" si="64"/>
        <v>0</v>
      </c>
      <c r="H1380" s="3">
        <f t="shared" si="65"/>
        <v>0</v>
      </c>
    </row>
    <row r="1381" spans="6:8" x14ac:dyDescent="0.5">
      <c r="F1381" s="88">
        <f t="shared" si="63"/>
        <v>0</v>
      </c>
      <c r="G1381" s="88">
        <f t="shared" si="64"/>
        <v>0</v>
      </c>
      <c r="H1381" s="3">
        <f t="shared" si="65"/>
        <v>0</v>
      </c>
    </row>
    <row r="1382" spans="6:8" x14ac:dyDescent="0.5">
      <c r="F1382" s="88">
        <f t="shared" si="63"/>
        <v>0</v>
      </c>
      <c r="G1382" s="88">
        <f t="shared" si="64"/>
        <v>0</v>
      </c>
      <c r="H1382" s="3">
        <f t="shared" si="65"/>
        <v>0</v>
      </c>
    </row>
    <row r="1383" spans="6:8" x14ac:dyDescent="0.5">
      <c r="F1383" s="88">
        <f t="shared" si="63"/>
        <v>0</v>
      </c>
      <c r="G1383" s="88">
        <f t="shared" si="64"/>
        <v>0</v>
      </c>
      <c r="H1383" s="3">
        <f t="shared" si="65"/>
        <v>0</v>
      </c>
    </row>
    <row r="1384" spans="6:8" x14ac:dyDescent="0.5">
      <c r="F1384" s="88">
        <f t="shared" si="63"/>
        <v>0</v>
      </c>
      <c r="G1384" s="88">
        <f t="shared" si="64"/>
        <v>0</v>
      </c>
      <c r="H1384" s="3">
        <f t="shared" si="65"/>
        <v>0</v>
      </c>
    </row>
    <row r="1385" spans="6:8" x14ac:dyDescent="0.5">
      <c r="F1385" s="88">
        <f t="shared" si="63"/>
        <v>0</v>
      </c>
      <c r="G1385" s="88">
        <f t="shared" si="64"/>
        <v>0</v>
      </c>
      <c r="H1385" s="3">
        <f t="shared" si="65"/>
        <v>0</v>
      </c>
    </row>
    <row r="1386" spans="6:8" x14ac:dyDescent="0.5">
      <c r="F1386" s="88">
        <f t="shared" si="63"/>
        <v>0</v>
      </c>
      <c r="G1386" s="88">
        <f t="shared" si="64"/>
        <v>0</v>
      </c>
      <c r="H1386" s="3">
        <f t="shared" si="65"/>
        <v>0</v>
      </c>
    </row>
    <row r="1387" spans="6:8" x14ac:dyDescent="0.5">
      <c r="F1387" s="88">
        <f t="shared" si="63"/>
        <v>0</v>
      </c>
      <c r="G1387" s="88">
        <f t="shared" si="64"/>
        <v>0</v>
      </c>
      <c r="H1387" s="3">
        <f t="shared" si="65"/>
        <v>0</v>
      </c>
    </row>
    <row r="1388" spans="6:8" x14ac:dyDescent="0.5">
      <c r="F1388" s="88">
        <f t="shared" si="63"/>
        <v>0</v>
      </c>
      <c r="G1388" s="88">
        <f t="shared" si="64"/>
        <v>0</v>
      </c>
      <c r="H1388" s="3">
        <f t="shared" si="65"/>
        <v>0</v>
      </c>
    </row>
    <row r="1389" spans="6:8" x14ac:dyDescent="0.5">
      <c r="F1389" s="88">
        <f t="shared" si="63"/>
        <v>0</v>
      </c>
      <c r="G1389" s="88">
        <f t="shared" si="64"/>
        <v>0</v>
      </c>
      <c r="H1389" s="3">
        <f t="shared" si="65"/>
        <v>0</v>
      </c>
    </row>
    <row r="1390" spans="6:8" x14ac:dyDescent="0.5">
      <c r="F1390" s="88">
        <f t="shared" si="63"/>
        <v>0</v>
      </c>
      <c r="G1390" s="88">
        <f t="shared" si="64"/>
        <v>0</v>
      </c>
      <c r="H1390" s="3">
        <f t="shared" si="65"/>
        <v>0</v>
      </c>
    </row>
    <row r="1391" spans="6:8" x14ac:dyDescent="0.5">
      <c r="F1391" s="88">
        <f t="shared" si="63"/>
        <v>0</v>
      </c>
      <c r="G1391" s="88">
        <f t="shared" si="64"/>
        <v>0</v>
      </c>
      <c r="H1391" s="3">
        <f t="shared" si="65"/>
        <v>0</v>
      </c>
    </row>
    <row r="1392" spans="6:8" x14ac:dyDescent="0.5">
      <c r="F1392" s="88">
        <f t="shared" si="63"/>
        <v>0</v>
      </c>
      <c r="G1392" s="88">
        <f t="shared" si="64"/>
        <v>0</v>
      </c>
      <c r="H1392" s="3">
        <f t="shared" si="65"/>
        <v>0</v>
      </c>
    </row>
    <row r="1393" spans="6:8" x14ac:dyDescent="0.5">
      <c r="F1393" s="88">
        <f t="shared" si="63"/>
        <v>0</v>
      </c>
      <c r="G1393" s="88">
        <f t="shared" si="64"/>
        <v>0</v>
      </c>
      <c r="H1393" s="3">
        <f t="shared" si="65"/>
        <v>0</v>
      </c>
    </row>
    <row r="1394" spans="6:8" x14ac:dyDescent="0.5">
      <c r="F1394" s="88">
        <f t="shared" si="63"/>
        <v>0</v>
      </c>
      <c r="G1394" s="88">
        <f t="shared" si="64"/>
        <v>0</v>
      </c>
      <c r="H1394" s="3">
        <f t="shared" si="65"/>
        <v>0</v>
      </c>
    </row>
    <row r="1395" spans="6:8" x14ac:dyDescent="0.5">
      <c r="F1395" s="88">
        <f t="shared" si="63"/>
        <v>0</v>
      </c>
      <c r="G1395" s="88">
        <f t="shared" si="64"/>
        <v>0</v>
      </c>
      <c r="H1395" s="3">
        <f t="shared" si="65"/>
        <v>0</v>
      </c>
    </row>
    <row r="1396" spans="6:8" x14ac:dyDescent="0.5">
      <c r="F1396" s="88">
        <f t="shared" si="63"/>
        <v>0</v>
      </c>
      <c r="G1396" s="88">
        <f t="shared" si="64"/>
        <v>0</v>
      </c>
      <c r="H1396" s="3">
        <f t="shared" si="65"/>
        <v>0</v>
      </c>
    </row>
    <row r="1397" spans="6:8" x14ac:dyDescent="0.5">
      <c r="F1397" s="88">
        <f t="shared" si="63"/>
        <v>0</v>
      </c>
      <c r="G1397" s="88">
        <f t="shared" si="64"/>
        <v>0</v>
      </c>
      <c r="H1397" s="3">
        <f t="shared" si="65"/>
        <v>0</v>
      </c>
    </row>
    <row r="1398" spans="6:8" x14ac:dyDescent="0.5">
      <c r="F1398" s="88">
        <f t="shared" si="63"/>
        <v>0</v>
      </c>
      <c r="G1398" s="88">
        <f t="shared" si="64"/>
        <v>0</v>
      </c>
      <c r="H1398" s="3">
        <f t="shared" si="65"/>
        <v>0</v>
      </c>
    </row>
    <row r="1399" spans="6:8" x14ac:dyDescent="0.5">
      <c r="F1399" s="88">
        <f t="shared" si="63"/>
        <v>0</v>
      </c>
      <c r="G1399" s="88">
        <f t="shared" si="64"/>
        <v>0</v>
      </c>
      <c r="H1399" s="3">
        <f t="shared" si="65"/>
        <v>0</v>
      </c>
    </row>
    <row r="1400" spans="6:8" x14ac:dyDescent="0.5">
      <c r="F1400" s="88">
        <f t="shared" si="63"/>
        <v>0</v>
      </c>
      <c r="G1400" s="88">
        <f t="shared" si="64"/>
        <v>0</v>
      </c>
      <c r="H1400" s="3">
        <f t="shared" si="65"/>
        <v>0</v>
      </c>
    </row>
    <row r="1401" spans="6:8" x14ac:dyDescent="0.5">
      <c r="F1401" s="88">
        <f t="shared" si="63"/>
        <v>0</v>
      </c>
      <c r="G1401" s="88">
        <f t="shared" si="64"/>
        <v>0</v>
      </c>
      <c r="H1401" s="3">
        <f t="shared" si="65"/>
        <v>0</v>
      </c>
    </row>
    <row r="1402" spans="6:8" x14ac:dyDescent="0.5">
      <c r="F1402" s="88">
        <f t="shared" si="63"/>
        <v>0</v>
      </c>
      <c r="G1402" s="88">
        <f t="shared" si="64"/>
        <v>0</v>
      </c>
      <c r="H1402" s="3">
        <f t="shared" si="65"/>
        <v>0</v>
      </c>
    </row>
    <row r="1403" spans="6:8" x14ac:dyDescent="0.5">
      <c r="F1403" s="88">
        <f t="shared" si="63"/>
        <v>0</v>
      </c>
      <c r="G1403" s="88">
        <f t="shared" si="64"/>
        <v>0</v>
      </c>
      <c r="H1403" s="3">
        <f t="shared" si="65"/>
        <v>0</v>
      </c>
    </row>
    <row r="1404" spans="6:8" x14ac:dyDescent="0.5">
      <c r="F1404" s="88">
        <f t="shared" si="63"/>
        <v>0</v>
      </c>
      <c r="G1404" s="88">
        <f t="shared" si="64"/>
        <v>0</v>
      </c>
      <c r="H1404" s="3">
        <f t="shared" si="65"/>
        <v>0</v>
      </c>
    </row>
    <row r="1405" spans="6:8" x14ac:dyDescent="0.5">
      <c r="F1405" s="88">
        <f t="shared" si="63"/>
        <v>0</v>
      </c>
      <c r="G1405" s="88">
        <f t="shared" si="64"/>
        <v>0</v>
      </c>
      <c r="H1405" s="3">
        <f t="shared" si="65"/>
        <v>0</v>
      </c>
    </row>
    <row r="1406" spans="6:8" x14ac:dyDescent="0.5">
      <c r="F1406" s="88">
        <f t="shared" si="63"/>
        <v>0</v>
      </c>
      <c r="G1406" s="88">
        <f t="shared" si="64"/>
        <v>0</v>
      </c>
      <c r="H1406" s="3">
        <f t="shared" si="65"/>
        <v>0</v>
      </c>
    </row>
    <row r="1407" spans="6:8" x14ac:dyDescent="0.5">
      <c r="F1407" s="88">
        <f t="shared" si="63"/>
        <v>0</v>
      </c>
      <c r="G1407" s="88">
        <f t="shared" si="64"/>
        <v>0</v>
      </c>
      <c r="H1407" s="3">
        <f t="shared" si="65"/>
        <v>0</v>
      </c>
    </row>
    <row r="1408" spans="6:8" x14ac:dyDescent="0.5">
      <c r="F1408" s="88">
        <f t="shared" si="63"/>
        <v>0</v>
      </c>
      <c r="G1408" s="88">
        <f t="shared" si="64"/>
        <v>0</v>
      </c>
      <c r="H1408" s="3">
        <f t="shared" si="65"/>
        <v>0</v>
      </c>
    </row>
    <row r="1409" spans="6:8" x14ac:dyDescent="0.5">
      <c r="F1409" s="88">
        <f t="shared" si="63"/>
        <v>0</v>
      </c>
      <c r="G1409" s="88">
        <f t="shared" si="64"/>
        <v>0</v>
      </c>
      <c r="H1409" s="3">
        <f t="shared" si="65"/>
        <v>0</v>
      </c>
    </row>
    <row r="1410" spans="6:8" x14ac:dyDescent="0.5">
      <c r="F1410" s="88">
        <f t="shared" si="63"/>
        <v>0</v>
      </c>
      <c r="G1410" s="88">
        <f t="shared" si="64"/>
        <v>0</v>
      </c>
      <c r="H1410" s="3">
        <f t="shared" si="65"/>
        <v>0</v>
      </c>
    </row>
    <row r="1411" spans="6:8" x14ac:dyDescent="0.5">
      <c r="F1411" s="88">
        <f t="shared" si="63"/>
        <v>0</v>
      </c>
      <c r="G1411" s="88">
        <f t="shared" si="64"/>
        <v>0</v>
      </c>
      <c r="H1411" s="3">
        <f t="shared" si="65"/>
        <v>0</v>
      </c>
    </row>
    <row r="1412" spans="6:8" x14ac:dyDescent="0.5">
      <c r="F1412" s="88">
        <f t="shared" si="63"/>
        <v>0</v>
      </c>
      <c r="G1412" s="88">
        <f t="shared" si="64"/>
        <v>0</v>
      </c>
      <c r="H1412" s="3">
        <f t="shared" si="65"/>
        <v>0</v>
      </c>
    </row>
    <row r="1413" spans="6:8" x14ac:dyDescent="0.5">
      <c r="F1413" s="88">
        <f t="shared" si="63"/>
        <v>0</v>
      </c>
      <c r="G1413" s="88">
        <f t="shared" si="64"/>
        <v>0</v>
      </c>
      <c r="H1413" s="3">
        <f t="shared" si="65"/>
        <v>0</v>
      </c>
    </row>
    <row r="1414" spans="6:8" x14ac:dyDescent="0.5">
      <c r="F1414" s="88">
        <f t="shared" si="63"/>
        <v>0</v>
      </c>
      <c r="G1414" s="88">
        <f t="shared" si="64"/>
        <v>0</v>
      </c>
      <c r="H1414" s="3">
        <f t="shared" si="65"/>
        <v>0</v>
      </c>
    </row>
    <row r="1415" spans="6:8" x14ac:dyDescent="0.5">
      <c r="F1415" s="88">
        <f t="shared" ref="F1415:F1478" si="66">IF(COUNT($C1415,D1415)&lt;&gt;2,0,ROUND(MAX(IF($B1415="No - non-arm's length",0,MIN((0.75*D1415),1694)),MIN(D1415,(0.75*$C1415),1694)),2))</f>
        <v>0</v>
      </c>
      <c r="G1415" s="88">
        <f t="shared" ref="G1415:G1478" si="67">IF(COUNT($C1415,E1415)&lt;&gt;2,0,ROUND(MAX(IF($B1415="No - non-arm's length",0,MIN((0.75*E1415),1694)),MIN(E1415,(0.75*$C1415),1694)),2))</f>
        <v>0</v>
      </c>
      <c r="H1415" s="3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5">
      <c r="F1416" s="88">
        <f t="shared" si="66"/>
        <v>0</v>
      </c>
      <c r="G1416" s="88">
        <f t="shared" si="67"/>
        <v>0</v>
      </c>
      <c r="H1416" s="3">
        <f t="shared" si="68"/>
        <v>0</v>
      </c>
    </row>
    <row r="1417" spans="6:8" x14ac:dyDescent="0.5">
      <c r="F1417" s="88">
        <f t="shared" si="66"/>
        <v>0</v>
      </c>
      <c r="G1417" s="88">
        <f t="shared" si="67"/>
        <v>0</v>
      </c>
      <c r="H1417" s="3">
        <f t="shared" si="68"/>
        <v>0</v>
      </c>
    </row>
    <row r="1418" spans="6:8" x14ac:dyDescent="0.5">
      <c r="F1418" s="88">
        <f t="shared" si="66"/>
        <v>0</v>
      </c>
      <c r="G1418" s="88">
        <f t="shared" si="67"/>
        <v>0</v>
      </c>
      <c r="H1418" s="3">
        <f t="shared" si="68"/>
        <v>0</v>
      </c>
    </row>
    <row r="1419" spans="6:8" x14ac:dyDescent="0.5">
      <c r="F1419" s="88">
        <f t="shared" si="66"/>
        <v>0</v>
      </c>
      <c r="G1419" s="88">
        <f t="shared" si="67"/>
        <v>0</v>
      </c>
      <c r="H1419" s="3">
        <f t="shared" si="68"/>
        <v>0</v>
      </c>
    </row>
    <row r="1420" spans="6:8" x14ac:dyDescent="0.5">
      <c r="F1420" s="88">
        <f t="shared" si="66"/>
        <v>0</v>
      </c>
      <c r="G1420" s="88">
        <f t="shared" si="67"/>
        <v>0</v>
      </c>
      <c r="H1420" s="3">
        <f t="shared" si="68"/>
        <v>0</v>
      </c>
    </row>
    <row r="1421" spans="6:8" x14ac:dyDescent="0.5">
      <c r="F1421" s="88">
        <f t="shared" si="66"/>
        <v>0</v>
      </c>
      <c r="G1421" s="88">
        <f t="shared" si="67"/>
        <v>0</v>
      </c>
      <c r="H1421" s="3">
        <f t="shared" si="68"/>
        <v>0</v>
      </c>
    </row>
    <row r="1422" spans="6:8" x14ac:dyDescent="0.5">
      <c r="F1422" s="88">
        <f t="shared" si="66"/>
        <v>0</v>
      </c>
      <c r="G1422" s="88">
        <f t="shared" si="67"/>
        <v>0</v>
      </c>
      <c r="H1422" s="3">
        <f t="shared" si="68"/>
        <v>0</v>
      </c>
    </row>
    <row r="1423" spans="6:8" x14ac:dyDescent="0.5">
      <c r="F1423" s="88">
        <f t="shared" si="66"/>
        <v>0</v>
      </c>
      <c r="G1423" s="88">
        <f t="shared" si="67"/>
        <v>0</v>
      </c>
      <c r="H1423" s="3">
        <f t="shared" si="68"/>
        <v>0</v>
      </c>
    </row>
    <row r="1424" spans="6:8" x14ac:dyDescent="0.5">
      <c r="F1424" s="88">
        <f t="shared" si="66"/>
        <v>0</v>
      </c>
      <c r="G1424" s="88">
        <f t="shared" si="67"/>
        <v>0</v>
      </c>
      <c r="H1424" s="3">
        <f t="shared" si="68"/>
        <v>0</v>
      </c>
    </row>
    <row r="1425" spans="6:8" x14ac:dyDescent="0.5">
      <c r="F1425" s="88">
        <f t="shared" si="66"/>
        <v>0</v>
      </c>
      <c r="G1425" s="88">
        <f t="shared" si="67"/>
        <v>0</v>
      </c>
      <c r="H1425" s="3">
        <f t="shared" si="68"/>
        <v>0</v>
      </c>
    </row>
    <row r="1426" spans="6:8" x14ac:dyDescent="0.5">
      <c r="F1426" s="88">
        <f t="shared" si="66"/>
        <v>0</v>
      </c>
      <c r="G1426" s="88">
        <f t="shared" si="67"/>
        <v>0</v>
      </c>
      <c r="H1426" s="3">
        <f t="shared" si="68"/>
        <v>0</v>
      </c>
    </row>
    <row r="1427" spans="6:8" x14ac:dyDescent="0.5">
      <c r="F1427" s="88">
        <f t="shared" si="66"/>
        <v>0</v>
      </c>
      <c r="G1427" s="88">
        <f t="shared" si="67"/>
        <v>0</v>
      </c>
      <c r="H1427" s="3">
        <f t="shared" si="68"/>
        <v>0</v>
      </c>
    </row>
    <row r="1428" spans="6:8" x14ac:dyDescent="0.5">
      <c r="F1428" s="88">
        <f t="shared" si="66"/>
        <v>0</v>
      </c>
      <c r="G1428" s="88">
        <f t="shared" si="67"/>
        <v>0</v>
      </c>
      <c r="H1428" s="3">
        <f t="shared" si="68"/>
        <v>0</v>
      </c>
    </row>
    <row r="1429" spans="6:8" x14ac:dyDescent="0.5">
      <c r="F1429" s="88">
        <f t="shared" si="66"/>
        <v>0</v>
      </c>
      <c r="G1429" s="88">
        <f t="shared" si="67"/>
        <v>0</v>
      </c>
      <c r="H1429" s="3">
        <f t="shared" si="68"/>
        <v>0</v>
      </c>
    </row>
    <row r="1430" spans="6:8" x14ac:dyDescent="0.5">
      <c r="F1430" s="88">
        <f t="shared" si="66"/>
        <v>0</v>
      </c>
      <c r="G1430" s="88">
        <f t="shared" si="67"/>
        <v>0</v>
      </c>
      <c r="H1430" s="3">
        <f t="shared" si="68"/>
        <v>0</v>
      </c>
    </row>
    <row r="1431" spans="6:8" x14ac:dyDescent="0.5">
      <c r="F1431" s="88">
        <f t="shared" si="66"/>
        <v>0</v>
      </c>
      <c r="G1431" s="88">
        <f t="shared" si="67"/>
        <v>0</v>
      </c>
      <c r="H1431" s="3">
        <f t="shared" si="68"/>
        <v>0</v>
      </c>
    </row>
    <row r="1432" spans="6:8" x14ac:dyDescent="0.5">
      <c r="F1432" s="88">
        <f t="shared" si="66"/>
        <v>0</v>
      </c>
      <c r="G1432" s="88">
        <f t="shared" si="67"/>
        <v>0</v>
      </c>
      <c r="H1432" s="3">
        <f t="shared" si="68"/>
        <v>0</v>
      </c>
    </row>
    <row r="1433" spans="6:8" x14ac:dyDescent="0.5">
      <c r="F1433" s="88">
        <f t="shared" si="66"/>
        <v>0</v>
      </c>
      <c r="G1433" s="88">
        <f t="shared" si="67"/>
        <v>0</v>
      </c>
      <c r="H1433" s="3">
        <f t="shared" si="68"/>
        <v>0</v>
      </c>
    </row>
    <row r="1434" spans="6:8" x14ac:dyDescent="0.5">
      <c r="F1434" s="88">
        <f t="shared" si="66"/>
        <v>0</v>
      </c>
      <c r="G1434" s="88">
        <f t="shared" si="67"/>
        <v>0</v>
      </c>
      <c r="H1434" s="3">
        <f t="shared" si="68"/>
        <v>0</v>
      </c>
    </row>
    <row r="1435" spans="6:8" x14ac:dyDescent="0.5">
      <c r="F1435" s="88">
        <f t="shared" si="66"/>
        <v>0</v>
      </c>
      <c r="G1435" s="88">
        <f t="shared" si="67"/>
        <v>0</v>
      </c>
      <c r="H1435" s="3">
        <f t="shared" si="68"/>
        <v>0</v>
      </c>
    </row>
    <row r="1436" spans="6:8" x14ac:dyDescent="0.5">
      <c r="F1436" s="88">
        <f t="shared" si="66"/>
        <v>0</v>
      </c>
      <c r="G1436" s="88">
        <f t="shared" si="67"/>
        <v>0</v>
      </c>
      <c r="H1436" s="3">
        <f t="shared" si="68"/>
        <v>0</v>
      </c>
    </row>
    <row r="1437" spans="6:8" x14ac:dyDescent="0.5">
      <c r="F1437" s="88">
        <f t="shared" si="66"/>
        <v>0</v>
      </c>
      <c r="G1437" s="88">
        <f t="shared" si="67"/>
        <v>0</v>
      </c>
      <c r="H1437" s="3">
        <f t="shared" si="68"/>
        <v>0</v>
      </c>
    </row>
    <row r="1438" spans="6:8" x14ac:dyDescent="0.5">
      <c r="F1438" s="88">
        <f t="shared" si="66"/>
        <v>0</v>
      </c>
      <c r="G1438" s="88">
        <f t="shared" si="67"/>
        <v>0</v>
      </c>
      <c r="H1438" s="3">
        <f t="shared" si="68"/>
        <v>0</v>
      </c>
    </row>
    <row r="1439" spans="6:8" x14ac:dyDescent="0.5">
      <c r="F1439" s="88">
        <f t="shared" si="66"/>
        <v>0</v>
      </c>
      <c r="G1439" s="88">
        <f t="shared" si="67"/>
        <v>0</v>
      </c>
      <c r="H1439" s="3">
        <f t="shared" si="68"/>
        <v>0</v>
      </c>
    </row>
    <row r="1440" spans="6:8" x14ac:dyDescent="0.5">
      <c r="F1440" s="88">
        <f t="shared" si="66"/>
        <v>0</v>
      </c>
      <c r="G1440" s="88">
        <f t="shared" si="67"/>
        <v>0</v>
      </c>
      <c r="H1440" s="3">
        <f t="shared" si="68"/>
        <v>0</v>
      </c>
    </row>
    <row r="1441" spans="6:8" x14ac:dyDescent="0.5">
      <c r="F1441" s="88">
        <f t="shared" si="66"/>
        <v>0</v>
      </c>
      <c r="G1441" s="88">
        <f t="shared" si="67"/>
        <v>0</v>
      </c>
      <c r="H1441" s="3">
        <f t="shared" si="68"/>
        <v>0</v>
      </c>
    </row>
    <row r="1442" spans="6:8" x14ac:dyDescent="0.5">
      <c r="F1442" s="88">
        <f t="shared" si="66"/>
        <v>0</v>
      </c>
      <c r="G1442" s="88">
        <f t="shared" si="67"/>
        <v>0</v>
      </c>
      <c r="H1442" s="3">
        <f t="shared" si="68"/>
        <v>0</v>
      </c>
    </row>
    <row r="1443" spans="6:8" x14ac:dyDescent="0.5">
      <c r="F1443" s="88">
        <f t="shared" si="66"/>
        <v>0</v>
      </c>
      <c r="G1443" s="88">
        <f t="shared" si="67"/>
        <v>0</v>
      </c>
      <c r="H1443" s="3">
        <f t="shared" si="68"/>
        <v>0</v>
      </c>
    </row>
    <row r="1444" spans="6:8" x14ac:dyDescent="0.5">
      <c r="F1444" s="88">
        <f t="shared" si="66"/>
        <v>0</v>
      </c>
      <c r="G1444" s="88">
        <f t="shared" si="67"/>
        <v>0</v>
      </c>
      <c r="H1444" s="3">
        <f t="shared" si="68"/>
        <v>0</v>
      </c>
    </row>
    <row r="1445" spans="6:8" x14ac:dyDescent="0.5">
      <c r="F1445" s="88">
        <f t="shared" si="66"/>
        <v>0</v>
      </c>
      <c r="G1445" s="88">
        <f t="shared" si="67"/>
        <v>0</v>
      </c>
      <c r="H1445" s="3">
        <f t="shared" si="68"/>
        <v>0</v>
      </c>
    </row>
    <row r="1446" spans="6:8" x14ac:dyDescent="0.5">
      <c r="F1446" s="88">
        <f t="shared" si="66"/>
        <v>0</v>
      </c>
      <c r="G1446" s="88">
        <f t="shared" si="67"/>
        <v>0</v>
      </c>
      <c r="H1446" s="3">
        <f t="shared" si="68"/>
        <v>0</v>
      </c>
    </row>
    <row r="1447" spans="6:8" x14ac:dyDescent="0.5">
      <c r="F1447" s="88">
        <f t="shared" si="66"/>
        <v>0</v>
      </c>
      <c r="G1447" s="88">
        <f t="shared" si="67"/>
        <v>0</v>
      </c>
      <c r="H1447" s="3">
        <f t="shared" si="68"/>
        <v>0</v>
      </c>
    </row>
    <row r="1448" spans="6:8" x14ac:dyDescent="0.5">
      <c r="F1448" s="88">
        <f t="shared" si="66"/>
        <v>0</v>
      </c>
      <c r="G1448" s="88">
        <f t="shared" si="67"/>
        <v>0</v>
      </c>
      <c r="H1448" s="3">
        <f t="shared" si="68"/>
        <v>0</v>
      </c>
    </row>
    <row r="1449" spans="6:8" x14ac:dyDescent="0.5">
      <c r="F1449" s="88">
        <f t="shared" si="66"/>
        <v>0</v>
      </c>
      <c r="G1449" s="88">
        <f t="shared" si="67"/>
        <v>0</v>
      </c>
      <c r="H1449" s="3">
        <f t="shared" si="68"/>
        <v>0</v>
      </c>
    </row>
    <row r="1450" spans="6:8" x14ac:dyDescent="0.5">
      <c r="F1450" s="88">
        <f t="shared" si="66"/>
        <v>0</v>
      </c>
      <c r="G1450" s="88">
        <f t="shared" si="67"/>
        <v>0</v>
      </c>
      <c r="H1450" s="3">
        <f t="shared" si="68"/>
        <v>0</v>
      </c>
    </row>
    <row r="1451" spans="6:8" x14ac:dyDescent="0.5">
      <c r="F1451" s="88">
        <f t="shared" si="66"/>
        <v>0</v>
      </c>
      <c r="G1451" s="88">
        <f t="shared" si="67"/>
        <v>0</v>
      </c>
      <c r="H1451" s="3">
        <f t="shared" si="68"/>
        <v>0</v>
      </c>
    </row>
    <row r="1452" spans="6:8" x14ac:dyDescent="0.5">
      <c r="F1452" s="88">
        <f t="shared" si="66"/>
        <v>0</v>
      </c>
      <c r="G1452" s="88">
        <f t="shared" si="67"/>
        <v>0</v>
      </c>
      <c r="H1452" s="3">
        <f t="shared" si="68"/>
        <v>0</v>
      </c>
    </row>
    <row r="1453" spans="6:8" x14ac:dyDescent="0.5">
      <c r="F1453" s="88">
        <f t="shared" si="66"/>
        <v>0</v>
      </c>
      <c r="G1453" s="88">
        <f t="shared" si="67"/>
        <v>0</v>
      </c>
      <c r="H1453" s="3">
        <f t="shared" si="68"/>
        <v>0</v>
      </c>
    </row>
    <row r="1454" spans="6:8" x14ac:dyDescent="0.5">
      <c r="F1454" s="88">
        <f t="shared" si="66"/>
        <v>0</v>
      </c>
      <c r="G1454" s="88">
        <f t="shared" si="67"/>
        <v>0</v>
      </c>
      <c r="H1454" s="3">
        <f t="shared" si="68"/>
        <v>0</v>
      </c>
    </row>
    <row r="1455" spans="6:8" x14ac:dyDescent="0.5">
      <c r="F1455" s="88">
        <f t="shared" si="66"/>
        <v>0</v>
      </c>
      <c r="G1455" s="88">
        <f t="shared" si="67"/>
        <v>0</v>
      </c>
      <c r="H1455" s="3">
        <f t="shared" si="68"/>
        <v>0</v>
      </c>
    </row>
    <row r="1456" spans="6:8" x14ac:dyDescent="0.5">
      <c r="F1456" s="88">
        <f t="shared" si="66"/>
        <v>0</v>
      </c>
      <c r="G1456" s="88">
        <f t="shared" si="67"/>
        <v>0</v>
      </c>
      <c r="H1456" s="3">
        <f t="shared" si="68"/>
        <v>0</v>
      </c>
    </row>
    <row r="1457" spans="6:8" x14ac:dyDescent="0.5">
      <c r="F1457" s="88">
        <f t="shared" si="66"/>
        <v>0</v>
      </c>
      <c r="G1457" s="88">
        <f t="shared" si="67"/>
        <v>0</v>
      </c>
      <c r="H1457" s="3">
        <f t="shared" si="68"/>
        <v>0</v>
      </c>
    </row>
    <row r="1458" spans="6:8" x14ac:dyDescent="0.5">
      <c r="F1458" s="88">
        <f t="shared" si="66"/>
        <v>0</v>
      </c>
      <c r="G1458" s="88">
        <f t="shared" si="67"/>
        <v>0</v>
      </c>
      <c r="H1458" s="3">
        <f t="shared" si="68"/>
        <v>0</v>
      </c>
    </row>
    <row r="1459" spans="6:8" x14ac:dyDescent="0.5">
      <c r="F1459" s="88">
        <f t="shared" si="66"/>
        <v>0</v>
      </c>
      <c r="G1459" s="88">
        <f t="shared" si="67"/>
        <v>0</v>
      </c>
      <c r="H1459" s="3">
        <f t="shared" si="68"/>
        <v>0</v>
      </c>
    </row>
    <row r="1460" spans="6:8" x14ac:dyDescent="0.5">
      <c r="F1460" s="88">
        <f t="shared" si="66"/>
        <v>0</v>
      </c>
      <c r="G1460" s="88">
        <f t="shared" si="67"/>
        <v>0</v>
      </c>
      <c r="H1460" s="3">
        <f t="shared" si="68"/>
        <v>0</v>
      </c>
    </row>
    <row r="1461" spans="6:8" x14ac:dyDescent="0.5">
      <c r="F1461" s="88">
        <f t="shared" si="66"/>
        <v>0</v>
      </c>
      <c r="G1461" s="88">
        <f t="shared" si="67"/>
        <v>0</v>
      </c>
      <c r="H1461" s="3">
        <f t="shared" si="68"/>
        <v>0</v>
      </c>
    </row>
    <row r="1462" spans="6:8" x14ac:dyDescent="0.5">
      <c r="F1462" s="88">
        <f t="shared" si="66"/>
        <v>0</v>
      </c>
      <c r="G1462" s="88">
        <f t="shared" si="67"/>
        <v>0</v>
      </c>
      <c r="H1462" s="3">
        <f t="shared" si="68"/>
        <v>0</v>
      </c>
    </row>
    <row r="1463" spans="6:8" x14ac:dyDescent="0.5">
      <c r="F1463" s="88">
        <f t="shared" si="66"/>
        <v>0</v>
      </c>
      <c r="G1463" s="88">
        <f t="shared" si="67"/>
        <v>0</v>
      </c>
      <c r="H1463" s="3">
        <f t="shared" si="68"/>
        <v>0</v>
      </c>
    </row>
    <row r="1464" spans="6:8" x14ac:dyDescent="0.5">
      <c r="F1464" s="88">
        <f t="shared" si="66"/>
        <v>0</v>
      </c>
      <c r="G1464" s="88">
        <f t="shared" si="67"/>
        <v>0</v>
      </c>
      <c r="H1464" s="3">
        <f t="shared" si="68"/>
        <v>0</v>
      </c>
    </row>
    <row r="1465" spans="6:8" x14ac:dyDescent="0.5">
      <c r="F1465" s="88">
        <f t="shared" si="66"/>
        <v>0</v>
      </c>
      <c r="G1465" s="88">
        <f t="shared" si="67"/>
        <v>0</v>
      </c>
      <c r="H1465" s="3">
        <f t="shared" si="68"/>
        <v>0</v>
      </c>
    </row>
    <row r="1466" spans="6:8" x14ac:dyDescent="0.5">
      <c r="F1466" s="88">
        <f t="shared" si="66"/>
        <v>0</v>
      </c>
      <c r="G1466" s="88">
        <f t="shared" si="67"/>
        <v>0</v>
      </c>
      <c r="H1466" s="3">
        <f t="shared" si="68"/>
        <v>0</v>
      </c>
    </row>
    <row r="1467" spans="6:8" x14ac:dyDescent="0.5">
      <c r="F1467" s="88">
        <f t="shared" si="66"/>
        <v>0</v>
      </c>
      <c r="G1467" s="88">
        <f t="shared" si="67"/>
        <v>0</v>
      </c>
      <c r="H1467" s="3">
        <f t="shared" si="68"/>
        <v>0</v>
      </c>
    </row>
    <row r="1468" spans="6:8" x14ac:dyDescent="0.5">
      <c r="F1468" s="88">
        <f t="shared" si="66"/>
        <v>0</v>
      </c>
      <c r="G1468" s="88">
        <f t="shared" si="67"/>
        <v>0</v>
      </c>
      <c r="H1468" s="3">
        <f t="shared" si="68"/>
        <v>0</v>
      </c>
    </row>
    <row r="1469" spans="6:8" x14ac:dyDescent="0.5">
      <c r="F1469" s="88">
        <f t="shared" si="66"/>
        <v>0</v>
      </c>
      <c r="G1469" s="88">
        <f t="shared" si="67"/>
        <v>0</v>
      </c>
      <c r="H1469" s="3">
        <f t="shared" si="68"/>
        <v>0</v>
      </c>
    </row>
    <row r="1470" spans="6:8" x14ac:dyDescent="0.5">
      <c r="F1470" s="88">
        <f t="shared" si="66"/>
        <v>0</v>
      </c>
      <c r="G1470" s="88">
        <f t="shared" si="67"/>
        <v>0</v>
      </c>
      <c r="H1470" s="3">
        <f t="shared" si="68"/>
        <v>0</v>
      </c>
    </row>
    <row r="1471" spans="6:8" x14ac:dyDescent="0.5">
      <c r="F1471" s="88">
        <f t="shared" si="66"/>
        <v>0</v>
      </c>
      <c r="G1471" s="88">
        <f t="shared" si="67"/>
        <v>0</v>
      </c>
      <c r="H1471" s="3">
        <f t="shared" si="68"/>
        <v>0</v>
      </c>
    </row>
    <row r="1472" spans="6:8" x14ac:dyDescent="0.5">
      <c r="F1472" s="88">
        <f t="shared" si="66"/>
        <v>0</v>
      </c>
      <c r="G1472" s="88">
        <f t="shared" si="67"/>
        <v>0</v>
      </c>
      <c r="H1472" s="3">
        <f t="shared" si="68"/>
        <v>0</v>
      </c>
    </row>
    <row r="1473" spans="6:8" x14ac:dyDescent="0.5">
      <c r="F1473" s="88">
        <f t="shared" si="66"/>
        <v>0</v>
      </c>
      <c r="G1473" s="88">
        <f t="shared" si="67"/>
        <v>0</v>
      </c>
      <c r="H1473" s="3">
        <f t="shared" si="68"/>
        <v>0</v>
      </c>
    </row>
    <row r="1474" spans="6:8" x14ac:dyDescent="0.5">
      <c r="F1474" s="88">
        <f t="shared" si="66"/>
        <v>0</v>
      </c>
      <c r="G1474" s="88">
        <f t="shared" si="67"/>
        <v>0</v>
      </c>
      <c r="H1474" s="3">
        <f t="shared" si="68"/>
        <v>0</v>
      </c>
    </row>
    <row r="1475" spans="6:8" x14ac:dyDescent="0.5">
      <c r="F1475" s="88">
        <f t="shared" si="66"/>
        <v>0</v>
      </c>
      <c r="G1475" s="88">
        <f t="shared" si="67"/>
        <v>0</v>
      </c>
      <c r="H1475" s="3">
        <f t="shared" si="68"/>
        <v>0</v>
      </c>
    </row>
    <row r="1476" spans="6:8" x14ac:dyDescent="0.5">
      <c r="F1476" s="88">
        <f t="shared" si="66"/>
        <v>0</v>
      </c>
      <c r="G1476" s="88">
        <f t="shared" si="67"/>
        <v>0</v>
      </c>
      <c r="H1476" s="3">
        <f t="shared" si="68"/>
        <v>0</v>
      </c>
    </row>
    <row r="1477" spans="6:8" x14ac:dyDescent="0.5">
      <c r="F1477" s="88">
        <f t="shared" si="66"/>
        <v>0</v>
      </c>
      <c r="G1477" s="88">
        <f t="shared" si="67"/>
        <v>0</v>
      </c>
      <c r="H1477" s="3">
        <f t="shared" si="68"/>
        <v>0</v>
      </c>
    </row>
    <row r="1478" spans="6:8" x14ac:dyDescent="0.5">
      <c r="F1478" s="88">
        <f t="shared" si="66"/>
        <v>0</v>
      </c>
      <c r="G1478" s="88">
        <f t="shared" si="67"/>
        <v>0</v>
      </c>
      <c r="H1478" s="3">
        <f t="shared" si="68"/>
        <v>0</v>
      </c>
    </row>
    <row r="1479" spans="6:8" x14ac:dyDescent="0.5">
      <c r="F1479" s="88">
        <f t="shared" ref="F1479:F1542" si="69">IF(COUNT($C1479,D1479)&lt;&gt;2,0,ROUND(MAX(IF($B1479="No - non-arm's length",0,MIN((0.75*D1479),1694)),MIN(D1479,(0.75*$C1479),1694)),2))</f>
        <v>0</v>
      </c>
      <c r="G1479" s="88">
        <f t="shared" ref="G1479:G1542" si="70">IF(COUNT($C1479,E1479)&lt;&gt;2,0,ROUND(MAX(IF($B1479="No - non-arm's length",0,MIN((0.75*E1479),1694)),MIN(E1479,(0.75*$C1479),1694)),2))</f>
        <v>0</v>
      </c>
      <c r="H1479" s="3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5">
      <c r="F1480" s="88">
        <f t="shared" si="69"/>
        <v>0</v>
      </c>
      <c r="G1480" s="88">
        <f t="shared" si="70"/>
        <v>0</v>
      </c>
      <c r="H1480" s="3">
        <f t="shared" si="71"/>
        <v>0</v>
      </c>
    </row>
    <row r="1481" spans="6:8" x14ac:dyDescent="0.5">
      <c r="F1481" s="88">
        <f t="shared" si="69"/>
        <v>0</v>
      </c>
      <c r="G1481" s="88">
        <f t="shared" si="70"/>
        <v>0</v>
      </c>
      <c r="H1481" s="3">
        <f t="shared" si="71"/>
        <v>0</v>
      </c>
    </row>
    <row r="1482" spans="6:8" x14ac:dyDescent="0.5">
      <c r="F1482" s="88">
        <f t="shared" si="69"/>
        <v>0</v>
      </c>
      <c r="G1482" s="88">
        <f t="shared" si="70"/>
        <v>0</v>
      </c>
      <c r="H1482" s="3">
        <f t="shared" si="71"/>
        <v>0</v>
      </c>
    </row>
    <row r="1483" spans="6:8" x14ac:dyDescent="0.5">
      <c r="F1483" s="88">
        <f t="shared" si="69"/>
        <v>0</v>
      </c>
      <c r="G1483" s="88">
        <f t="shared" si="70"/>
        <v>0</v>
      </c>
      <c r="H1483" s="3">
        <f t="shared" si="71"/>
        <v>0</v>
      </c>
    </row>
    <row r="1484" spans="6:8" x14ac:dyDescent="0.5">
      <c r="F1484" s="88">
        <f t="shared" si="69"/>
        <v>0</v>
      </c>
      <c r="G1484" s="88">
        <f t="shared" si="70"/>
        <v>0</v>
      </c>
      <c r="H1484" s="3">
        <f t="shared" si="71"/>
        <v>0</v>
      </c>
    </row>
    <row r="1485" spans="6:8" x14ac:dyDescent="0.5">
      <c r="F1485" s="88">
        <f t="shared" si="69"/>
        <v>0</v>
      </c>
      <c r="G1485" s="88">
        <f t="shared" si="70"/>
        <v>0</v>
      </c>
      <c r="H1485" s="3">
        <f t="shared" si="71"/>
        <v>0</v>
      </c>
    </row>
    <row r="1486" spans="6:8" x14ac:dyDescent="0.5">
      <c r="F1486" s="88">
        <f t="shared" si="69"/>
        <v>0</v>
      </c>
      <c r="G1486" s="88">
        <f t="shared" si="70"/>
        <v>0</v>
      </c>
      <c r="H1486" s="3">
        <f t="shared" si="71"/>
        <v>0</v>
      </c>
    </row>
    <row r="1487" spans="6:8" x14ac:dyDescent="0.5">
      <c r="F1487" s="88">
        <f t="shared" si="69"/>
        <v>0</v>
      </c>
      <c r="G1487" s="88">
        <f t="shared" si="70"/>
        <v>0</v>
      </c>
      <c r="H1487" s="3">
        <f t="shared" si="71"/>
        <v>0</v>
      </c>
    </row>
    <row r="1488" spans="6:8" x14ac:dyDescent="0.5">
      <c r="F1488" s="88">
        <f t="shared" si="69"/>
        <v>0</v>
      </c>
      <c r="G1488" s="88">
        <f t="shared" si="70"/>
        <v>0</v>
      </c>
      <c r="H1488" s="3">
        <f t="shared" si="71"/>
        <v>0</v>
      </c>
    </row>
    <row r="1489" spans="6:8" x14ac:dyDescent="0.5">
      <c r="F1489" s="88">
        <f t="shared" si="69"/>
        <v>0</v>
      </c>
      <c r="G1489" s="88">
        <f t="shared" si="70"/>
        <v>0</v>
      </c>
      <c r="H1489" s="3">
        <f t="shared" si="71"/>
        <v>0</v>
      </c>
    </row>
    <row r="1490" spans="6:8" x14ac:dyDescent="0.5">
      <c r="F1490" s="88">
        <f t="shared" si="69"/>
        <v>0</v>
      </c>
      <c r="G1490" s="88">
        <f t="shared" si="70"/>
        <v>0</v>
      </c>
      <c r="H1490" s="3">
        <f t="shared" si="71"/>
        <v>0</v>
      </c>
    </row>
    <row r="1491" spans="6:8" x14ac:dyDescent="0.5">
      <c r="F1491" s="88">
        <f t="shared" si="69"/>
        <v>0</v>
      </c>
      <c r="G1491" s="88">
        <f t="shared" si="70"/>
        <v>0</v>
      </c>
      <c r="H1491" s="3">
        <f t="shared" si="71"/>
        <v>0</v>
      </c>
    </row>
    <row r="1492" spans="6:8" x14ac:dyDescent="0.5">
      <c r="F1492" s="88">
        <f t="shared" si="69"/>
        <v>0</v>
      </c>
      <c r="G1492" s="88">
        <f t="shared" si="70"/>
        <v>0</v>
      </c>
      <c r="H1492" s="3">
        <f t="shared" si="71"/>
        <v>0</v>
      </c>
    </row>
    <row r="1493" spans="6:8" x14ac:dyDescent="0.5">
      <c r="F1493" s="88">
        <f t="shared" si="69"/>
        <v>0</v>
      </c>
      <c r="G1493" s="88">
        <f t="shared" si="70"/>
        <v>0</v>
      </c>
      <c r="H1493" s="3">
        <f t="shared" si="71"/>
        <v>0</v>
      </c>
    </row>
    <row r="1494" spans="6:8" x14ac:dyDescent="0.5">
      <c r="F1494" s="88">
        <f t="shared" si="69"/>
        <v>0</v>
      </c>
      <c r="G1494" s="88">
        <f t="shared" si="70"/>
        <v>0</v>
      </c>
      <c r="H1494" s="3">
        <f t="shared" si="71"/>
        <v>0</v>
      </c>
    </row>
    <row r="1495" spans="6:8" x14ac:dyDescent="0.5">
      <c r="F1495" s="88">
        <f t="shared" si="69"/>
        <v>0</v>
      </c>
      <c r="G1495" s="88">
        <f t="shared" si="70"/>
        <v>0</v>
      </c>
      <c r="H1495" s="3">
        <f t="shared" si="71"/>
        <v>0</v>
      </c>
    </row>
    <row r="1496" spans="6:8" x14ac:dyDescent="0.5">
      <c r="F1496" s="88">
        <f t="shared" si="69"/>
        <v>0</v>
      </c>
      <c r="G1496" s="88">
        <f t="shared" si="70"/>
        <v>0</v>
      </c>
      <c r="H1496" s="3">
        <f t="shared" si="71"/>
        <v>0</v>
      </c>
    </row>
    <row r="1497" spans="6:8" x14ac:dyDescent="0.5">
      <c r="F1497" s="88">
        <f t="shared" si="69"/>
        <v>0</v>
      </c>
      <c r="G1497" s="88">
        <f t="shared" si="70"/>
        <v>0</v>
      </c>
      <c r="H1497" s="3">
        <f t="shared" si="71"/>
        <v>0</v>
      </c>
    </row>
    <row r="1498" spans="6:8" x14ac:dyDescent="0.5">
      <c r="F1498" s="88">
        <f t="shared" si="69"/>
        <v>0</v>
      </c>
      <c r="G1498" s="88">
        <f t="shared" si="70"/>
        <v>0</v>
      </c>
      <c r="H1498" s="3">
        <f t="shared" si="71"/>
        <v>0</v>
      </c>
    </row>
    <row r="1499" spans="6:8" x14ac:dyDescent="0.5">
      <c r="F1499" s="88">
        <f t="shared" si="69"/>
        <v>0</v>
      </c>
      <c r="G1499" s="88">
        <f t="shared" si="70"/>
        <v>0</v>
      </c>
      <c r="H1499" s="3">
        <f t="shared" si="71"/>
        <v>0</v>
      </c>
    </row>
    <row r="1500" spans="6:8" x14ac:dyDescent="0.5">
      <c r="F1500" s="88">
        <f t="shared" si="69"/>
        <v>0</v>
      </c>
      <c r="G1500" s="88">
        <f t="shared" si="70"/>
        <v>0</v>
      </c>
      <c r="H1500" s="3">
        <f t="shared" si="71"/>
        <v>0</v>
      </c>
    </row>
    <row r="1501" spans="6:8" x14ac:dyDescent="0.5">
      <c r="F1501" s="88">
        <f t="shared" si="69"/>
        <v>0</v>
      </c>
      <c r="G1501" s="88">
        <f t="shared" si="70"/>
        <v>0</v>
      </c>
      <c r="H1501" s="3">
        <f t="shared" si="71"/>
        <v>0</v>
      </c>
    </row>
    <row r="1502" spans="6:8" x14ac:dyDescent="0.5">
      <c r="F1502" s="88">
        <f t="shared" si="69"/>
        <v>0</v>
      </c>
      <c r="G1502" s="88">
        <f t="shared" si="70"/>
        <v>0</v>
      </c>
      <c r="H1502" s="3">
        <f t="shared" si="71"/>
        <v>0</v>
      </c>
    </row>
    <row r="1503" spans="6:8" x14ac:dyDescent="0.5">
      <c r="F1503" s="88">
        <f t="shared" si="69"/>
        <v>0</v>
      </c>
      <c r="G1503" s="88">
        <f t="shared" si="70"/>
        <v>0</v>
      </c>
      <c r="H1503" s="3">
        <f t="shared" si="71"/>
        <v>0</v>
      </c>
    </row>
    <row r="1504" spans="6:8" x14ac:dyDescent="0.5">
      <c r="F1504" s="88">
        <f t="shared" si="69"/>
        <v>0</v>
      </c>
      <c r="G1504" s="88">
        <f t="shared" si="70"/>
        <v>0</v>
      </c>
      <c r="H1504" s="3">
        <f t="shared" si="71"/>
        <v>0</v>
      </c>
    </row>
    <row r="1505" spans="6:8" x14ac:dyDescent="0.5">
      <c r="F1505" s="88">
        <f t="shared" si="69"/>
        <v>0</v>
      </c>
      <c r="G1505" s="88">
        <f t="shared" si="70"/>
        <v>0</v>
      </c>
      <c r="H1505" s="3">
        <f t="shared" si="71"/>
        <v>0</v>
      </c>
    </row>
    <row r="1506" spans="6:8" x14ac:dyDescent="0.5">
      <c r="F1506" s="88">
        <f t="shared" si="69"/>
        <v>0</v>
      </c>
      <c r="G1506" s="88">
        <f t="shared" si="70"/>
        <v>0</v>
      </c>
      <c r="H1506" s="3">
        <f t="shared" si="71"/>
        <v>0</v>
      </c>
    </row>
    <row r="1507" spans="6:8" x14ac:dyDescent="0.5">
      <c r="F1507" s="88">
        <f t="shared" si="69"/>
        <v>0</v>
      </c>
      <c r="G1507" s="88">
        <f t="shared" si="70"/>
        <v>0</v>
      </c>
      <c r="H1507" s="3">
        <f t="shared" si="71"/>
        <v>0</v>
      </c>
    </row>
    <row r="1508" spans="6:8" x14ac:dyDescent="0.5">
      <c r="F1508" s="88">
        <f t="shared" si="69"/>
        <v>0</v>
      </c>
      <c r="G1508" s="88">
        <f t="shared" si="70"/>
        <v>0</v>
      </c>
      <c r="H1508" s="3">
        <f t="shared" si="71"/>
        <v>0</v>
      </c>
    </row>
    <row r="1509" spans="6:8" x14ac:dyDescent="0.5">
      <c r="F1509" s="88">
        <f t="shared" si="69"/>
        <v>0</v>
      </c>
      <c r="G1509" s="88">
        <f t="shared" si="70"/>
        <v>0</v>
      </c>
      <c r="H1509" s="3">
        <f t="shared" si="71"/>
        <v>0</v>
      </c>
    </row>
    <row r="1510" spans="6:8" x14ac:dyDescent="0.5">
      <c r="F1510" s="88">
        <f t="shared" si="69"/>
        <v>0</v>
      </c>
      <c r="G1510" s="88">
        <f t="shared" si="70"/>
        <v>0</v>
      </c>
      <c r="H1510" s="3">
        <f t="shared" si="71"/>
        <v>0</v>
      </c>
    </row>
    <row r="1511" spans="6:8" x14ac:dyDescent="0.5">
      <c r="F1511" s="88">
        <f t="shared" si="69"/>
        <v>0</v>
      </c>
      <c r="G1511" s="88">
        <f t="shared" si="70"/>
        <v>0</v>
      </c>
      <c r="H1511" s="3">
        <f t="shared" si="71"/>
        <v>0</v>
      </c>
    </row>
    <row r="1512" spans="6:8" x14ac:dyDescent="0.5">
      <c r="F1512" s="88">
        <f t="shared" si="69"/>
        <v>0</v>
      </c>
      <c r="G1512" s="88">
        <f t="shared" si="70"/>
        <v>0</v>
      </c>
      <c r="H1512" s="3">
        <f t="shared" si="71"/>
        <v>0</v>
      </c>
    </row>
    <row r="1513" spans="6:8" x14ac:dyDescent="0.5">
      <c r="F1513" s="88">
        <f t="shared" si="69"/>
        <v>0</v>
      </c>
      <c r="G1513" s="88">
        <f t="shared" si="70"/>
        <v>0</v>
      </c>
      <c r="H1513" s="3">
        <f t="shared" si="71"/>
        <v>0</v>
      </c>
    </row>
    <row r="1514" spans="6:8" x14ac:dyDescent="0.5">
      <c r="F1514" s="88">
        <f t="shared" si="69"/>
        <v>0</v>
      </c>
      <c r="G1514" s="88">
        <f t="shared" si="70"/>
        <v>0</v>
      </c>
      <c r="H1514" s="3">
        <f t="shared" si="71"/>
        <v>0</v>
      </c>
    </row>
    <row r="1515" spans="6:8" x14ac:dyDescent="0.5">
      <c r="F1515" s="88">
        <f t="shared" si="69"/>
        <v>0</v>
      </c>
      <c r="G1515" s="88">
        <f t="shared" si="70"/>
        <v>0</v>
      </c>
      <c r="H1515" s="3">
        <f t="shared" si="71"/>
        <v>0</v>
      </c>
    </row>
    <row r="1516" spans="6:8" x14ac:dyDescent="0.5">
      <c r="F1516" s="88">
        <f t="shared" si="69"/>
        <v>0</v>
      </c>
      <c r="G1516" s="88">
        <f t="shared" si="70"/>
        <v>0</v>
      </c>
      <c r="H1516" s="3">
        <f t="shared" si="71"/>
        <v>0</v>
      </c>
    </row>
    <row r="1517" spans="6:8" x14ac:dyDescent="0.5">
      <c r="F1517" s="88">
        <f t="shared" si="69"/>
        <v>0</v>
      </c>
      <c r="G1517" s="88">
        <f t="shared" si="70"/>
        <v>0</v>
      </c>
      <c r="H1517" s="3">
        <f t="shared" si="71"/>
        <v>0</v>
      </c>
    </row>
    <row r="1518" spans="6:8" x14ac:dyDescent="0.5">
      <c r="F1518" s="88">
        <f t="shared" si="69"/>
        <v>0</v>
      </c>
      <c r="G1518" s="88">
        <f t="shared" si="70"/>
        <v>0</v>
      </c>
      <c r="H1518" s="3">
        <f t="shared" si="71"/>
        <v>0</v>
      </c>
    </row>
    <row r="1519" spans="6:8" x14ac:dyDescent="0.5">
      <c r="F1519" s="88">
        <f t="shared" si="69"/>
        <v>0</v>
      </c>
      <c r="G1519" s="88">
        <f t="shared" si="70"/>
        <v>0</v>
      </c>
      <c r="H1519" s="3">
        <f t="shared" si="71"/>
        <v>0</v>
      </c>
    </row>
    <row r="1520" spans="6:8" x14ac:dyDescent="0.5">
      <c r="F1520" s="88">
        <f t="shared" si="69"/>
        <v>0</v>
      </c>
      <c r="G1520" s="88">
        <f t="shared" si="70"/>
        <v>0</v>
      </c>
      <c r="H1520" s="3">
        <f t="shared" si="71"/>
        <v>0</v>
      </c>
    </row>
    <row r="1521" spans="6:8" x14ac:dyDescent="0.5">
      <c r="F1521" s="88">
        <f t="shared" si="69"/>
        <v>0</v>
      </c>
      <c r="G1521" s="88">
        <f t="shared" si="70"/>
        <v>0</v>
      </c>
      <c r="H1521" s="3">
        <f t="shared" si="71"/>
        <v>0</v>
      </c>
    </row>
    <row r="1522" spans="6:8" x14ac:dyDescent="0.5">
      <c r="F1522" s="88">
        <f t="shared" si="69"/>
        <v>0</v>
      </c>
      <c r="G1522" s="88">
        <f t="shared" si="70"/>
        <v>0</v>
      </c>
      <c r="H1522" s="3">
        <f t="shared" si="71"/>
        <v>0</v>
      </c>
    </row>
    <row r="1523" spans="6:8" x14ac:dyDescent="0.5">
      <c r="F1523" s="88">
        <f t="shared" si="69"/>
        <v>0</v>
      </c>
      <c r="G1523" s="88">
        <f t="shared" si="70"/>
        <v>0</v>
      </c>
      <c r="H1523" s="3">
        <f t="shared" si="71"/>
        <v>0</v>
      </c>
    </row>
    <row r="1524" spans="6:8" x14ac:dyDescent="0.5">
      <c r="F1524" s="88">
        <f t="shared" si="69"/>
        <v>0</v>
      </c>
      <c r="G1524" s="88">
        <f t="shared" si="70"/>
        <v>0</v>
      </c>
      <c r="H1524" s="3">
        <f t="shared" si="71"/>
        <v>0</v>
      </c>
    </row>
    <row r="1525" spans="6:8" x14ac:dyDescent="0.5">
      <c r="F1525" s="88">
        <f t="shared" si="69"/>
        <v>0</v>
      </c>
      <c r="G1525" s="88">
        <f t="shared" si="70"/>
        <v>0</v>
      </c>
      <c r="H1525" s="3">
        <f t="shared" si="71"/>
        <v>0</v>
      </c>
    </row>
    <row r="1526" spans="6:8" x14ac:dyDescent="0.5">
      <c r="F1526" s="88">
        <f t="shared" si="69"/>
        <v>0</v>
      </c>
      <c r="G1526" s="88">
        <f t="shared" si="70"/>
        <v>0</v>
      </c>
      <c r="H1526" s="3">
        <f t="shared" si="71"/>
        <v>0</v>
      </c>
    </row>
    <row r="1527" spans="6:8" x14ac:dyDescent="0.5">
      <c r="F1527" s="88">
        <f t="shared" si="69"/>
        <v>0</v>
      </c>
      <c r="G1527" s="88">
        <f t="shared" si="70"/>
        <v>0</v>
      </c>
      <c r="H1527" s="3">
        <f t="shared" si="71"/>
        <v>0</v>
      </c>
    </row>
    <row r="1528" spans="6:8" x14ac:dyDescent="0.5">
      <c r="F1528" s="88">
        <f t="shared" si="69"/>
        <v>0</v>
      </c>
      <c r="G1528" s="88">
        <f t="shared" si="70"/>
        <v>0</v>
      </c>
      <c r="H1528" s="3">
        <f t="shared" si="71"/>
        <v>0</v>
      </c>
    </row>
    <row r="1529" spans="6:8" x14ac:dyDescent="0.5">
      <c r="F1529" s="88">
        <f t="shared" si="69"/>
        <v>0</v>
      </c>
      <c r="G1529" s="88">
        <f t="shared" si="70"/>
        <v>0</v>
      </c>
      <c r="H1529" s="3">
        <f t="shared" si="71"/>
        <v>0</v>
      </c>
    </row>
    <row r="1530" spans="6:8" x14ac:dyDescent="0.5">
      <c r="F1530" s="88">
        <f t="shared" si="69"/>
        <v>0</v>
      </c>
      <c r="G1530" s="88">
        <f t="shared" si="70"/>
        <v>0</v>
      </c>
      <c r="H1530" s="3">
        <f t="shared" si="71"/>
        <v>0</v>
      </c>
    </row>
    <row r="1531" spans="6:8" x14ac:dyDescent="0.5">
      <c r="F1531" s="88">
        <f t="shared" si="69"/>
        <v>0</v>
      </c>
      <c r="G1531" s="88">
        <f t="shared" si="70"/>
        <v>0</v>
      </c>
      <c r="H1531" s="3">
        <f t="shared" si="71"/>
        <v>0</v>
      </c>
    </row>
    <row r="1532" spans="6:8" x14ac:dyDescent="0.5">
      <c r="F1532" s="88">
        <f t="shared" si="69"/>
        <v>0</v>
      </c>
      <c r="G1532" s="88">
        <f t="shared" si="70"/>
        <v>0</v>
      </c>
      <c r="H1532" s="3">
        <f t="shared" si="71"/>
        <v>0</v>
      </c>
    </row>
    <row r="1533" spans="6:8" x14ac:dyDescent="0.5">
      <c r="F1533" s="88">
        <f t="shared" si="69"/>
        <v>0</v>
      </c>
      <c r="G1533" s="88">
        <f t="shared" si="70"/>
        <v>0</v>
      </c>
      <c r="H1533" s="3">
        <f t="shared" si="71"/>
        <v>0</v>
      </c>
    </row>
    <row r="1534" spans="6:8" x14ac:dyDescent="0.5">
      <c r="F1534" s="88">
        <f t="shared" si="69"/>
        <v>0</v>
      </c>
      <c r="G1534" s="88">
        <f t="shared" si="70"/>
        <v>0</v>
      </c>
      <c r="H1534" s="3">
        <f t="shared" si="71"/>
        <v>0</v>
      </c>
    </row>
    <row r="1535" spans="6:8" x14ac:dyDescent="0.5">
      <c r="F1535" s="88">
        <f t="shared" si="69"/>
        <v>0</v>
      </c>
      <c r="G1535" s="88">
        <f t="shared" si="70"/>
        <v>0</v>
      </c>
      <c r="H1535" s="3">
        <f t="shared" si="71"/>
        <v>0</v>
      </c>
    </row>
    <row r="1536" spans="6:8" x14ac:dyDescent="0.5">
      <c r="F1536" s="88">
        <f t="shared" si="69"/>
        <v>0</v>
      </c>
      <c r="G1536" s="88">
        <f t="shared" si="70"/>
        <v>0</v>
      </c>
      <c r="H1536" s="3">
        <f t="shared" si="71"/>
        <v>0</v>
      </c>
    </row>
    <row r="1537" spans="6:8" x14ac:dyDescent="0.5">
      <c r="F1537" s="88">
        <f t="shared" si="69"/>
        <v>0</v>
      </c>
      <c r="G1537" s="88">
        <f t="shared" si="70"/>
        <v>0</v>
      </c>
      <c r="H1537" s="3">
        <f t="shared" si="71"/>
        <v>0</v>
      </c>
    </row>
    <row r="1538" spans="6:8" x14ac:dyDescent="0.5">
      <c r="F1538" s="88">
        <f t="shared" si="69"/>
        <v>0</v>
      </c>
      <c r="G1538" s="88">
        <f t="shared" si="70"/>
        <v>0</v>
      </c>
      <c r="H1538" s="3">
        <f t="shared" si="71"/>
        <v>0</v>
      </c>
    </row>
    <row r="1539" spans="6:8" x14ac:dyDescent="0.5">
      <c r="F1539" s="88">
        <f t="shared" si="69"/>
        <v>0</v>
      </c>
      <c r="G1539" s="88">
        <f t="shared" si="70"/>
        <v>0</v>
      </c>
      <c r="H1539" s="3">
        <f t="shared" si="71"/>
        <v>0</v>
      </c>
    </row>
    <row r="1540" spans="6:8" x14ac:dyDescent="0.5">
      <c r="F1540" s="88">
        <f t="shared" si="69"/>
        <v>0</v>
      </c>
      <c r="G1540" s="88">
        <f t="shared" si="70"/>
        <v>0</v>
      </c>
      <c r="H1540" s="3">
        <f t="shared" si="71"/>
        <v>0</v>
      </c>
    </row>
    <row r="1541" spans="6:8" x14ac:dyDescent="0.5">
      <c r="F1541" s="88">
        <f t="shared" si="69"/>
        <v>0</v>
      </c>
      <c r="G1541" s="88">
        <f t="shared" si="70"/>
        <v>0</v>
      </c>
      <c r="H1541" s="3">
        <f t="shared" si="71"/>
        <v>0</v>
      </c>
    </row>
    <row r="1542" spans="6:8" x14ac:dyDescent="0.5">
      <c r="F1542" s="88">
        <f t="shared" si="69"/>
        <v>0</v>
      </c>
      <c r="G1542" s="88">
        <f t="shared" si="70"/>
        <v>0</v>
      </c>
      <c r="H1542" s="3">
        <f t="shared" si="71"/>
        <v>0</v>
      </c>
    </row>
    <row r="1543" spans="6:8" x14ac:dyDescent="0.5">
      <c r="F1543" s="88">
        <f t="shared" ref="F1543:F1606" si="72">IF(COUNT($C1543,D1543)&lt;&gt;2,0,ROUND(MAX(IF($B1543="No - non-arm's length",0,MIN((0.75*D1543),1694)),MIN(D1543,(0.75*$C1543),1694)),2))</f>
        <v>0</v>
      </c>
      <c r="G1543" s="88">
        <f t="shared" ref="G1543:G1606" si="73">IF(COUNT($C1543,E1543)&lt;&gt;2,0,ROUND(MAX(IF($B1543="No - non-arm's length",0,MIN((0.75*E1543),1694)),MIN(E1543,(0.75*$C1543),1694)),2))</f>
        <v>0</v>
      </c>
      <c r="H1543" s="3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5">
      <c r="F1544" s="88">
        <f t="shared" si="72"/>
        <v>0</v>
      </c>
      <c r="G1544" s="88">
        <f t="shared" si="73"/>
        <v>0</v>
      </c>
      <c r="H1544" s="3">
        <f t="shared" si="74"/>
        <v>0</v>
      </c>
    </row>
    <row r="1545" spans="6:8" x14ac:dyDescent="0.5">
      <c r="F1545" s="88">
        <f t="shared" si="72"/>
        <v>0</v>
      </c>
      <c r="G1545" s="88">
        <f t="shared" si="73"/>
        <v>0</v>
      </c>
      <c r="H1545" s="3">
        <f t="shared" si="74"/>
        <v>0</v>
      </c>
    </row>
    <row r="1546" spans="6:8" x14ac:dyDescent="0.5">
      <c r="F1546" s="88">
        <f t="shared" si="72"/>
        <v>0</v>
      </c>
      <c r="G1546" s="88">
        <f t="shared" si="73"/>
        <v>0</v>
      </c>
      <c r="H1546" s="3">
        <f t="shared" si="74"/>
        <v>0</v>
      </c>
    </row>
    <row r="1547" spans="6:8" x14ac:dyDescent="0.5">
      <c r="F1547" s="88">
        <f t="shared" si="72"/>
        <v>0</v>
      </c>
      <c r="G1547" s="88">
        <f t="shared" si="73"/>
        <v>0</v>
      </c>
      <c r="H1547" s="3">
        <f t="shared" si="74"/>
        <v>0</v>
      </c>
    </row>
    <row r="1548" spans="6:8" x14ac:dyDescent="0.5">
      <c r="F1548" s="88">
        <f t="shared" si="72"/>
        <v>0</v>
      </c>
      <c r="G1548" s="88">
        <f t="shared" si="73"/>
        <v>0</v>
      </c>
      <c r="H1548" s="3">
        <f t="shared" si="74"/>
        <v>0</v>
      </c>
    </row>
    <row r="1549" spans="6:8" x14ac:dyDescent="0.5">
      <c r="F1549" s="88">
        <f t="shared" si="72"/>
        <v>0</v>
      </c>
      <c r="G1549" s="88">
        <f t="shared" si="73"/>
        <v>0</v>
      </c>
      <c r="H1549" s="3">
        <f t="shared" si="74"/>
        <v>0</v>
      </c>
    </row>
    <row r="1550" spans="6:8" x14ac:dyDescent="0.5">
      <c r="F1550" s="88">
        <f t="shared" si="72"/>
        <v>0</v>
      </c>
      <c r="G1550" s="88">
        <f t="shared" si="73"/>
        <v>0</v>
      </c>
      <c r="H1550" s="3">
        <f t="shared" si="74"/>
        <v>0</v>
      </c>
    </row>
    <row r="1551" spans="6:8" x14ac:dyDescent="0.5">
      <c r="F1551" s="88">
        <f t="shared" si="72"/>
        <v>0</v>
      </c>
      <c r="G1551" s="88">
        <f t="shared" si="73"/>
        <v>0</v>
      </c>
      <c r="H1551" s="3">
        <f t="shared" si="74"/>
        <v>0</v>
      </c>
    </row>
    <row r="1552" spans="6:8" x14ac:dyDescent="0.5">
      <c r="F1552" s="88">
        <f t="shared" si="72"/>
        <v>0</v>
      </c>
      <c r="G1552" s="88">
        <f t="shared" si="73"/>
        <v>0</v>
      </c>
      <c r="H1552" s="3">
        <f t="shared" si="74"/>
        <v>0</v>
      </c>
    </row>
    <row r="1553" spans="6:8" x14ac:dyDescent="0.5">
      <c r="F1553" s="88">
        <f t="shared" si="72"/>
        <v>0</v>
      </c>
      <c r="G1553" s="88">
        <f t="shared" si="73"/>
        <v>0</v>
      </c>
      <c r="H1553" s="3">
        <f t="shared" si="74"/>
        <v>0</v>
      </c>
    </row>
    <row r="1554" spans="6:8" x14ac:dyDescent="0.5">
      <c r="F1554" s="88">
        <f t="shared" si="72"/>
        <v>0</v>
      </c>
      <c r="G1554" s="88">
        <f t="shared" si="73"/>
        <v>0</v>
      </c>
      <c r="H1554" s="3">
        <f t="shared" si="74"/>
        <v>0</v>
      </c>
    </row>
    <row r="1555" spans="6:8" x14ac:dyDescent="0.5">
      <c r="F1555" s="88">
        <f t="shared" si="72"/>
        <v>0</v>
      </c>
      <c r="G1555" s="88">
        <f t="shared" si="73"/>
        <v>0</v>
      </c>
      <c r="H1555" s="3">
        <f t="shared" si="74"/>
        <v>0</v>
      </c>
    </row>
    <row r="1556" spans="6:8" x14ac:dyDescent="0.5">
      <c r="F1556" s="88">
        <f t="shared" si="72"/>
        <v>0</v>
      </c>
      <c r="G1556" s="88">
        <f t="shared" si="73"/>
        <v>0</v>
      </c>
      <c r="H1556" s="3">
        <f t="shared" si="74"/>
        <v>0</v>
      </c>
    </row>
    <row r="1557" spans="6:8" x14ac:dyDescent="0.5">
      <c r="F1557" s="88">
        <f t="shared" si="72"/>
        <v>0</v>
      </c>
      <c r="G1557" s="88">
        <f t="shared" si="73"/>
        <v>0</v>
      </c>
      <c r="H1557" s="3">
        <f t="shared" si="74"/>
        <v>0</v>
      </c>
    </row>
    <row r="1558" spans="6:8" x14ac:dyDescent="0.5">
      <c r="F1558" s="88">
        <f t="shared" si="72"/>
        <v>0</v>
      </c>
      <c r="G1558" s="88">
        <f t="shared" si="73"/>
        <v>0</v>
      </c>
      <c r="H1558" s="3">
        <f t="shared" si="74"/>
        <v>0</v>
      </c>
    </row>
    <row r="1559" spans="6:8" x14ac:dyDescent="0.5">
      <c r="F1559" s="88">
        <f t="shared" si="72"/>
        <v>0</v>
      </c>
      <c r="G1559" s="88">
        <f t="shared" si="73"/>
        <v>0</v>
      </c>
      <c r="H1559" s="3">
        <f t="shared" si="74"/>
        <v>0</v>
      </c>
    </row>
    <row r="1560" spans="6:8" x14ac:dyDescent="0.5">
      <c r="F1560" s="88">
        <f t="shared" si="72"/>
        <v>0</v>
      </c>
      <c r="G1560" s="88">
        <f t="shared" si="73"/>
        <v>0</v>
      </c>
      <c r="H1560" s="3">
        <f t="shared" si="74"/>
        <v>0</v>
      </c>
    </row>
    <row r="1561" spans="6:8" x14ac:dyDescent="0.5">
      <c r="F1561" s="88">
        <f t="shared" si="72"/>
        <v>0</v>
      </c>
      <c r="G1561" s="88">
        <f t="shared" si="73"/>
        <v>0</v>
      </c>
      <c r="H1561" s="3">
        <f t="shared" si="74"/>
        <v>0</v>
      </c>
    </row>
    <row r="1562" spans="6:8" x14ac:dyDescent="0.5">
      <c r="F1562" s="88">
        <f t="shared" si="72"/>
        <v>0</v>
      </c>
      <c r="G1562" s="88">
        <f t="shared" si="73"/>
        <v>0</v>
      </c>
      <c r="H1562" s="3">
        <f t="shared" si="74"/>
        <v>0</v>
      </c>
    </row>
    <row r="1563" spans="6:8" x14ac:dyDescent="0.5">
      <c r="F1563" s="88">
        <f t="shared" si="72"/>
        <v>0</v>
      </c>
      <c r="G1563" s="88">
        <f t="shared" si="73"/>
        <v>0</v>
      </c>
      <c r="H1563" s="3">
        <f t="shared" si="74"/>
        <v>0</v>
      </c>
    </row>
    <row r="1564" spans="6:8" x14ac:dyDescent="0.5">
      <c r="F1564" s="88">
        <f t="shared" si="72"/>
        <v>0</v>
      </c>
      <c r="G1564" s="88">
        <f t="shared" si="73"/>
        <v>0</v>
      </c>
      <c r="H1564" s="3">
        <f t="shared" si="74"/>
        <v>0</v>
      </c>
    </row>
    <row r="1565" spans="6:8" x14ac:dyDescent="0.5">
      <c r="F1565" s="88">
        <f t="shared" si="72"/>
        <v>0</v>
      </c>
      <c r="G1565" s="88">
        <f t="shared" si="73"/>
        <v>0</v>
      </c>
      <c r="H1565" s="3">
        <f t="shared" si="74"/>
        <v>0</v>
      </c>
    </row>
    <row r="1566" spans="6:8" x14ac:dyDescent="0.5">
      <c r="F1566" s="88">
        <f t="shared" si="72"/>
        <v>0</v>
      </c>
      <c r="G1566" s="88">
        <f t="shared" si="73"/>
        <v>0</v>
      </c>
      <c r="H1566" s="3">
        <f t="shared" si="74"/>
        <v>0</v>
      </c>
    </row>
    <row r="1567" spans="6:8" x14ac:dyDescent="0.5">
      <c r="F1567" s="88">
        <f t="shared" si="72"/>
        <v>0</v>
      </c>
      <c r="G1567" s="88">
        <f t="shared" si="73"/>
        <v>0</v>
      </c>
      <c r="H1567" s="3">
        <f t="shared" si="74"/>
        <v>0</v>
      </c>
    </row>
    <row r="1568" spans="6:8" x14ac:dyDescent="0.5">
      <c r="F1568" s="88">
        <f t="shared" si="72"/>
        <v>0</v>
      </c>
      <c r="G1568" s="88">
        <f t="shared" si="73"/>
        <v>0</v>
      </c>
      <c r="H1568" s="3">
        <f t="shared" si="74"/>
        <v>0</v>
      </c>
    </row>
    <row r="1569" spans="6:8" x14ac:dyDescent="0.5">
      <c r="F1569" s="88">
        <f t="shared" si="72"/>
        <v>0</v>
      </c>
      <c r="G1569" s="88">
        <f t="shared" si="73"/>
        <v>0</v>
      </c>
      <c r="H1569" s="3">
        <f t="shared" si="74"/>
        <v>0</v>
      </c>
    </row>
    <row r="1570" spans="6:8" x14ac:dyDescent="0.5">
      <c r="F1570" s="88">
        <f t="shared" si="72"/>
        <v>0</v>
      </c>
      <c r="G1570" s="88">
        <f t="shared" si="73"/>
        <v>0</v>
      </c>
      <c r="H1570" s="3">
        <f t="shared" si="74"/>
        <v>0</v>
      </c>
    </row>
    <row r="1571" spans="6:8" x14ac:dyDescent="0.5">
      <c r="F1571" s="88">
        <f t="shared" si="72"/>
        <v>0</v>
      </c>
      <c r="G1571" s="88">
        <f t="shared" si="73"/>
        <v>0</v>
      </c>
      <c r="H1571" s="3">
        <f t="shared" si="74"/>
        <v>0</v>
      </c>
    </row>
    <row r="1572" spans="6:8" x14ac:dyDescent="0.5">
      <c r="F1572" s="88">
        <f t="shared" si="72"/>
        <v>0</v>
      </c>
      <c r="G1572" s="88">
        <f t="shared" si="73"/>
        <v>0</v>
      </c>
      <c r="H1572" s="3">
        <f t="shared" si="74"/>
        <v>0</v>
      </c>
    </row>
    <row r="1573" spans="6:8" x14ac:dyDescent="0.5">
      <c r="F1573" s="88">
        <f t="shared" si="72"/>
        <v>0</v>
      </c>
      <c r="G1573" s="88">
        <f t="shared" si="73"/>
        <v>0</v>
      </c>
      <c r="H1573" s="3">
        <f t="shared" si="74"/>
        <v>0</v>
      </c>
    </row>
    <row r="1574" spans="6:8" x14ac:dyDescent="0.5">
      <c r="F1574" s="88">
        <f t="shared" si="72"/>
        <v>0</v>
      </c>
      <c r="G1574" s="88">
        <f t="shared" si="73"/>
        <v>0</v>
      </c>
      <c r="H1574" s="3">
        <f t="shared" si="74"/>
        <v>0</v>
      </c>
    </row>
    <row r="1575" spans="6:8" x14ac:dyDescent="0.5">
      <c r="F1575" s="88">
        <f t="shared" si="72"/>
        <v>0</v>
      </c>
      <c r="G1575" s="88">
        <f t="shared" si="73"/>
        <v>0</v>
      </c>
      <c r="H1575" s="3">
        <f t="shared" si="74"/>
        <v>0</v>
      </c>
    </row>
    <row r="1576" spans="6:8" x14ac:dyDescent="0.5">
      <c r="F1576" s="88">
        <f t="shared" si="72"/>
        <v>0</v>
      </c>
      <c r="G1576" s="88">
        <f t="shared" si="73"/>
        <v>0</v>
      </c>
      <c r="H1576" s="3">
        <f t="shared" si="74"/>
        <v>0</v>
      </c>
    </row>
    <row r="1577" spans="6:8" x14ac:dyDescent="0.5">
      <c r="F1577" s="88">
        <f t="shared" si="72"/>
        <v>0</v>
      </c>
      <c r="G1577" s="88">
        <f t="shared" si="73"/>
        <v>0</v>
      </c>
      <c r="H1577" s="3">
        <f t="shared" si="74"/>
        <v>0</v>
      </c>
    </row>
    <row r="1578" spans="6:8" x14ac:dyDescent="0.5">
      <c r="F1578" s="88">
        <f t="shared" si="72"/>
        <v>0</v>
      </c>
      <c r="G1578" s="88">
        <f t="shared" si="73"/>
        <v>0</v>
      </c>
      <c r="H1578" s="3">
        <f t="shared" si="74"/>
        <v>0</v>
      </c>
    </row>
    <row r="1579" spans="6:8" x14ac:dyDescent="0.5">
      <c r="F1579" s="88">
        <f t="shared" si="72"/>
        <v>0</v>
      </c>
      <c r="G1579" s="88">
        <f t="shared" si="73"/>
        <v>0</v>
      </c>
      <c r="H1579" s="3">
        <f t="shared" si="74"/>
        <v>0</v>
      </c>
    </row>
    <row r="1580" spans="6:8" x14ac:dyDescent="0.5">
      <c r="F1580" s="88">
        <f t="shared" si="72"/>
        <v>0</v>
      </c>
      <c r="G1580" s="88">
        <f t="shared" si="73"/>
        <v>0</v>
      </c>
      <c r="H1580" s="3">
        <f t="shared" si="74"/>
        <v>0</v>
      </c>
    </row>
    <row r="1581" spans="6:8" x14ac:dyDescent="0.5">
      <c r="F1581" s="88">
        <f t="shared" si="72"/>
        <v>0</v>
      </c>
      <c r="G1581" s="88">
        <f t="shared" si="73"/>
        <v>0</v>
      </c>
      <c r="H1581" s="3">
        <f t="shared" si="74"/>
        <v>0</v>
      </c>
    </row>
    <row r="1582" spans="6:8" x14ac:dyDescent="0.5">
      <c r="F1582" s="88">
        <f t="shared" si="72"/>
        <v>0</v>
      </c>
      <c r="G1582" s="88">
        <f t="shared" si="73"/>
        <v>0</v>
      </c>
      <c r="H1582" s="3">
        <f t="shared" si="74"/>
        <v>0</v>
      </c>
    </row>
    <row r="1583" spans="6:8" x14ac:dyDescent="0.5">
      <c r="F1583" s="88">
        <f t="shared" si="72"/>
        <v>0</v>
      </c>
      <c r="G1583" s="88">
        <f t="shared" si="73"/>
        <v>0</v>
      </c>
      <c r="H1583" s="3">
        <f t="shared" si="74"/>
        <v>0</v>
      </c>
    </row>
    <row r="1584" spans="6:8" x14ac:dyDescent="0.5">
      <c r="F1584" s="88">
        <f t="shared" si="72"/>
        <v>0</v>
      </c>
      <c r="G1584" s="88">
        <f t="shared" si="73"/>
        <v>0</v>
      </c>
      <c r="H1584" s="3">
        <f t="shared" si="74"/>
        <v>0</v>
      </c>
    </row>
    <row r="1585" spans="6:8" x14ac:dyDescent="0.5">
      <c r="F1585" s="88">
        <f t="shared" si="72"/>
        <v>0</v>
      </c>
      <c r="G1585" s="88">
        <f t="shared" si="73"/>
        <v>0</v>
      </c>
      <c r="H1585" s="3">
        <f t="shared" si="74"/>
        <v>0</v>
      </c>
    </row>
    <row r="1586" spans="6:8" x14ac:dyDescent="0.5">
      <c r="F1586" s="88">
        <f t="shared" si="72"/>
        <v>0</v>
      </c>
      <c r="G1586" s="88">
        <f t="shared" si="73"/>
        <v>0</v>
      </c>
      <c r="H1586" s="3">
        <f t="shared" si="74"/>
        <v>0</v>
      </c>
    </row>
    <row r="1587" spans="6:8" x14ac:dyDescent="0.5">
      <c r="F1587" s="88">
        <f t="shared" si="72"/>
        <v>0</v>
      </c>
      <c r="G1587" s="88">
        <f t="shared" si="73"/>
        <v>0</v>
      </c>
      <c r="H1587" s="3">
        <f t="shared" si="74"/>
        <v>0</v>
      </c>
    </row>
    <row r="1588" spans="6:8" x14ac:dyDescent="0.5">
      <c r="F1588" s="88">
        <f t="shared" si="72"/>
        <v>0</v>
      </c>
      <c r="G1588" s="88">
        <f t="shared" si="73"/>
        <v>0</v>
      </c>
      <c r="H1588" s="3">
        <f t="shared" si="74"/>
        <v>0</v>
      </c>
    </row>
    <row r="1589" spans="6:8" x14ac:dyDescent="0.5">
      <c r="F1589" s="88">
        <f t="shared" si="72"/>
        <v>0</v>
      </c>
      <c r="G1589" s="88">
        <f t="shared" si="73"/>
        <v>0</v>
      </c>
      <c r="H1589" s="3">
        <f t="shared" si="74"/>
        <v>0</v>
      </c>
    </row>
    <row r="1590" spans="6:8" x14ac:dyDescent="0.5">
      <c r="F1590" s="88">
        <f t="shared" si="72"/>
        <v>0</v>
      </c>
      <c r="G1590" s="88">
        <f t="shared" si="73"/>
        <v>0</v>
      </c>
      <c r="H1590" s="3">
        <f t="shared" si="74"/>
        <v>0</v>
      </c>
    </row>
    <row r="1591" spans="6:8" x14ac:dyDescent="0.5">
      <c r="F1591" s="88">
        <f t="shared" si="72"/>
        <v>0</v>
      </c>
      <c r="G1591" s="88">
        <f t="shared" si="73"/>
        <v>0</v>
      </c>
      <c r="H1591" s="3">
        <f t="shared" si="74"/>
        <v>0</v>
      </c>
    </row>
    <row r="1592" spans="6:8" x14ac:dyDescent="0.5">
      <c r="F1592" s="88">
        <f t="shared" si="72"/>
        <v>0</v>
      </c>
      <c r="G1592" s="88">
        <f t="shared" si="73"/>
        <v>0</v>
      </c>
      <c r="H1592" s="3">
        <f t="shared" si="74"/>
        <v>0</v>
      </c>
    </row>
    <row r="1593" spans="6:8" x14ac:dyDescent="0.5">
      <c r="F1593" s="88">
        <f t="shared" si="72"/>
        <v>0</v>
      </c>
      <c r="G1593" s="88">
        <f t="shared" si="73"/>
        <v>0</v>
      </c>
      <c r="H1593" s="3">
        <f t="shared" si="74"/>
        <v>0</v>
      </c>
    </row>
    <row r="1594" spans="6:8" x14ac:dyDescent="0.5">
      <c r="F1594" s="88">
        <f t="shared" si="72"/>
        <v>0</v>
      </c>
      <c r="G1594" s="88">
        <f t="shared" si="73"/>
        <v>0</v>
      </c>
      <c r="H1594" s="3">
        <f t="shared" si="74"/>
        <v>0</v>
      </c>
    </row>
    <row r="1595" spans="6:8" x14ac:dyDescent="0.5">
      <c r="F1595" s="88">
        <f t="shared" si="72"/>
        <v>0</v>
      </c>
      <c r="G1595" s="88">
        <f t="shared" si="73"/>
        <v>0</v>
      </c>
      <c r="H1595" s="3">
        <f t="shared" si="74"/>
        <v>0</v>
      </c>
    </row>
    <row r="1596" spans="6:8" x14ac:dyDescent="0.5">
      <c r="F1596" s="88">
        <f t="shared" si="72"/>
        <v>0</v>
      </c>
      <c r="G1596" s="88">
        <f t="shared" si="73"/>
        <v>0</v>
      </c>
      <c r="H1596" s="3">
        <f t="shared" si="74"/>
        <v>0</v>
      </c>
    </row>
    <row r="1597" spans="6:8" x14ac:dyDescent="0.5">
      <c r="F1597" s="88">
        <f t="shared" si="72"/>
        <v>0</v>
      </c>
      <c r="G1597" s="88">
        <f t="shared" si="73"/>
        <v>0</v>
      </c>
      <c r="H1597" s="3">
        <f t="shared" si="74"/>
        <v>0</v>
      </c>
    </row>
    <row r="1598" spans="6:8" x14ac:dyDescent="0.5">
      <c r="F1598" s="88">
        <f t="shared" si="72"/>
        <v>0</v>
      </c>
      <c r="G1598" s="88">
        <f t="shared" si="73"/>
        <v>0</v>
      </c>
      <c r="H1598" s="3">
        <f t="shared" si="74"/>
        <v>0</v>
      </c>
    </row>
    <row r="1599" spans="6:8" x14ac:dyDescent="0.5">
      <c r="F1599" s="88">
        <f t="shared" si="72"/>
        <v>0</v>
      </c>
      <c r="G1599" s="88">
        <f t="shared" si="73"/>
        <v>0</v>
      </c>
      <c r="H1599" s="3">
        <f t="shared" si="74"/>
        <v>0</v>
      </c>
    </row>
    <row r="1600" spans="6:8" x14ac:dyDescent="0.5">
      <c r="F1600" s="88">
        <f t="shared" si="72"/>
        <v>0</v>
      </c>
      <c r="G1600" s="88">
        <f t="shared" si="73"/>
        <v>0</v>
      </c>
      <c r="H1600" s="3">
        <f t="shared" si="74"/>
        <v>0</v>
      </c>
    </row>
    <row r="1601" spans="6:8" x14ac:dyDescent="0.5">
      <c r="F1601" s="88">
        <f t="shared" si="72"/>
        <v>0</v>
      </c>
      <c r="G1601" s="88">
        <f t="shared" si="73"/>
        <v>0</v>
      </c>
      <c r="H1601" s="3">
        <f t="shared" si="74"/>
        <v>0</v>
      </c>
    </row>
    <row r="1602" spans="6:8" x14ac:dyDescent="0.5">
      <c r="F1602" s="88">
        <f t="shared" si="72"/>
        <v>0</v>
      </c>
      <c r="G1602" s="88">
        <f t="shared" si="73"/>
        <v>0</v>
      </c>
      <c r="H1602" s="3">
        <f t="shared" si="74"/>
        <v>0</v>
      </c>
    </row>
    <row r="1603" spans="6:8" x14ac:dyDescent="0.5">
      <c r="F1603" s="88">
        <f t="shared" si="72"/>
        <v>0</v>
      </c>
      <c r="G1603" s="88">
        <f t="shared" si="73"/>
        <v>0</v>
      </c>
      <c r="H1603" s="3">
        <f t="shared" si="74"/>
        <v>0</v>
      </c>
    </row>
    <row r="1604" spans="6:8" x14ac:dyDescent="0.5">
      <c r="F1604" s="88">
        <f t="shared" si="72"/>
        <v>0</v>
      </c>
      <c r="G1604" s="88">
        <f t="shared" si="73"/>
        <v>0</v>
      </c>
      <c r="H1604" s="3">
        <f t="shared" si="74"/>
        <v>0</v>
      </c>
    </row>
    <row r="1605" spans="6:8" x14ac:dyDescent="0.5">
      <c r="F1605" s="88">
        <f t="shared" si="72"/>
        <v>0</v>
      </c>
      <c r="G1605" s="88">
        <f t="shared" si="73"/>
        <v>0</v>
      </c>
      <c r="H1605" s="3">
        <f t="shared" si="74"/>
        <v>0</v>
      </c>
    </row>
    <row r="1606" spans="6:8" x14ac:dyDescent="0.5">
      <c r="F1606" s="88">
        <f t="shared" si="72"/>
        <v>0</v>
      </c>
      <c r="G1606" s="88">
        <f t="shared" si="73"/>
        <v>0</v>
      </c>
      <c r="H1606" s="3">
        <f t="shared" si="74"/>
        <v>0</v>
      </c>
    </row>
    <row r="1607" spans="6:8" x14ac:dyDescent="0.5">
      <c r="F1607" s="88">
        <f t="shared" ref="F1607:F1670" si="75">IF(COUNT($C1607,D1607)&lt;&gt;2,0,ROUND(MAX(IF($B1607="No - non-arm's length",0,MIN((0.75*D1607),1694)),MIN(D1607,(0.75*$C1607),1694)),2))</f>
        <v>0</v>
      </c>
      <c r="G1607" s="88">
        <f t="shared" ref="G1607:G1670" si="76">IF(COUNT($C1607,E1607)&lt;&gt;2,0,ROUND(MAX(IF($B1607="No - non-arm's length",0,MIN((0.75*E1607),1694)),MIN(E1607,(0.75*$C1607),1694)),2))</f>
        <v>0</v>
      </c>
      <c r="H1607" s="3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5">
      <c r="F1608" s="88">
        <f t="shared" si="75"/>
        <v>0</v>
      </c>
      <c r="G1608" s="88">
        <f t="shared" si="76"/>
        <v>0</v>
      </c>
      <c r="H1608" s="3">
        <f t="shared" si="77"/>
        <v>0</v>
      </c>
    </row>
    <row r="1609" spans="6:8" x14ac:dyDescent="0.5">
      <c r="F1609" s="88">
        <f t="shared" si="75"/>
        <v>0</v>
      </c>
      <c r="G1609" s="88">
        <f t="shared" si="76"/>
        <v>0</v>
      </c>
      <c r="H1609" s="3">
        <f t="shared" si="77"/>
        <v>0</v>
      </c>
    </row>
    <row r="1610" spans="6:8" x14ac:dyDescent="0.5">
      <c r="F1610" s="88">
        <f t="shared" si="75"/>
        <v>0</v>
      </c>
      <c r="G1610" s="88">
        <f t="shared" si="76"/>
        <v>0</v>
      </c>
      <c r="H1610" s="3">
        <f t="shared" si="77"/>
        <v>0</v>
      </c>
    </row>
    <row r="1611" spans="6:8" x14ac:dyDescent="0.5">
      <c r="F1611" s="88">
        <f t="shared" si="75"/>
        <v>0</v>
      </c>
      <c r="G1611" s="88">
        <f t="shared" si="76"/>
        <v>0</v>
      </c>
      <c r="H1611" s="3">
        <f t="shared" si="77"/>
        <v>0</v>
      </c>
    </row>
    <row r="1612" spans="6:8" x14ac:dyDescent="0.5">
      <c r="F1612" s="88">
        <f t="shared" si="75"/>
        <v>0</v>
      </c>
      <c r="G1612" s="88">
        <f t="shared" si="76"/>
        <v>0</v>
      </c>
      <c r="H1612" s="3">
        <f t="shared" si="77"/>
        <v>0</v>
      </c>
    </row>
    <row r="1613" spans="6:8" x14ac:dyDescent="0.5">
      <c r="F1613" s="88">
        <f t="shared" si="75"/>
        <v>0</v>
      </c>
      <c r="G1613" s="88">
        <f t="shared" si="76"/>
        <v>0</v>
      </c>
      <c r="H1613" s="3">
        <f t="shared" si="77"/>
        <v>0</v>
      </c>
    </row>
    <row r="1614" spans="6:8" x14ac:dyDescent="0.5">
      <c r="F1614" s="88">
        <f t="shared" si="75"/>
        <v>0</v>
      </c>
      <c r="G1614" s="88">
        <f t="shared" si="76"/>
        <v>0</v>
      </c>
      <c r="H1614" s="3">
        <f t="shared" si="77"/>
        <v>0</v>
      </c>
    </row>
    <row r="1615" spans="6:8" x14ac:dyDescent="0.5">
      <c r="F1615" s="88">
        <f t="shared" si="75"/>
        <v>0</v>
      </c>
      <c r="G1615" s="88">
        <f t="shared" si="76"/>
        <v>0</v>
      </c>
      <c r="H1615" s="3">
        <f t="shared" si="77"/>
        <v>0</v>
      </c>
    </row>
    <row r="1616" spans="6:8" x14ac:dyDescent="0.5">
      <c r="F1616" s="88">
        <f t="shared" si="75"/>
        <v>0</v>
      </c>
      <c r="G1616" s="88">
        <f t="shared" si="76"/>
        <v>0</v>
      </c>
      <c r="H1616" s="3">
        <f t="shared" si="77"/>
        <v>0</v>
      </c>
    </row>
    <row r="1617" spans="6:8" x14ac:dyDescent="0.5">
      <c r="F1617" s="88">
        <f t="shared" si="75"/>
        <v>0</v>
      </c>
      <c r="G1617" s="88">
        <f t="shared" si="76"/>
        <v>0</v>
      </c>
      <c r="H1617" s="3">
        <f t="shared" si="77"/>
        <v>0</v>
      </c>
    </row>
    <row r="1618" spans="6:8" x14ac:dyDescent="0.5">
      <c r="F1618" s="88">
        <f t="shared" si="75"/>
        <v>0</v>
      </c>
      <c r="G1618" s="88">
        <f t="shared" si="76"/>
        <v>0</v>
      </c>
      <c r="H1618" s="3">
        <f t="shared" si="77"/>
        <v>0</v>
      </c>
    </row>
    <row r="1619" spans="6:8" x14ac:dyDescent="0.5">
      <c r="F1619" s="88">
        <f t="shared" si="75"/>
        <v>0</v>
      </c>
      <c r="G1619" s="88">
        <f t="shared" si="76"/>
        <v>0</v>
      </c>
      <c r="H1619" s="3">
        <f t="shared" si="77"/>
        <v>0</v>
      </c>
    </row>
    <row r="1620" spans="6:8" x14ac:dyDescent="0.5">
      <c r="F1620" s="88">
        <f t="shared" si="75"/>
        <v>0</v>
      </c>
      <c r="G1620" s="88">
        <f t="shared" si="76"/>
        <v>0</v>
      </c>
      <c r="H1620" s="3">
        <f t="shared" si="77"/>
        <v>0</v>
      </c>
    </row>
    <row r="1621" spans="6:8" x14ac:dyDescent="0.5">
      <c r="F1621" s="88">
        <f t="shared" si="75"/>
        <v>0</v>
      </c>
      <c r="G1621" s="88">
        <f t="shared" si="76"/>
        <v>0</v>
      </c>
      <c r="H1621" s="3">
        <f t="shared" si="77"/>
        <v>0</v>
      </c>
    </row>
    <row r="1622" spans="6:8" x14ac:dyDescent="0.5">
      <c r="F1622" s="88">
        <f t="shared" si="75"/>
        <v>0</v>
      </c>
      <c r="G1622" s="88">
        <f t="shared" si="76"/>
        <v>0</v>
      </c>
      <c r="H1622" s="3">
        <f t="shared" si="77"/>
        <v>0</v>
      </c>
    </row>
    <row r="1623" spans="6:8" x14ac:dyDescent="0.5">
      <c r="F1623" s="88">
        <f t="shared" si="75"/>
        <v>0</v>
      </c>
      <c r="G1623" s="88">
        <f t="shared" si="76"/>
        <v>0</v>
      </c>
      <c r="H1623" s="3">
        <f t="shared" si="77"/>
        <v>0</v>
      </c>
    </row>
    <row r="1624" spans="6:8" x14ac:dyDescent="0.5">
      <c r="F1624" s="88">
        <f t="shared" si="75"/>
        <v>0</v>
      </c>
      <c r="G1624" s="88">
        <f t="shared" si="76"/>
        <v>0</v>
      </c>
      <c r="H1624" s="3">
        <f t="shared" si="77"/>
        <v>0</v>
      </c>
    </row>
    <row r="1625" spans="6:8" x14ac:dyDescent="0.5">
      <c r="F1625" s="88">
        <f t="shared" si="75"/>
        <v>0</v>
      </c>
      <c r="G1625" s="88">
        <f t="shared" si="76"/>
        <v>0</v>
      </c>
      <c r="H1625" s="3">
        <f t="shared" si="77"/>
        <v>0</v>
      </c>
    </row>
    <row r="1626" spans="6:8" x14ac:dyDescent="0.5">
      <c r="F1626" s="88">
        <f t="shared" si="75"/>
        <v>0</v>
      </c>
      <c r="G1626" s="88">
        <f t="shared" si="76"/>
        <v>0</v>
      </c>
      <c r="H1626" s="3">
        <f t="shared" si="77"/>
        <v>0</v>
      </c>
    </row>
    <row r="1627" spans="6:8" x14ac:dyDescent="0.5">
      <c r="F1627" s="88">
        <f t="shared" si="75"/>
        <v>0</v>
      </c>
      <c r="G1627" s="88">
        <f t="shared" si="76"/>
        <v>0</v>
      </c>
      <c r="H1627" s="3">
        <f t="shared" si="77"/>
        <v>0</v>
      </c>
    </row>
    <row r="1628" spans="6:8" x14ac:dyDescent="0.5">
      <c r="F1628" s="88">
        <f t="shared" si="75"/>
        <v>0</v>
      </c>
      <c r="G1628" s="88">
        <f t="shared" si="76"/>
        <v>0</v>
      </c>
      <c r="H1628" s="3">
        <f t="shared" si="77"/>
        <v>0</v>
      </c>
    </row>
    <row r="1629" spans="6:8" x14ac:dyDescent="0.5">
      <c r="F1629" s="88">
        <f t="shared" si="75"/>
        <v>0</v>
      </c>
      <c r="G1629" s="88">
        <f t="shared" si="76"/>
        <v>0</v>
      </c>
      <c r="H1629" s="3">
        <f t="shared" si="77"/>
        <v>0</v>
      </c>
    </row>
    <row r="1630" spans="6:8" x14ac:dyDescent="0.5">
      <c r="F1630" s="88">
        <f t="shared" si="75"/>
        <v>0</v>
      </c>
      <c r="G1630" s="88">
        <f t="shared" si="76"/>
        <v>0</v>
      </c>
      <c r="H1630" s="3">
        <f t="shared" si="77"/>
        <v>0</v>
      </c>
    </row>
    <row r="1631" spans="6:8" x14ac:dyDescent="0.5">
      <c r="F1631" s="88">
        <f t="shared" si="75"/>
        <v>0</v>
      </c>
      <c r="G1631" s="88">
        <f t="shared" si="76"/>
        <v>0</v>
      </c>
      <c r="H1631" s="3">
        <f t="shared" si="77"/>
        <v>0</v>
      </c>
    </row>
    <row r="1632" spans="6:8" x14ac:dyDescent="0.5">
      <c r="F1632" s="88">
        <f t="shared" si="75"/>
        <v>0</v>
      </c>
      <c r="G1632" s="88">
        <f t="shared" si="76"/>
        <v>0</v>
      </c>
      <c r="H1632" s="3">
        <f t="shared" si="77"/>
        <v>0</v>
      </c>
    </row>
    <row r="1633" spans="6:8" x14ac:dyDescent="0.5">
      <c r="F1633" s="88">
        <f t="shared" si="75"/>
        <v>0</v>
      </c>
      <c r="G1633" s="88">
        <f t="shared" si="76"/>
        <v>0</v>
      </c>
      <c r="H1633" s="3">
        <f t="shared" si="77"/>
        <v>0</v>
      </c>
    </row>
    <row r="1634" spans="6:8" x14ac:dyDescent="0.5">
      <c r="F1634" s="88">
        <f t="shared" si="75"/>
        <v>0</v>
      </c>
      <c r="G1634" s="88">
        <f t="shared" si="76"/>
        <v>0</v>
      </c>
      <c r="H1634" s="3">
        <f t="shared" si="77"/>
        <v>0</v>
      </c>
    </row>
    <row r="1635" spans="6:8" x14ac:dyDescent="0.5">
      <c r="F1635" s="88">
        <f t="shared" si="75"/>
        <v>0</v>
      </c>
      <c r="G1635" s="88">
        <f t="shared" si="76"/>
        <v>0</v>
      </c>
      <c r="H1635" s="3">
        <f t="shared" si="77"/>
        <v>0</v>
      </c>
    </row>
    <row r="1636" spans="6:8" x14ac:dyDescent="0.5">
      <c r="F1636" s="88">
        <f t="shared" si="75"/>
        <v>0</v>
      </c>
      <c r="G1636" s="88">
        <f t="shared" si="76"/>
        <v>0</v>
      </c>
      <c r="H1636" s="3">
        <f t="shared" si="77"/>
        <v>0</v>
      </c>
    </row>
    <row r="1637" spans="6:8" x14ac:dyDescent="0.5">
      <c r="F1637" s="88">
        <f t="shared" si="75"/>
        <v>0</v>
      </c>
      <c r="G1637" s="88">
        <f t="shared" si="76"/>
        <v>0</v>
      </c>
      <c r="H1637" s="3">
        <f t="shared" si="77"/>
        <v>0</v>
      </c>
    </row>
    <row r="1638" spans="6:8" x14ac:dyDescent="0.5">
      <c r="F1638" s="88">
        <f t="shared" si="75"/>
        <v>0</v>
      </c>
      <c r="G1638" s="88">
        <f t="shared" si="76"/>
        <v>0</v>
      </c>
      <c r="H1638" s="3">
        <f t="shared" si="77"/>
        <v>0</v>
      </c>
    </row>
    <row r="1639" spans="6:8" x14ac:dyDescent="0.5">
      <c r="F1639" s="88">
        <f t="shared" si="75"/>
        <v>0</v>
      </c>
      <c r="G1639" s="88">
        <f t="shared" si="76"/>
        <v>0</v>
      </c>
      <c r="H1639" s="3">
        <f t="shared" si="77"/>
        <v>0</v>
      </c>
    </row>
    <row r="1640" spans="6:8" x14ac:dyDescent="0.5">
      <c r="F1640" s="88">
        <f t="shared" si="75"/>
        <v>0</v>
      </c>
      <c r="G1640" s="88">
        <f t="shared" si="76"/>
        <v>0</v>
      </c>
      <c r="H1640" s="3">
        <f t="shared" si="77"/>
        <v>0</v>
      </c>
    </row>
    <row r="1641" spans="6:8" x14ac:dyDescent="0.5">
      <c r="F1641" s="88">
        <f t="shared" si="75"/>
        <v>0</v>
      </c>
      <c r="G1641" s="88">
        <f t="shared" si="76"/>
        <v>0</v>
      </c>
      <c r="H1641" s="3">
        <f t="shared" si="77"/>
        <v>0</v>
      </c>
    </row>
    <row r="1642" spans="6:8" x14ac:dyDescent="0.5">
      <c r="F1642" s="88">
        <f t="shared" si="75"/>
        <v>0</v>
      </c>
      <c r="G1642" s="88">
        <f t="shared" si="76"/>
        <v>0</v>
      </c>
      <c r="H1642" s="3">
        <f t="shared" si="77"/>
        <v>0</v>
      </c>
    </row>
    <row r="1643" spans="6:8" x14ac:dyDescent="0.5">
      <c r="F1643" s="88">
        <f t="shared" si="75"/>
        <v>0</v>
      </c>
      <c r="G1643" s="88">
        <f t="shared" si="76"/>
        <v>0</v>
      </c>
      <c r="H1643" s="3">
        <f t="shared" si="77"/>
        <v>0</v>
      </c>
    </row>
    <row r="1644" spans="6:8" x14ac:dyDescent="0.5">
      <c r="F1644" s="88">
        <f t="shared" si="75"/>
        <v>0</v>
      </c>
      <c r="G1644" s="88">
        <f t="shared" si="76"/>
        <v>0</v>
      </c>
      <c r="H1644" s="3">
        <f t="shared" si="77"/>
        <v>0</v>
      </c>
    </row>
    <row r="1645" spans="6:8" x14ac:dyDescent="0.5">
      <c r="F1645" s="88">
        <f t="shared" si="75"/>
        <v>0</v>
      </c>
      <c r="G1645" s="88">
        <f t="shared" si="76"/>
        <v>0</v>
      </c>
      <c r="H1645" s="3">
        <f t="shared" si="77"/>
        <v>0</v>
      </c>
    </row>
    <row r="1646" spans="6:8" x14ac:dyDescent="0.5">
      <c r="F1646" s="88">
        <f t="shared" si="75"/>
        <v>0</v>
      </c>
      <c r="G1646" s="88">
        <f t="shared" si="76"/>
        <v>0</v>
      </c>
      <c r="H1646" s="3">
        <f t="shared" si="77"/>
        <v>0</v>
      </c>
    </row>
    <row r="1647" spans="6:8" x14ac:dyDescent="0.5">
      <c r="F1647" s="88">
        <f t="shared" si="75"/>
        <v>0</v>
      </c>
      <c r="G1647" s="88">
        <f t="shared" si="76"/>
        <v>0</v>
      </c>
      <c r="H1647" s="3">
        <f t="shared" si="77"/>
        <v>0</v>
      </c>
    </row>
    <row r="1648" spans="6:8" x14ac:dyDescent="0.5">
      <c r="F1648" s="88">
        <f t="shared" si="75"/>
        <v>0</v>
      </c>
      <c r="G1648" s="88">
        <f t="shared" si="76"/>
        <v>0</v>
      </c>
      <c r="H1648" s="3">
        <f t="shared" si="77"/>
        <v>0</v>
      </c>
    </row>
    <row r="1649" spans="6:8" x14ac:dyDescent="0.5">
      <c r="F1649" s="88">
        <f t="shared" si="75"/>
        <v>0</v>
      </c>
      <c r="G1649" s="88">
        <f t="shared" si="76"/>
        <v>0</v>
      </c>
      <c r="H1649" s="3">
        <f t="shared" si="77"/>
        <v>0</v>
      </c>
    </row>
    <row r="1650" spans="6:8" x14ac:dyDescent="0.5">
      <c r="F1650" s="88">
        <f t="shared" si="75"/>
        <v>0</v>
      </c>
      <c r="G1650" s="88">
        <f t="shared" si="76"/>
        <v>0</v>
      </c>
      <c r="H1650" s="3">
        <f t="shared" si="77"/>
        <v>0</v>
      </c>
    </row>
    <row r="1651" spans="6:8" x14ac:dyDescent="0.5">
      <c r="F1651" s="88">
        <f t="shared" si="75"/>
        <v>0</v>
      </c>
      <c r="G1651" s="88">
        <f t="shared" si="76"/>
        <v>0</v>
      </c>
      <c r="H1651" s="3">
        <f t="shared" si="77"/>
        <v>0</v>
      </c>
    </row>
    <row r="1652" spans="6:8" x14ac:dyDescent="0.5">
      <c r="F1652" s="88">
        <f t="shared" si="75"/>
        <v>0</v>
      </c>
      <c r="G1652" s="88">
        <f t="shared" si="76"/>
        <v>0</v>
      </c>
      <c r="H1652" s="3">
        <f t="shared" si="77"/>
        <v>0</v>
      </c>
    </row>
    <row r="1653" spans="6:8" x14ac:dyDescent="0.5">
      <c r="F1653" s="88">
        <f t="shared" si="75"/>
        <v>0</v>
      </c>
      <c r="G1653" s="88">
        <f t="shared" si="76"/>
        <v>0</v>
      </c>
      <c r="H1653" s="3">
        <f t="shared" si="77"/>
        <v>0</v>
      </c>
    </row>
    <row r="1654" spans="6:8" x14ac:dyDescent="0.5">
      <c r="F1654" s="88">
        <f t="shared" si="75"/>
        <v>0</v>
      </c>
      <c r="G1654" s="88">
        <f t="shared" si="76"/>
        <v>0</v>
      </c>
      <c r="H1654" s="3">
        <f t="shared" si="77"/>
        <v>0</v>
      </c>
    </row>
    <row r="1655" spans="6:8" x14ac:dyDescent="0.5">
      <c r="F1655" s="88">
        <f t="shared" si="75"/>
        <v>0</v>
      </c>
      <c r="G1655" s="88">
        <f t="shared" si="76"/>
        <v>0</v>
      </c>
      <c r="H1655" s="3">
        <f t="shared" si="77"/>
        <v>0</v>
      </c>
    </row>
    <row r="1656" spans="6:8" x14ac:dyDescent="0.5">
      <c r="F1656" s="88">
        <f t="shared" si="75"/>
        <v>0</v>
      </c>
      <c r="G1656" s="88">
        <f t="shared" si="76"/>
        <v>0</v>
      </c>
      <c r="H1656" s="3">
        <f t="shared" si="77"/>
        <v>0</v>
      </c>
    </row>
    <row r="1657" spans="6:8" x14ac:dyDescent="0.5">
      <c r="F1657" s="88">
        <f t="shared" si="75"/>
        <v>0</v>
      </c>
      <c r="G1657" s="88">
        <f t="shared" si="76"/>
        <v>0</v>
      </c>
      <c r="H1657" s="3">
        <f t="shared" si="77"/>
        <v>0</v>
      </c>
    </row>
    <row r="1658" spans="6:8" x14ac:dyDescent="0.5">
      <c r="F1658" s="88">
        <f t="shared" si="75"/>
        <v>0</v>
      </c>
      <c r="G1658" s="88">
        <f t="shared" si="76"/>
        <v>0</v>
      </c>
      <c r="H1658" s="3">
        <f t="shared" si="77"/>
        <v>0</v>
      </c>
    </row>
    <row r="1659" spans="6:8" x14ac:dyDescent="0.5">
      <c r="F1659" s="88">
        <f t="shared" si="75"/>
        <v>0</v>
      </c>
      <c r="G1659" s="88">
        <f t="shared" si="76"/>
        <v>0</v>
      </c>
      <c r="H1659" s="3">
        <f t="shared" si="77"/>
        <v>0</v>
      </c>
    </row>
    <row r="1660" spans="6:8" x14ac:dyDescent="0.5">
      <c r="F1660" s="88">
        <f t="shared" si="75"/>
        <v>0</v>
      </c>
      <c r="G1660" s="88">
        <f t="shared" si="76"/>
        <v>0</v>
      </c>
      <c r="H1660" s="3">
        <f t="shared" si="77"/>
        <v>0</v>
      </c>
    </row>
    <row r="1661" spans="6:8" x14ac:dyDescent="0.5">
      <c r="F1661" s="88">
        <f t="shared" si="75"/>
        <v>0</v>
      </c>
      <c r="G1661" s="88">
        <f t="shared" si="76"/>
        <v>0</v>
      </c>
      <c r="H1661" s="3">
        <f t="shared" si="77"/>
        <v>0</v>
      </c>
    </row>
    <row r="1662" spans="6:8" x14ac:dyDescent="0.5">
      <c r="F1662" s="88">
        <f t="shared" si="75"/>
        <v>0</v>
      </c>
      <c r="G1662" s="88">
        <f t="shared" si="76"/>
        <v>0</v>
      </c>
      <c r="H1662" s="3">
        <f t="shared" si="77"/>
        <v>0</v>
      </c>
    </row>
    <row r="1663" spans="6:8" x14ac:dyDescent="0.5">
      <c r="F1663" s="88">
        <f t="shared" si="75"/>
        <v>0</v>
      </c>
      <c r="G1663" s="88">
        <f t="shared" si="76"/>
        <v>0</v>
      </c>
      <c r="H1663" s="3">
        <f t="shared" si="77"/>
        <v>0</v>
      </c>
    </row>
    <row r="1664" spans="6:8" x14ac:dyDescent="0.5">
      <c r="F1664" s="88">
        <f t="shared" si="75"/>
        <v>0</v>
      </c>
      <c r="G1664" s="88">
        <f t="shared" si="76"/>
        <v>0</v>
      </c>
      <c r="H1664" s="3">
        <f t="shared" si="77"/>
        <v>0</v>
      </c>
    </row>
    <row r="1665" spans="6:8" x14ac:dyDescent="0.5">
      <c r="F1665" s="88">
        <f t="shared" si="75"/>
        <v>0</v>
      </c>
      <c r="G1665" s="88">
        <f t="shared" si="76"/>
        <v>0</v>
      </c>
      <c r="H1665" s="3">
        <f t="shared" si="77"/>
        <v>0</v>
      </c>
    </row>
    <row r="1666" spans="6:8" x14ac:dyDescent="0.5">
      <c r="F1666" s="88">
        <f t="shared" si="75"/>
        <v>0</v>
      </c>
      <c r="G1666" s="88">
        <f t="shared" si="76"/>
        <v>0</v>
      </c>
      <c r="H1666" s="3">
        <f t="shared" si="77"/>
        <v>0</v>
      </c>
    </row>
    <row r="1667" spans="6:8" x14ac:dyDescent="0.5">
      <c r="F1667" s="88">
        <f t="shared" si="75"/>
        <v>0</v>
      </c>
      <c r="G1667" s="88">
        <f t="shared" si="76"/>
        <v>0</v>
      </c>
      <c r="H1667" s="3">
        <f t="shared" si="77"/>
        <v>0</v>
      </c>
    </row>
    <row r="1668" spans="6:8" x14ac:dyDescent="0.5">
      <c r="F1668" s="88">
        <f t="shared" si="75"/>
        <v>0</v>
      </c>
      <c r="G1668" s="88">
        <f t="shared" si="76"/>
        <v>0</v>
      </c>
      <c r="H1668" s="3">
        <f t="shared" si="77"/>
        <v>0</v>
      </c>
    </row>
    <row r="1669" spans="6:8" x14ac:dyDescent="0.5">
      <c r="F1669" s="88">
        <f t="shared" si="75"/>
        <v>0</v>
      </c>
      <c r="G1669" s="88">
        <f t="shared" si="76"/>
        <v>0</v>
      </c>
      <c r="H1669" s="3">
        <f t="shared" si="77"/>
        <v>0</v>
      </c>
    </row>
    <row r="1670" spans="6:8" x14ac:dyDescent="0.5">
      <c r="F1670" s="88">
        <f t="shared" si="75"/>
        <v>0</v>
      </c>
      <c r="G1670" s="88">
        <f t="shared" si="76"/>
        <v>0</v>
      </c>
      <c r="H1670" s="3">
        <f t="shared" si="77"/>
        <v>0</v>
      </c>
    </row>
    <row r="1671" spans="6:8" x14ac:dyDescent="0.5">
      <c r="F1671" s="88">
        <f t="shared" ref="F1671:F1734" si="78">IF(COUNT($C1671,D1671)&lt;&gt;2,0,ROUND(MAX(IF($B1671="No - non-arm's length",0,MIN((0.75*D1671),1694)),MIN(D1671,(0.75*$C1671),1694)),2))</f>
        <v>0</v>
      </c>
      <c r="G1671" s="88">
        <f t="shared" ref="G1671:G1734" si="79">IF(COUNT($C1671,E1671)&lt;&gt;2,0,ROUND(MAX(IF($B1671="No - non-arm's length",0,MIN((0.75*E1671),1694)),MIN(E1671,(0.75*$C1671),1694)),2))</f>
        <v>0</v>
      </c>
      <c r="H1671" s="3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5">
      <c r="F1672" s="88">
        <f t="shared" si="78"/>
        <v>0</v>
      </c>
      <c r="G1672" s="88">
        <f t="shared" si="79"/>
        <v>0</v>
      </c>
      <c r="H1672" s="3">
        <f t="shared" si="80"/>
        <v>0</v>
      </c>
    </row>
    <row r="1673" spans="6:8" x14ac:dyDescent="0.5">
      <c r="F1673" s="88">
        <f t="shared" si="78"/>
        <v>0</v>
      </c>
      <c r="G1673" s="88">
        <f t="shared" si="79"/>
        <v>0</v>
      </c>
      <c r="H1673" s="3">
        <f t="shared" si="80"/>
        <v>0</v>
      </c>
    </row>
    <row r="1674" spans="6:8" x14ac:dyDescent="0.5">
      <c r="F1674" s="88">
        <f t="shared" si="78"/>
        <v>0</v>
      </c>
      <c r="G1674" s="88">
        <f t="shared" si="79"/>
        <v>0</v>
      </c>
      <c r="H1674" s="3">
        <f t="shared" si="80"/>
        <v>0</v>
      </c>
    </row>
    <row r="1675" spans="6:8" x14ac:dyDescent="0.5">
      <c r="F1675" s="88">
        <f t="shared" si="78"/>
        <v>0</v>
      </c>
      <c r="G1675" s="88">
        <f t="shared" si="79"/>
        <v>0</v>
      </c>
      <c r="H1675" s="3">
        <f t="shared" si="80"/>
        <v>0</v>
      </c>
    </row>
    <row r="1676" spans="6:8" x14ac:dyDescent="0.5">
      <c r="F1676" s="88">
        <f t="shared" si="78"/>
        <v>0</v>
      </c>
      <c r="G1676" s="88">
        <f t="shared" si="79"/>
        <v>0</v>
      </c>
      <c r="H1676" s="3">
        <f t="shared" si="80"/>
        <v>0</v>
      </c>
    </row>
    <row r="1677" spans="6:8" x14ac:dyDescent="0.5">
      <c r="F1677" s="88">
        <f t="shared" si="78"/>
        <v>0</v>
      </c>
      <c r="G1677" s="88">
        <f t="shared" si="79"/>
        <v>0</v>
      </c>
      <c r="H1677" s="3">
        <f t="shared" si="80"/>
        <v>0</v>
      </c>
    </row>
    <row r="1678" spans="6:8" x14ac:dyDescent="0.5">
      <c r="F1678" s="88">
        <f t="shared" si="78"/>
        <v>0</v>
      </c>
      <c r="G1678" s="88">
        <f t="shared" si="79"/>
        <v>0</v>
      </c>
      <c r="H1678" s="3">
        <f t="shared" si="80"/>
        <v>0</v>
      </c>
    </row>
    <row r="1679" spans="6:8" x14ac:dyDescent="0.5">
      <c r="F1679" s="88">
        <f t="shared" si="78"/>
        <v>0</v>
      </c>
      <c r="G1679" s="88">
        <f t="shared" si="79"/>
        <v>0</v>
      </c>
      <c r="H1679" s="3">
        <f t="shared" si="80"/>
        <v>0</v>
      </c>
    </row>
    <row r="1680" spans="6:8" x14ac:dyDescent="0.5">
      <c r="F1680" s="88">
        <f t="shared" si="78"/>
        <v>0</v>
      </c>
      <c r="G1680" s="88">
        <f t="shared" si="79"/>
        <v>0</v>
      </c>
      <c r="H1680" s="3">
        <f t="shared" si="80"/>
        <v>0</v>
      </c>
    </row>
    <row r="1681" spans="6:8" x14ac:dyDescent="0.5">
      <c r="F1681" s="88">
        <f t="shared" si="78"/>
        <v>0</v>
      </c>
      <c r="G1681" s="88">
        <f t="shared" si="79"/>
        <v>0</v>
      </c>
      <c r="H1681" s="3">
        <f t="shared" si="80"/>
        <v>0</v>
      </c>
    </row>
    <row r="1682" spans="6:8" x14ac:dyDescent="0.5">
      <c r="F1682" s="88">
        <f t="shared" si="78"/>
        <v>0</v>
      </c>
      <c r="G1682" s="88">
        <f t="shared" si="79"/>
        <v>0</v>
      </c>
      <c r="H1682" s="3">
        <f t="shared" si="80"/>
        <v>0</v>
      </c>
    </row>
    <row r="1683" spans="6:8" x14ac:dyDescent="0.5">
      <c r="F1683" s="88">
        <f t="shared" si="78"/>
        <v>0</v>
      </c>
      <c r="G1683" s="88">
        <f t="shared" si="79"/>
        <v>0</v>
      </c>
      <c r="H1683" s="3">
        <f t="shared" si="80"/>
        <v>0</v>
      </c>
    </row>
    <row r="1684" spans="6:8" x14ac:dyDescent="0.5">
      <c r="F1684" s="88">
        <f t="shared" si="78"/>
        <v>0</v>
      </c>
      <c r="G1684" s="88">
        <f t="shared" si="79"/>
        <v>0</v>
      </c>
      <c r="H1684" s="3">
        <f t="shared" si="80"/>
        <v>0</v>
      </c>
    </row>
    <row r="1685" spans="6:8" x14ac:dyDescent="0.5">
      <c r="F1685" s="88">
        <f t="shared" si="78"/>
        <v>0</v>
      </c>
      <c r="G1685" s="88">
        <f t="shared" si="79"/>
        <v>0</v>
      </c>
      <c r="H1685" s="3">
        <f t="shared" si="80"/>
        <v>0</v>
      </c>
    </row>
    <row r="1686" spans="6:8" x14ac:dyDescent="0.5">
      <c r="F1686" s="88">
        <f t="shared" si="78"/>
        <v>0</v>
      </c>
      <c r="G1686" s="88">
        <f t="shared" si="79"/>
        <v>0</v>
      </c>
      <c r="H1686" s="3">
        <f t="shared" si="80"/>
        <v>0</v>
      </c>
    </row>
    <row r="1687" spans="6:8" x14ac:dyDescent="0.5">
      <c r="F1687" s="88">
        <f t="shared" si="78"/>
        <v>0</v>
      </c>
      <c r="G1687" s="88">
        <f t="shared" si="79"/>
        <v>0</v>
      </c>
      <c r="H1687" s="3">
        <f t="shared" si="80"/>
        <v>0</v>
      </c>
    </row>
    <row r="1688" spans="6:8" x14ac:dyDescent="0.5">
      <c r="F1688" s="88">
        <f t="shared" si="78"/>
        <v>0</v>
      </c>
      <c r="G1688" s="88">
        <f t="shared" si="79"/>
        <v>0</v>
      </c>
      <c r="H1688" s="3">
        <f t="shared" si="80"/>
        <v>0</v>
      </c>
    </row>
    <row r="1689" spans="6:8" x14ac:dyDescent="0.5">
      <c r="F1689" s="88">
        <f t="shared" si="78"/>
        <v>0</v>
      </c>
      <c r="G1689" s="88">
        <f t="shared" si="79"/>
        <v>0</v>
      </c>
      <c r="H1689" s="3">
        <f t="shared" si="80"/>
        <v>0</v>
      </c>
    </row>
    <row r="1690" spans="6:8" x14ac:dyDescent="0.5">
      <c r="F1690" s="88">
        <f t="shared" si="78"/>
        <v>0</v>
      </c>
      <c r="G1690" s="88">
        <f t="shared" si="79"/>
        <v>0</v>
      </c>
      <c r="H1690" s="3">
        <f t="shared" si="80"/>
        <v>0</v>
      </c>
    </row>
    <row r="1691" spans="6:8" x14ac:dyDescent="0.5">
      <c r="F1691" s="88">
        <f t="shared" si="78"/>
        <v>0</v>
      </c>
      <c r="G1691" s="88">
        <f t="shared" si="79"/>
        <v>0</v>
      </c>
      <c r="H1691" s="3">
        <f t="shared" si="80"/>
        <v>0</v>
      </c>
    </row>
    <row r="1692" spans="6:8" x14ac:dyDescent="0.5">
      <c r="F1692" s="88">
        <f t="shared" si="78"/>
        <v>0</v>
      </c>
      <c r="G1692" s="88">
        <f t="shared" si="79"/>
        <v>0</v>
      </c>
      <c r="H1692" s="3">
        <f t="shared" si="80"/>
        <v>0</v>
      </c>
    </row>
    <row r="1693" spans="6:8" x14ac:dyDescent="0.5">
      <c r="F1693" s="88">
        <f t="shared" si="78"/>
        <v>0</v>
      </c>
      <c r="G1693" s="88">
        <f t="shared" si="79"/>
        <v>0</v>
      </c>
      <c r="H1693" s="3">
        <f t="shared" si="80"/>
        <v>0</v>
      </c>
    </row>
    <row r="1694" spans="6:8" x14ac:dyDescent="0.5">
      <c r="F1694" s="88">
        <f t="shared" si="78"/>
        <v>0</v>
      </c>
      <c r="G1694" s="88">
        <f t="shared" si="79"/>
        <v>0</v>
      </c>
      <c r="H1694" s="3">
        <f t="shared" si="80"/>
        <v>0</v>
      </c>
    </row>
    <row r="1695" spans="6:8" x14ac:dyDescent="0.5">
      <c r="F1695" s="88">
        <f t="shared" si="78"/>
        <v>0</v>
      </c>
      <c r="G1695" s="88">
        <f t="shared" si="79"/>
        <v>0</v>
      </c>
      <c r="H1695" s="3">
        <f t="shared" si="80"/>
        <v>0</v>
      </c>
    </row>
    <row r="1696" spans="6:8" x14ac:dyDescent="0.5">
      <c r="F1696" s="88">
        <f t="shared" si="78"/>
        <v>0</v>
      </c>
      <c r="G1696" s="88">
        <f t="shared" si="79"/>
        <v>0</v>
      </c>
      <c r="H1696" s="3">
        <f t="shared" si="80"/>
        <v>0</v>
      </c>
    </row>
    <row r="1697" spans="6:8" x14ac:dyDescent="0.5">
      <c r="F1697" s="88">
        <f t="shared" si="78"/>
        <v>0</v>
      </c>
      <c r="G1697" s="88">
        <f t="shared" si="79"/>
        <v>0</v>
      </c>
      <c r="H1697" s="3">
        <f t="shared" si="80"/>
        <v>0</v>
      </c>
    </row>
    <row r="1698" spans="6:8" x14ac:dyDescent="0.5">
      <c r="F1698" s="88">
        <f t="shared" si="78"/>
        <v>0</v>
      </c>
      <c r="G1698" s="88">
        <f t="shared" si="79"/>
        <v>0</v>
      </c>
      <c r="H1698" s="3">
        <f t="shared" si="80"/>
        <v>0</v>
      </c>
    </row>
    <row r="1699" spans="6:8" x14ac:dyDescent="0.5">
      <c r="F1699" s="88">
        <f t="shared" si="78"/>
        <v>0</v>
      </c>
      <c r="G1699" s="88">
        <f t="shared" si="79"/>
        <v>0</v>
      </c>
      <c r="H1699" s="3">
        <f t="shared" si="80"/>
        <v>0</v>
      </c>
    </row>
    <row r="1700" spans="6:8" x14ac:dyDescent="0.5">
      <c r="F1700" s="88">
        <f t="shared" si="78"/>
        <v>0</v>
      </c>
      <c r="G1700" s="88">
        <f t="shared" si="79"/>
        <v>0</v>
      </c>
      <c r="H1700" s="3">
        <f t="shared" si="80"/>
        <v>0</v>
      </c>
    </row>
    <row r="1701" spans="6:8" x14ac:dyDescent="0.5">
      <c r="F1701" s="88">
        <f t="shared" si="78"/>
        <v>0</v>
      </c>
      <c r="G1701" s="88">
        <f t="shared" si="79"/>
        <v>0</v>
      </c>
      <c r="H1701" s="3">
        <f t="shared" si="80"/>
        <v>0</v>
      </c>
    </row>
    <row r="1702" spans="6:8" x14ac:dyDescent="0.5">
      <c r="F1702" s="88">
        <f t="shared" si="78"/>
        <v>0</v>
      </c>
      <c r="G1702" s="88">
        <f t="shared" si="79"/>
        <v>0</v>
      </c>
      <c r="H1702" s="3">
        <f t="shared" si="80"/>
        <v>0</v>
      </c>
    </row>
    <row r="1703" spans="6:8" x14ac:dyDescent="0.5">
      <c r="F1703" s="88">
        <f t="shared" si="78"/>
        <v>0</v>
      </c>
      <c r="G1703" s="88">
        <f t="shared" si="79"/>
        <v>0</v>
      </c>
      <c r="H1703" s="3">
        <f t="shared" si="80"/>
        <v>0</v>
      </c>
    </row>
    <row r="1704" spans="6:8" x14ac:dyDescent="0.5">
      <c r="F1704" s="88">
        <f t="shared" si="78"/>
        <v>0</v>
      </c>
      <c r="G1704" s="88">
        <f t="shared" si="79"/>
        <v>0</v>
      </c>
      <c r="H1704" s="3">
        <f t="shared" si="80"/>
        <v>0</v>
      </c>
    </row>
    <row r="1705" spans="6:8" x14ac:dyDescent="0.5">
      <c r="F1705" s="88">
        <f t="shared" si="78"/>
        <v>0</v>
      </c>
      <c r="G1705" s="88">
        <f t="shared" si="79"/>
        <v>0</v>
      </c>
      <c r="H1705" s="3">
        <f t="shared" si="80"/>
        <v>0</v>
      </c>
    </row>
    <row r="1706" spans="6:8" x14ac:dyDescent="0.5">
      <c r="F1706" s="88">
        <f t="shared" si="78"/>
        <v>0</v>
      </c>
      <c r="G1706" s="88">
        <f t="shared" si="79"/>
        <v>0</v>
      </c>
      <c r="H1706" s="3">
        <f t="shared" si="80"/>
        <v>0</v>
      </c>
    </row>
    <row r="1707" spans="6:8" x14ac:dyDescent="0.5">
      <c r="F1707" s="88">
        <f t="shared" si="78"/>
        <v>0</v>
      </c>
      <c r="G1707" s="88">
        <f t="shared" si="79"/>
        <v>0</v>
      </c>
      <c r="H1707" s="3">
        <f t="shared" si="80"/>
        <v>0</v>
      </c>
    </row>
    <row r="1708" spans="6:8" x14ac:dyDescent="0.5">
      <c r="F1708" s="88">
        <f t="shared" si="78"/>
        <v>0</v>
      </c>
      <c r="G1708" s="88">
        <f t="shared" si="79"/>
        <v>0</v>
      </c>
      <c r="H1708" s="3">
        <f t="shared" si="80"/>
        <v>0</v>
      </c>
    </row>
    <row r="1709" spans="6:8" x14ac:dyDescent="0.5">
      <c r="F1709" s="88">
        <f t="shared" si="78"/>
        <v>0</v>
      </c>
      <c r="G1709" s="88">
        <f t="shared" si="79"/>
        <v>0</v>
      </c>
      <c r="H1709" s="3">
        <f t="shared" si="80"/>
        <v>0</v>
      </c>
    </row>
    <row r="1710" spans="6:8" x14ac:dyDescent="0.5">
      <c r="F1710" s="88">
        <f t="shared" si="78"/>
        <v>0</v>
      </c>
      <c r="G1710" s="88">
        <f t="shared" si="79"/>
        <v>0</v>
      </c>
      <c r="H1710" s="3">
        <f t="shared" si="80"/>
        <v>0</v>
      </c>
    </row>
    <row r="1711" spans="6:8" x14ac:dyDescent="0.5">
      <c r="F1711" s="88">
        <f t="shared" si="78"/>
        <v>0</v>
      </c>
      <c r="G1711" s="88">
        <f t="shared" si="79"/>
        <v>0</v>
      </c>
      <c r="H1711" s="3">
        <f t="shared" si="80"/>
        <v>0</v>
      </c>
    </row>
    <row r="1712" spans="6:8" x14ac:dyDescent="0.5">
      <c r="F1712" s="88">
        <f t="shared" si="78"/>
        <v>0</v>
      </c>
      <c r="G1712" s="88">
        <f t="shared" si="79"/>
        <v>0</v>
      </c>
      <c r="H1712" s="3">
        <f t="shared" si="80"/>
        <v>0</v>
      </c>
    </row>
    <row r="1713" spans="6:8" x14ac:dyDescent="0.5">
      <c r="F1713" s="88">
        <f t="shared" si="78"/>
        <v>0</v>
      </c>
      <c r="G1713" s="88">
        <f t="shared" si="79"/>
        <v>0</v>
      </c>
      <c r="H1713" s="3">
        <f t="shared" si="80"/>
        <v>0</v>
      </c>
    </row>
    <row r="1714" spans="6:8" x14ac:dyDescent="0.5">
      <c r="F1714" s="88">
        <f t="shared" si="78"/>
        <v>0</v>
      </c>
      <c r="G1714" s="88">
        <f t="shared" si="79"/>
        <v>0</v>
      </c>
      <c r="H1714" s="3">
        <f t="shared" si="80"/>
        <v>0</v>
      </c>
    </row>
    <row r="1715" spans="6:8" x14ac:dyDescent="0.5">
      <c r="F1715" s="88">
        <f t="shared" si="78"/>
        <v>0</v>
      </c>
      <c r="G1715" s="88">
        <f t="shared" si="79"/>
        <v>0</v>
      </c>
      <c r="H1715" s="3">
        <f t="shared" si="80"/>
        <v>0</v>
      </c>
    </row>
    <row r="1716" spans="6:8" x14ac:dyDescent="0.5">
      <c r="F1716" s="88">
        <f t="shared" si="78"/>
        <v>0</v>
      </c>
      <c r="G1716" s="88">
        <f t="shared" si="79"/>
        <v>0</v>
      </c>
      <c r="H1716" s="3">
        <f t="shared" si="80"/>
        <v>0</v>
      </c>
    </row>
    <row r="1717" spans="6:8" x14ac:dyDescent="0.5">
      <c r="F1717" s="88">
        <f t="shared" si="78"/>
        <v>0</v>
      </c>
      <c r="G1717" s="88">
        <f t="shared" si="79"/>
        <v>0</v>
      </c>
      <c r="H1717" s="3">
        <f t="shared" si="80"/>
        <v>0</v>
      </c>
    </row>
    <row r="1718" spans="6:8" x14ac:dyDescent="0.5">
      <c r="F1718" s="88">
        <f t="shared" si="78"/>
        <v>0</v>
      </c>
      <c r="G1718" s="88">
        <f t="shared" si="79"/>
        <v>0</v>
      </c>
      <c r="H1718" s="3">
        <f t="shared" si="80"/>
        <v>0</v>
      </c>
    </row>
    <row r="1719" spans="6:8" x14ac:dyDescent="0.5">
      <c r="F1719" s="88">
        <f t="shared" si="78"/>
        <v>0</v>
      </c>
      <c r="G1719" s="88">
        <f t="shared" si="79"/>
        <v>0</v>
      </c>
      <c r="H1719" s="3">
        <f t="shared" si="80"/>
        <v>0</v>
      </c>
    </row>
    <row r="1720" spans="6:8" x14ac:dyDescent="0.5">
      <c r="F1720" s="88">
        <f t="shared" si="78"/>
        <v>0</v>
      </c>
      <c r="G1720" s="88">
        <f t="shared" si="79"/>
        <v>0</v>
      </c>
      <c r="H1720" s="3">
        <f t="shared" si="80"/>
        <v>0</v>
      </c>
    </row>
    <row r="1721" spans="6:8" x14ac:dyDescent="0.5">
      <c r="F1721" s="88">
        <f t="shared" si="78"/>
        <v>0</v>
      </c>
      <c r="G1721" s="88">
        <f t="shared" si="79"/>
        <v>0</v>
      </c>
      <c r="H1721" s="3">
        <f t="shared" si="80"/>
        <v>0</v>
      </c>
    </row>
    <row r="1722" spans="6:8" x14ac:dyDescent="0.5">
      <c r="F1722" s="88">
        <f t="shared" si="78"/>
        <v>0</v>
      </c>
      <c r="G1722" s="88">
        <f t="shared" si="79"/>
        <v>0</v>
      </c>
      <c r="H1722" s="3">
        <f t="shared" si="80"/>
        <v>0</v>
      </c>
    </row>
    <row r="1723" spans="6:8" x14ac:dyDescent="0.5">
      <c r="F1723" s="88">
        <f t="shared" si="78"/>
        <v>0</v>
      </c>
      <c r="G1723" s="88">
        <f t="shared" si="79"/>
        <v>0</v>
      </c>
      <c r="H1723" s="3">
        <f t="shared" si="80"/>
        <v>0</v>
      </c>
    </row>
    <row r="1724" spans="6:8" x14ac:dyDescent="0.5">
      <c r="F1724" s="88">
        <f t="shared" si="78"/>
        <v>0</v>
      </c>
      <c r="G1724" s="88">
        <f t="shared" si="79"/>
        <v>0</v>
      </c>
      <c r="H1724" s="3">
        <f t="shared" si="80"/>
        <v>0</v>
      </c>
    </row>
    <row r="1725" spans="6:8" x14ac:dyDescent="0.5">
      <c r="F1725" s="88">
        <f t="shared" si="78"/>
        <v>0</v>
      </c>
      <c r="G1725" s="88">
        <f t="shared" si="79"/>
        <v>0</v>
      </c>
      <c r="H1725" s="3">
        <f t="shared" si="80"/>
        <v>0</v>
      </c>
    </row>
    <row r="1726" spans="6:8" x14ac:dyDescent="0.5">
      <c r="F1726" s="88">
        <f t="shared" si="78"/>
        <v>0</v>
      </c>
      <c r="G1726" s="88">
        <f t="shared" si="79"/>
        <v>0</v>
      </c>
      <c r="H1726" s="3">
        <f t="shared" si="80"/>
        <v>0</v>
      </c>
    </row>
    <row r="1727" spans="6:8" x14ac:dyDescent="0.5">
      <c r="F1727" s="88">
        <f t="shared" si="78"/>
        <v>0</v>
      </c>
      <c r="G1727" s="88">
        <f t="shared" si="79"/>
        <v>0</v>
      </c>
      <c r="H1727" s="3">
        <f t="shared" si="80"/>
        <v>0</v>
      </c>
    </row>
    <row r="1728" spans="6:8" x14ac:dyDescent="0.5">
      <c r="F1728" s="88">
        <f t="shared" si="78"/>
        <v>0</v>
      </c>
      <c r="G1728" s="88">
        <f t="shared" si="79"/>
        <v>0</v>
      </c>
      <c r="H1728" s="3">
        <f t="shared" si="80"/>
        <v>0</v>
      </c>
    </row>
    <row r="1729" spans="6:8" x14ac:dyDescent="0.5">
      <c r="F1729" s="88">
        <f t="shared" si="78"/>
        <v>0</v>
      </c>
      <c r="G1729" s="88">
        <f t="shared" si="79"/>
        <v>0</v>
      </c>
      <c r="H1729" s="3">
        <f t="shared" si="80"/>
        <v>0</v>
      </c>
    </row>
    <row r="1730" spans="6:8" x14ac:dyDescent="0.5">
      <c r="F1730" s="88">
        <f t="shared" si="78"/>
        <v>0</v>
      </c>
      <c r="G1730" s="88">
        <f t="shared" si="79"/>
        <v>0</v>
      </c>
      <c r="H1730" s="3">
        <f t="shared" si="80"/>
        <v>0</v>
      </c>
    </row>
    <row r="1731" spans="6:8" x14ac:dyDescent="0.5">
      <c r="F1731" s="88">
        <f t="shared" si="78"/>
        <v>0</v>
      </c>
      <c r="G1731" s="88">
        <f t="shared" si="79"/>
        <v>0</v>
      </c>
      <c r="H1731" s="3">
        <f t="shared" si="80"/>
        <v>0</v>
      </c>
    </row>
    <row r="1732" spans="6:8" x14ac:dyDescent="0.5">
      <c r="F1732" s="88">
        <f t="shared" si="78"/>
        <v>0</v>
      </c>
      <c r="G1732" s="88">
        <f t="shared" si="79"/>
        <v>0</v>
      </c>
      <c r="H1732" s="3">
        <f t="shared" si="80"/>
        <v>0</v>
      </c>
    </row>
    <row r="1733" spans="6:8" x14ac:dyDescent="0.5">
      <c r="F1733" s="88">
        <f t="shared" si="78"/>
        <v>0</v>
      </c>
      <c r="G1733" s="88">
        <f t="shared" si="79"/>
        <v>0</v>
      </c>
      <c r="H1733" s="3">
        <f t="shared" si="80"/>
        <v>0</v>
      </c>
    </row>
    <row r="1734" spans="6:8" x14ac:dyDescent="0.5">
      <c r="F1734" s="88">
        <f t="shared" si="78"/>
        <v>0</v>
      </c>
      <c r="G1734" s="88">
        <f t="shared" si="79"/>
        <v>0</v>
      </c>
      <c r="H1734" s="3">
        <f t="shared" si="80"/>
        <v>0</v>
      </c>
    </row>
    <row r="1735" spans="6:8" x14ac:dyDescent="0.5">
      <c r="F1735" s="88">
        <f t="shared" ref="F1735:F1798" si="81">IF(COUNT($C1735,D1735)&lt;&gt;2,0,ROUND(MAX(IF($B1735="No - non-arm's length",0,MIN((0.75*D1735),1694)),MIN(D1735,(0.75*$C1735),1694)),2))</f>
        <v>0</v>
      </c>
      <c r="G1735" s="88">
        <f t="shared" ref="G1735:G1798" si="82">IF(COUNT($C1735,E1735)&lt;&gt;2,0,ROUND(MAX(IF($B1735="No - non-arm's length",0,MIN((0.75*E1735),1694)),MIN(E1735,(0.75*$C1735),1694)),2))</f>
        <v>0</v>
      </c>
      <c r="H1735" s="3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5">
      <c r="F1736" s="88">
        <f t="shared" si="81"/>
        <v>0</v>
      </c>
      <c r="G1736" s="88">
        <f t="shared" si="82"/>
        <v>0</v>
      </c>
      <c r="H1736" s="3">
        <f t="shared" si="83"/>
        <v>0</v>
      </c>
    </row>
    <row r="1737" spans="6:8" x14ac:dyDescent="0.5">
      <c r="F1737" s="88">
        <f t="shared" si="81"/>
        <v>0</v>
      </c>
      <c r="G1737" s="88">
        <f t="shared" si="82"/>
        <v>0</v>
      </c>
      <c r="H1737" s="3">
        <f t="shared" si="83"/>
        <v>0</v>
      </c>
    </row>
    <row r="1738" spans="6:8" x14ac:dyDescent="0.5">
      <c r="F1738" s="88">
        <f t="shared" si="81"/>
        <v>0</v>
      </c>
      <c r="G1738" s="88">
        <f t="shared" si="82"/>
        <v>0</v>
      </c>
      <c r="H1738" s="3">
        <f t="shared" si="83"/>
        <v>0</v>
      </c>
    </row>
    <row r="1739" spans="6:8" x14ac:dyDescent="0.5">
      <c r="F1739" s="88">
        <f t="shared" si="81"/>
        <v>0</v>
      </c>
      <c r="G1739" s="88">
        <f t="shared" si="82"/>
        <v>0</v>
      </c>
      <c r="H1739" s="3">
        <f t="shared" si="83"/>
        <v>0</v>
      </c>
    </row>
    <row r="1740" spans="6:8" x14ac:dyDescent="0.5">
      <c r="F1740" s="88">
        <f t="shared" si="81"/>
        <v>0</v>
      </c>
      <c r="G1740" s="88">
        <f t="shared" si="82"/>
        <v>0</v>
      </c>
      <c r="H1740" s="3">
        <f t="shared" si="83"/>
        <v>0</v>
      </c>
    </row>
    <row r="1741" spans="6:8" x14ac:dyDescent="0.5">
      <c r="F1741" s="88">
        <f t="shared" si="81"/>
        <v>0</v>
      </c>
      <c r="G1741" s="88">
        <f t="shared" si="82"/>
        <v>0</v>
      </c>
      <c r="H1741" s="3">
        <f t="shared" si="83"/>
        <v>0</v>
      </c>
    </row>
    <row r="1742" spans="6:8" x14ac:dyDescent="0.5">
      <c r="F1742" s="88">
        <f t="shared" si="81"/>
        <v>0</v>
      </c>
      <c r="G1742" s="88">
        <f t="shared" si="82"/>
        <v>0</v>
      </c>
      <c r="H1742" s="3">
        <f t="shared" si="83"/>
        <v>0</v>
      </c>
    </row>
    <row r="1743" spans="6:8" x14ac:dyDescent="0.5">
      <c r="F1743" s="88">
        <f t="shared" si="81"/>
        <v>0</v>
      </c>
      <c r="G1743" s="88">
        <f t="shared" si="82"/>
        <v>0</v>
      </c>
      <c r="H1743" s="3">
        <f t="shared" si="83"/>
        <v>0</v>
      </c>
    </row>
    <row r="1744" spans="6:8" x14ac:dyDescent="0.5">
      <c r="F1744" s="88">
        <f t="shared" si="81"/>
        <v>0</v>
      </c>
      <c r="G1744" s="88">
        <f t="shared" si="82"/>
        <v>0</v>
      </c>
      <c r="H1744" s="3">
        <f t="shared" si="83"/>
        <v>0</v>
      </c>
    </row>
    <row r="1745" spans="6:8" x14ac:dyDescent="0.5">
      <c r="F1745" s="88">
        <f t="shared" si="81"/>
        <v>0</v>
      </c>
      <c r="G1745" s="88">
        <f t="shared" si="82"/>
        <v>0</v>
      </c>
      <c r="H1745" s="3">
        <f t="shared" si="83"/>
        <v>0</v>
      </c>
    </row>
    <row r="1746" spans="6:8" x14ac:dyDescent="0.5">
      <c r="F1746" s="88">
        <f t="shared" si="81"/>
        <v>0</v>
      </c>
      <c r="G1746" s="88">
        <f t="shared" si="82"/>
        <v>0</v>
      </c>
      <c r="H1746" s="3">
        <f t="shared" si="83"/>
        <v>0</v>
      </c>
    </row>
    <row r="1747" spans="6:8" x14ac:dyDescent="0.5">
      <c r="F1747" s="88">
        <f t="shared" si="81"/>
        <v>0</v>
      </c>
      <c r="G1747" s="88">
        <f t="shared" si="82"/>
        <v>0</v>
      </c>
      <c r="H1747" s="3">
        <f t="shared" si="83"/>
        <v>0</v>
      </c>
    </row>
    <row r="1748" spans="6:8" x14ac:dyDescent="0.5">
      <c r="F1748" s="88">
        <f t="shared" si="81"/>
        <v>0</v>
      </c>
      <c r="G1748" s="88">
        <f t="shared" si="82"/>
        <v>0</v>
      </c>
      <c r="H1748" s="3">
        <f t="shared" si="83"/>
        <v>0</v>
      </c>
    </row>
    <row r="1749" spans="6:8" x14ac:dyDescent="0.5">
      <c r="F1749" s="88">
        <f t="shared" si="81"/>
        <v>0</v>
      </c>
      <c r="G1749" s="88">
        <f t="shared" si="82"/>
        <v>0</v>
      </c>
      <c r="H1749" s="3">
        <f t="shared" si="83"/>
        <v>0</v>
      </c>
    </row>
    <row r="1750" spans="6:8" x14ac:dyDescent="0.5">
      <c r="F1750" s="88">
        <f t="shared" si="81"/>
        <v>0</v>
      </c>
      <c r="G1750" s="88">
        <f t="shared" si="82"/>
        <v>0</v>
      </c>
      <c r="H1750" s="3">
        <f t="shared" si="83"/>
        <v>0</v>
      </c>
    </row>
    <row r="1751" spans="6:8" x14ac:dyDescent="0.5">
      <c r="F1751" s="88">
        <f t="shared" si="81"/>
        <v>0</v>
      </c>
      <c r="G1751" s="88">
        <f t="shared" si="82"/>
        <v>0</v>
      </c>
      <c r="H1751" s="3">
        <f t="shared" si="83"/>
        <v>0</v>
      </c>
    </row>
    <row r="1752" spans="6:8" x14ac:dyDescent="0.5">
      <c r="F1752" s="88">
        <f t="shared" si="81"/>
        <v>0</v>
      </c>
      <c r="G1752" s="88">
        <f t="shared" si="82"/>
        <v>0</v>
      </c>
      <c r="H1752" s="3">
        <f t="shared" si="83"/>
        <v>0</v>
      </c>
    </row>
    <row r="1753" spans="6:8" x14ac:dyDescent="0.5">
      <c r="F1753" s="88">
        <f t="shared" si="81"/>
        <v>0</v>
      </c>
      <c r="G1753" s="88">
        <f t="shared" si="82"/>
        <v>0</v>
      </c>
      <c r="H1753" s="3">
        <f t="shared" si="83"/>
        <v>0</v>
      </c>
    </row>
    <row r="1754" spans="6:8" x14ac:dyDescent="0.5">
      <c r="F1754" s="88">
        <f t="shared" si="81"/>
        <v>0</v>
      </c>
      <c r="G1754" s="88">
        <f t="shared" si="82"/>
        <v>0</v>
      </c>
      <c r="H1754" s="3">
        <f t="shared" si="83"/>
        <v>0</v>
      </c>
    </row>
    <row r="1755" spans="6:8" x14ac:dyDescent="0.5">
      <c r="F1755" s="88">
        <f t="shared" si="81"/>
        <v>0</v>
      </c>
      <c r="G1755" s="88">
        <f t="shared" si="82"/>
        <v>0</v>
      </c>
      <c r="H1755" s="3">
        <f t="shared" si="83"/>
        <v>0</v>
      </c>
    </row>
    <row r="1756" spans="6:8" x14ac:dyDescent="0.5">
      <c r="F1756" s="88">
        <f t="shared" si="81"/>
        <v>0</v>
      </c>
      <c r="G1756" s="88">
        <f t="shared" si="82"/>
        <v>0</v>
      </c>
      <c r="H1756" s="3">
        <f t="shared" si="83"/>
        <v>0</v>
      </c>
    </row>
    <row r="1757" spans="6:8" x14ac:dyDescent="0.5">
      <c r="F1757" s="88">
        <f t="shared" si="81"/>
        <v>0</v>
      </c>
      <c r="G1757" s="88">
        <f t="shared" si="82"/>
        <v>0</v>
      </c>
      <c r="H1757" s="3">
        <f t="shared" si="83"/>
        <v>0</v>
      </c>
    </row>
    <row r="1758" spans="6:8" x14ac:dyDescent="0.5">
      <c r="F1758" s="88">
        <f t="shared" si="81"/>
        <v>0</v>
      </c>
      <c r="G1758" s="88">
        <f t="shared" si="82"/>
        <v>0</v>
      </c>
      <c r="H1758" s="3">
        <f t="shared" si="83"/>
        <v>0</v>
      </c>
    </row>
    <row r="1759" spans="6:8" x14ac:dyDescent="0.5">
      <c r="F1759" s="88">
        <f t="shared" si="81"/>
        <v>0</v>
      </c>
      <c r="G1759" s="88">
        <f t="shared" si="82"/>
        <v>0</v>
      </c>
      <c r="H1759" s="3">
        <f t="shared" si="83"/>
        <v>0</v>
      </c>
    </row>
    <row r="1760" spans="6:8" x14ac:dyDescent="0.5">
      <c r="F1760" s="88">
        <f t="shared" si="81"/>
        <v>0</v>
      </c>
      <c r="G1760" s="88">
        <f t="shared" si="82"/>
        <v>0</v>
      </c>
      <c r="H1760" s="3">
        <f t="shared" si="83"/>
        <v>0</v>
      </c>
    </row>
    <row r="1761" spans="6:8" x14ac:dyDescent="0.5">
      <c r="F1761" s="88">
        <f t="shared" si="81"/>
        <v>0</v>
      </c>
      <c r="G1761" s="88">
        <f t="shared" si="82"/>
        <v>0</v>
      </c>
      <c r="H1761" s="3">
        <f t="shared" si="83"/>
        <v>0</v>
      </c>
    </row>
    <row r="1762" spans="6:8" x14ac:dyDescent="0.5">
      <c r="F1762" s="88">
        <f t="shared" si="81"/>
        <v>0</v>
      </c>
      <c r="G1762" s="88">
        <f t="shared" si="82"/>
        <v>0</v>
      </c>
      <c r="H1762" s="3">
        <f t="shared" si="83"/>
        <v>0</v>
      </c>
    </row>
    <row r="1763" spans="6:8" x14ac:dyDescent="0.5">
      <c r="F1763" s="88">
        <f t="shared" si="81"/>
        <v>0</v>
      </c>
      <c r="G1763" s="88">
        <f t="shared" si="82"/>
        <v>0</v>
      </c>
      <c r="H1763" s="3">
        <f t="shared" si="83"/>
        <v>0</v>
      </c>
    </row>
    <row r="1764" spans="6:8" x14ac:dyDescent="0.5">
      <c r="F1764" s="88">
        <f t="shared" si="81"/>
        <v>0</v>
      </c>
      <c r="G1764" s="88">
        <f t="shared" si="82"/>
        <v>0</v>
      </c>
      <c r="H1764" s="3">
        <f t="shared" si="83"/>
        <v>0</v>
      </c>
    </row>
    <row r="1765" spans="6:8" x14ac:dyDescent="0.5">
      <c r="F1765" s="88">
        <f t="shared" si="81"/>
        <v>0</v>
      </c>
      <c r="G1765" s="88">
        <f t="shared" si="82"/>
        <v>0</v>
      </c>
      <c r="H1765" s="3">
        <f t="shared" si="83"/>
        <v>0</v>
      </c>
    </row>
    <row r="1766" spans="6:8" x14ac:dyDescent="0.5">
      <c r="F1766" s="88">
        <f t="shared" si="81"/>
        <v>0</v>
      </c>
      <c r="G1766" s="88">
        <f t="shared" si="82"/>
        <v>0</v>
      </c>
      <c r="H1766" s="3">
        <f t="shared" si="83"/>
        <v>0</v>
      </c>
    </row>
    <row r="1767" spans="6:8" x14ac:dyDescent="0.5">
      <c r="F1767" s="88">
        <f t="shared" si="81"/>
        <v>0</v>
      </c>
      <c r="G1767" s="88">
        <f t="shared" si="82"/>
        <v>0</v>
      </c>
      <c r="H1767" s="3">
        <f t="shared" si="83"/>
        <v>0</v>
      </c>
    </row>
    <row r="1768" spans="6:8" x14ac:dyDescent="0.5">
      <c r="F1768" s="88">
        <f t="shared" si="81"/>
        <v>0</v>
      </c>
      <c r="G1768" s="88">
        <f t="shared" si="82"/>
        <v>0</v>
      </c>
      <c r="H1768" s="3">
        <f t="shared" si="83"/>
        <v>0</v>
      </c>
    </row>
    <row r="1769" spans="6:8" x14ac:dyDescent="0.5">
      <c r="F1769" s="88">
        <f t="shared" si="81"/>
        <v>0</v>
      </c>
      <c r="G1769" s="88">
        <f t="shared" si="82"/>
        <v>0</v>
      </c>
      <c r="H1769" s="3">
        <f t="shared" si="83"/>
        <v>0</v>
      </c>
    </row>
    <row r="1770" spans="6:8" x14ac:dyDescent="0.5">
      <c r="F1770" s="88">
        <f t="shared" si="81"/>
        <v>0</v>
      </c>
      <c r="G1770" s="88">
        <f t="shared" si="82"/>
        <v>0</v>
      </c>
      <c r="H1770" s="3">
        <f t="shared" si="83"/>
        <v>0</v>
      </c>
    </row>
    <row r="1771" spans="6:8" x14ac:dyDescent="0.5">
      <c r="F1771" s="88">
        <f t="shared" si="81"/>
        <v>0</v>
      </c>
      <c r="G1771" s="88">
        <f t="shared" si="82"/>
        <v>0</v>
      </c>
      <c r="H1771" s="3">
        <f t="shared" si="83"/>
        <v>0</v>
      </c>
    </row>
    <row r="1772" spans="6:8" x14ac:dyDescent="0.5">
      <c r="F1772" s="88">
        <f t="shared" si="81"/>
        <v>0</v>
      </c>
      <c r="G1772" s="88">
        <f t="shared" si="82"/>
        <v>0</v>
      </c>
      <c r="H1772" s="3">
        <f t="shared" si="83"/>
        <v>0</v>
      </c>
    </row>
    <row r="1773" spans="6:8" x14ac:dyDescent="0.5">
      <c r="F1773" s="88">
        <f t="shared" si="81"/>
        <v>0</v>
      </c>
      <c r="G1773" s="88">
        <f t="shared" si="82"/>
        <v>0</v>
      </c>
      <c r="H1773" s="3">
        <f t="shared" si="83"/>
        <v>0</v>
      </c>
    </row>
    <row r="1774" spans="6:8" x14ac:dyDescent="0.5">
      <c r="F1774" s="88">
        <f t="shared" si="81"/>
        <v>0</v>
      </c>
      <c r="G1774" s="88">
        <f t="shared" si="82"/>
        <v>0</v>
      </c>
      <c r="H1774" s="3">
        <f t="shared" si="83"/>
        <v>0</v>
      </c>
    </row>
    <row r="1775" spans="6:8" x14ac:dyDescent="0.5">
      <c r="F1775" s="88">
        <f t="shared" si="81"/>
        <v>0</v>
      </c>
      <c r="G1775" s="88">
        <f t="shared" si="82"/>
        <v>0</v>
      </c>
      <c r="H1775" s="3">
        <f t="shared" si="83"/>
        <v>0</v>
      </c>
    </row>
    <row r="1776" spans="6:8" x14ac:dyDescent="0.5">
      <c r="F1776" s="88">
        <f t="shared" si="81"/>
        <v>0</v>
      </c>
      <c r="G1776" s="88">
        <f t="shared" si="82"/>
        <v>0</v>
      </c>
      <c r="H1776" s="3">
        <f t="shared" si="83"/>
        <v>0</v>
      </c>
    </row>
    <row r="1777" spans="6:8" x14ac:dyDescent="0.5">
      <c r="F1777" s="88">
        <f t="shared" si="81"/>
        <v>0</v>
      </c>
      <c r="G1777" s="88">
        <f t="shared" si="82"/>
        <v>0</v>
      </c>
      <c r="H1777" s="3">
        <f t="shared" si="83"/>
        <v>0</v>
      </c>
    </row>
    <row r="1778" spans="6:8" x14ac:dyDescent="0.5">
      <c r="F1778" s="88">
        <f t="shared" si="81"/>
        <v>0</v>
      </c>
      <c r="G1778" s="88">
        <f t="shared" si="82"/>
        <v>0</v>
      </c>
      <c r="H1778" s="3">
        <f t="shared" si="83"/>
        <v>0</v>
      </c>
    </row>
    <row r="1779" spans="6:8" x14ac:dyDescent="0.5">
      <c r="F1779" s="88">
        <f t="shared" si="81"/>
        <v>0</v>
      </c>
      <c r="G1779" s="88">
        <f t="shared" si="82"/>
        <v>0</v>
      </c>
      <c r="H1779" s="3">
        <f t="shared" si="83"/>
        <v>0</v>
      </c>
    </row>
    <row r="1780" spans="6:8" x14ac:dyDescent="0.5">
      <c r="F1780" s="88">
        <f t="shared" si="81"/>
        <v>0</v>
      </c>
      <c r="G1780" s="88">
        <f t="shared" si="82"/>
        <v>0</v>
      </c>
      <c r="H1780" s="3">
        <f t="shared" si="83"/>
        <v>0</v>
      </c>
    </row>
    <row r="1781" spans="6:8" x14ac:dyDescent="0.5">
      <c r="F1781" s="88">
        <f t="shared" si="81"/>
        <v>0</v>
      </c>
      <c r="G1781" s="88">
        <f t="shared" si="82"/>
        <v>0</v>
      </c>
      <c r="H1781" s="3">
        <f t="shared" si="83"/>
        <v>0</v>
      </c>
    </row>
    <row r="1782" spans="6:8" x14ac:dyDescent="0.5">
      <c r="F1782" s="88">
        <f t="shared" si="81"/>
        <v>0</v>
      </c>
      <c r="G1782" s="88">
        <f t="shared" si="82"/>
        <v>0</v>
      </c>
      <c r="H1782" s="3">
        <f t="shared" si="83"/>
        <v>0</v>
      </c>
    </row>
    <row r="1783" spans="6:8" x14ac:dyDescent="0.5">
      <c r="F1783" s="88">
        <f t="shared" si="81"/>
        <v>0</v>
      </c>
      <c r="G1783" s="88">
        <f t="shared" si="82"/>
        <v>0</v>
      </c>
      <c r="H1783" s="3">
        <f t="shared" si="83"/>
        <v>0</v>
      </c>
    </row>
    <row r="1784" spans="6:8" x14ac:dyDescent="0.5">
      <c r="F1784" s="88">
        <f t="shared" si="81"/>
        <v>0</v>
      </c>
      <c r="G1784" s="88">
        <f t="shared" si="82"/>
        <v>0</v>
      </c>
      <c r="H1784" s="3">
        <f t="shared" si="83"/>
        <v>0</v>
      </c>
    </row>
    <row r="1785" spans="6:8" x14ac:dyDescent="0.5">
      <c r="F1785" s="88">
        <f t="shared" si="81"/>
        <v>0</v>
      </c>
      <c r="G1785" s="88">
        <f t="shared" si="82"/>
        <v>0</v>
      </c>
      <c r="H1785" s="3">
        <f t="shared" si="83"/>
        <v>0</v>
      </c>
    </row>
    <row r="1786" spans="6:8" x14ac:dyDescent="0.5">
      <c r="F1786" s="88">
        <f t="shared" si="81"/>
        <v>0</v>
      </c>
      <c r="G1786" s="88">
        <f t="shared" si="82"/>
        <v>0</v>
      </c>
      <c r="H1786" s="3">
        <f t="shared" si="83"/>
        <v>0</v>
      </c>
    </row>
    <row r="1787" spans="6:8" x14ac:dyDescent="0.5">
      <c r="F1787" s="88">
        <f t="shared" si="81"/>
        <v>0</v>
      </c>
      <c r="G1787" s="88">
        <f t="shared" si="82"/>
        <v>0</v>
      </c>
      <c r="H1787" s="3">
        <f t="shared" si="83"/>
        <v>0</v>
      </c>
    </row>
    <row r="1788" spans="6:8" x14ac:dyDescent="0.5">
      <c r="F1788" s="88">
        <f t="shared" si="81"/>
        <v>0</v>
      </c>
      <c r="G1788" s="88">
        <f t="shared" si="82"/>
        <v>0</v>
      </c>
      <c r="H1788" s="3">
        <f t="shared" si="83"/>
        <v>0</v>
      </c>
    </row>
    <row r="1789" spans="6:8" x14ac:dyDescent="0.5">
      <c r="F1789" s="88">
        <f t="shared" si="81"/>
        <v>0</v>
      </c>
      <c r="G1789" s="88">
        <f t="shared" si="82"/>
        <v>0</v>
      </c>
      <c r="H1789" s="3">
        <f t="shared" si="83"/>
        <v>0</v>
      </c>
    </row>
    <row r="1790" spans="6:8" x14ac:dyDescent="0.5">
      <c r="F1790" s="88">
        <f t="shared" si="81"/>
        <v>0</v>
      </c>
      <c r="G1790" s="88">
        <f t="shared" si="82"/>
        <v>0</v>
      </c>
      <c r="H1790" s="3">
        <f t="shared" si="83"/>
        <v>0</v>
      </c>
    </row>
    <row r="1791" spans="6:8" x14ac:dyDescent="0.5">
      <c r="F1791" s="88">
        <f t="shared" si="81"/>
        <v>0</v>
      </c>
      <c r="G1791" s="88">
        <f t="shared" si="82"/>
        <v>0</v>
      </c>
      <c r="H1791" s="3">
        <f t="shared" si="83"/>
        <v>0</v>
      </c>
    </row>
    <row r="1792" spans="6:8" x14ac:dyDescent="0.5">
      <c r="F1792" s="88">
        <f t="shared" si="81"/>
        <v>0</v>
      </c>
      <c r="G1792" s="88">
        <f t="shared" si="82"/>
        <v>0</v>
      </c>
      <c r="H1792" s="3">
        <f t="shared" si="83"/>
        <v>0</v>
      </c>
    </row>
    <row r="1793" spans="6:8" x14ac:dyDescent="0.5">
      <c r="F1793" s="88">
        <f t="shared" si="81"/>
        <v>0</v>
      </c>
      <c r="G1793" s="88">
        <f t="shared" si="82"/>
        <v>0</v>
      </c>
      <c r="H1793" s="3">
        <f t="shared" si="83"/>
        <v>0</v>
      </c>
    </row>
    <row r="1794" spans="6:8" x14ac:dyDescent="0.5">
      <c r="F1794" s="88">
        <f t="shared" si="81"/>
        <v>0</v>
      </c>
      <c r="G1794" s="88">
        <f t="shared" si="82"/>
        <v>0</v>
      </c>
      <c r="H1794" s="3">
        <f t="shared" si="83"/>
        <v>0</v>
      </c>
    </row>
    <row r="1795" spans="6:8" x14ac:dyDescent="0.5">
      <c r="F1795" s="88">
        <f t="shared" si="81"/>
        <v>0</v>
      </c>
      <c r="G1795" s="88">
        <f t="shared" si="82"/>
        <v>0</v>
      </c>
      <c r="H1795" s="3">
        <f t="shared" si="83"/>
        <v>0</v>
      </c>
    </row>
    <row r="1796" spans="6:8" x14ac:dyDescent="0.5">
      <c r="F1796" s="88">
        <f t="shared" si="81"/>
        <v>0</v>
      </c>
      <c r="G1796" s="88">
        <f t="shared" si="82"/>
        <v>0</v>
      </c>
      <c r="H1796" s="3">
        <f t="shared" si="83"/>
        <v>0</v>
      </c>
    </row>
    <row r="1797" spans="6:8" x14ac:dyDescent="0.5">
      <c r="F1797" s="88">
        <f t="shared" si="81"/>
        <v>0</v>
      </c>
      <c r="G1797" s="88">
        <f t="shared" si="82"/>
        <v>0</v>
      </c>
      <c r="H1797" s="3">
        <f t="shared" si="83"/>
        <v>0</v>
      </c>
    </row>
    <row r="1798" spans="6:8" x14ac:dyDescent="0.5">
      <c r="F1798" s="88">
        <f t="shared" si="81"/>
        <v>0</v>
      </c>
      <c r="G1798" s="88">
        <f t="shared" si="82"/>
        <v>0</v>
      </c>
      <c r="H1798" s="3">
        <f t="shared" si="83"/>
        <v>0</v>
      </c>
    </row>
    <row r="1799" spans="6:8" x14ac:dyDescent="0.5">
      <c r="F1799" s="88">
        <f t="shared" ref="F1799:F1862" si="84">IF(COUNT($C1799,D1799)&lt;&gt;2,0,ROUND(MAX(IF($B1799="No - non-arm's length",0,MIN((0.75*D1799),1694)),MIN(D1799,(0.75*$C1799),1694)),2))</f>
        <v>0</v>
      </c>
      <c r="G1799" s="88">
        <f t="shared" ref="G1799:G1862" si="85">IF(COUNT($C1799,E1799)&lt;&gt;2,0,ROUND(MAX(IF($B1799="No - non-arm's length",0,MIN((0.75*E1799),1694)),MIN(E1799,(0.75*$C1799),1694)),2))</f>
        <v>0</v>
      </c>
      <c r="H1799" s="3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5">
      <c r="F1800" s="88">
        <f t="shared" si="84"/>
        <v>0</v>
      </c>
      <c r="G1800" s="88">
        <f t="shared" si="85"/>
        <v>0</v>
      </c>
      <c r="H1800" s="3">
        <f t="shared" si="86"/>
        <v>0</v>
      </c>
    </row>
    <row r="1801" spans="6:8" x14ac:dyDescent="0.5">
      <c r="F1801" s="88">
        <f t="shared" si="84"/>
        <v>0</v>
      </c>
      <c r="G1801" s="88">
        <f t="shared" si="85"/>
        <v>0</v>
      </c>
      <c r="H1801" s="3">
        <f t="shared" si="86"/>
        <v>0</v>
      </c>
    </row>
    <row r="1802" spans="6:8" x14ac:dyDescent="0.5">
      <c r="F1802" s="88">
        <f t="shared" si="84"/>
        <v>0</v>
      </c>
      <c r="G1802" s="88">
        <f t="shared" si="85"/>
        <v>0</v>
      </c>
      <c r="H1802" s="3">
        <f t="shared" si="86"/>
        <v>0</v>
      </c>
    </row>
    <row r="1803" spans="6:8" x14ac:dyDescent="0.5">
      <c r="F1803" s="88">
        <f t="shared" si="84"/>
        <v>0</v>
      </c>
      <c r="G1803" s="88">
        <f t="shared" si="85"/>
        <v>0</v>
      </c>
      <c r="H1803" s="3">
        <f t="shared" si="86"/>
        <v>0</v>
      </c>
    </row>
    <row r="1804" spans="6:8" x14ac:dyDescent="0.5">
      <c r="F1804" s="88">
        <f t="shared" si="84"/>
        <v>0</v>
      </c>
      <c r="G1804" s="88">
        <f t="shared" si="85"/>
        <v>0</v>
      </c>
      <c r="H1804" s="3">
        <f t="shared" si="86"/>
        <v>0</v>
      </c>
    </row>
    <row r="1805" spans="6:8" x14ac:dyDescent="0.5">
      <c r="F1805" s="88">
        <f t="shared" si="84"/>
        <v>0</v>
      </c>
      <c r="G1805" s="88">
        <f t="shared" si="85"/>
        <v>0</v>
      </c>
      <c r="H1805" s="3">
        <f t="shared" si="86"/>
        <v>0</v>
      </c>
    </row>
    <row r="1806" spans="6:8" x14ac:dyDescent="0.5">
      <c r="F1806" s="88">
        <f t="shared" si="84"/>
        <v>0</v>
      </c>
      <c r="G1806" s="88">
        <f t="shared" si="85"/>
        <v>0</v>
      </c>
      <c r="H1806" s="3">
        <f t="shared" si="86"/>
        <v>0</v>
      </c>
    </row>
    <row r="1807" spans="6:8" x14ac:dyDescent="0.5">
      <c r="F1807" s="88">
        <f t="shared" si="84"/>
        <v>0</v>
      </c>
      <c r="G1807" s="88">
        <f t="shared" si="85"/>
        <v>0</v>
      </c>
      <c r="H1807" s="3">
        <f t="shared" si="86"/>
        <v>0</v>
      </c>
    </row>
    <row r="1808" spans="6:8" x14ac:dyDescent="0.5">
      <c r="F1808" s="88">
        <f t="shared" si="84"/>
        <v>0</v>
      </c>
      <c r="G1808" s="88">
        <f t="shared" si="85"/>
        <v>0</v>
      </c>
      <c r="H1808" s="3">
        <f t="shared" si="86"/>
        <v>0</v>
      </c>
    </row>
    <row r="1809" spans="6:8" x14ac:dyDescent="0.5">
      <c r="F1809" s="88">
        <f t="shared" si="84"/>
        <v>0</v>
      </c>
      <c r="G1809" s="88">
        <f t="shared" si="85"/>
        <v>0</v>
      </c>
      <c r="H1809" s="3">
        <f t="shared" si="86"/>
        <v>0</v>
      </c>
    </row>
    <row r="1810" spans="6:8" x14ac:dyDescent="0.5">
      <c r="F1810" s="88">
        <f t="shared" si="84"/>
        <v>0</v>
      </c>
      <c r="G1810" s="88">
        <f t="shared" si="85"/>
        <v>0</v>
      </c>
      <c r="H1810" s="3">
        <f t="shared" si="86"/>
        <v>0</v>
      </c>
    </row>
    <row r="1811" spans="6:8" x14ac:dyDescent="0.5">
      <c r="F1811" s="88">
        <f t="shared" si="84"/>
        <v>0</v>
      </c>
      <c r="G1811" s="88">
        <f t="shared" si="85"/>
        <v>0</v>
      </c>
      <c r="H1811" s="3">
        <f t="shared" si="86"/>
        <v>0</v>
      </c>
    </row>
    <row r="1812" spans="6:8" x14ac:dyDescent="0.5">
      <c r="F1812" s="88">
        <f t="shared" si="84"/>
        <v>0</v>
      </c>
      <c r="G1812" s="88">
        <f t="shared" si="85"/>
        <v>0</v>
      </c>
      <c r="H1812" s="3">
        <f t="shared" si="86"/>
        <v>0</v>
      </c>
    </row>
    <row r="1813" spans="6:8" x14ac:dyDescent="0.5">
      <c r="F1813" s="88">
        <f t="shared" si="84"/>
        <v>0</v>
      </c>
      <c r="G1813" s="88">
        <f t="shared" si="85"/>
        <v>0</v>
      </c>
      <c r="H1813" s="3">
        <f t="shared" si="86"/>
        <v>0</v>
      </c>
    </row>
    <row r="1814" spans="6:8" x14ac:dyDescent="0.5">
      <c r="F1814" s="88">
        <f t="shared" si="84"/>
        <v>0</v>
      </c>
      <c r="G1814" s="88">
        <f t="shared" si="85"/>
        <v>0</v>
      </c>
      <c r="H1814" s="3">
        <f t="shared" si="86"/>
        <v>0</v>
      </c>
    </row>
    <row r="1815" spans="6:8" x14ac:dyDescent="0.5">
      <c r="F1815" s="88">
        <f t="shared" si="84"/>
        <v>0</v>
      </c>
      <c r="G1815" s="88">
        <f t="shared" si="85"/>
        <v>0</v>
      </c>
      <c r="H1815" s="3">
        <f t="shared" si="86"/>
        <v>0</v>
      </c>
    </row>
    <row r="1816" spans="6:8" x14ac:dyDescent="0.5">
      <c r="F1816" s="88">
        <f t="shared" si="84"/>
        <v>0</v>
      </c>
      <c r="G1816" s="88">
        <f t="shared" si="85"/>
        <v>0</v>
      </c>
      <c r="H1816" s="3">
        <f t="shared" si="86"/>
        <v>0</v>
      </c>
    </row>
    <row r="1817" spans="6:8" x14ac:dyDescent="0.5">
      <c r="F1817" s="88">
        <f t="shared" si="84"/>
        <v>0</v>
      </c>
      <c r="G1817" s="88">
        <f t="shared" si="85"/>
        <v>0</v>
      </c>
      <c r="H1817" s="3">
        <f t="shared" si="86"/>
        <v>0</v>
      </c>
    </row>
    <row r="1818" spans="6:8" x14ac:dyDescent="0.5">
      <c r="F1818" s="88">
        <f t="shared" si="84"/>
        <v>0</v>
      </c>
      <c r="G1818" s="88">
        <f t="shared" si="85"/>
        <v>0</v>
      </c>
      <c r="H1818" s="3">
        <f t="shared" si="86"/>
        <v>0</v>
      </c>
    </row>
    <row r="1819" spans="6:8" x14ac:dyDescent="0.5">
      <c r="F1819" s="88">
        <f t="shared" si="84"/>
        <v>0</v>
      </c>
      <c r="G1819" s="88">
        <f t="shared" si="85"/>
        <v>0</v>
      </c>
      <c r="H1819" s="3">
        <f t="shared" si="86"/>
        <v>0</v>
      </c>
    </row>
    <row r="1820" spans="6:8" x14ac:dyDescent="0.5">
      <c r="F1820" s="88">
        <f t="shared" si="84"/>
        <v>0</v>
      </c>
      <c r="G1820" s="88">
        <f t="shared" si="85"/>
        <v>0</v>
      </c>
      <c r="H1820" s="3">
        <f t="shared" si="86"/>
        <v>0</v>
      </c>
    </row>
    <row r="1821" spans="6:8" x14ac:dyDescent="0.5">
      <c r="F1821" s="88">
        <f t="shared" si="84"/>
        <v>0</v>
      </c>
      <c r="G1821" s="88">
        <f t="shared" si="85"/>
        <v>0</v>
      </c>
      <c r="H1821" s="3">
        <f t="shared" si="86"/>
        <v>0</v>
      </c>
    </row>
    <row r="1822" spans="6:8" x14ac:dyDescent="0.5">
      <c r="F1822" s="88">
        <f t="shared" si="84"/>
        <v>0</v>
      </c>
      <c r="G1822" s="88">
        <f t="shared" si="85"/>
        <v>0</v>
      </c>
      <c r="H1822" s="3">
        <f t="shared" si="86"/>
        <v>0</v>
      </c>
    </row>
    <row r="1823" spans="6:8" x14ac:dyDescent="0.5">
      <c r="F1823" s="88">
        <f t="shared" si="84"/>
        <v>0</v>
      </c>
      <c r="G1823" s="88">
        <f t="shared" si="85"/>
        <v>0</v>
      </c>
      <c r="H1823" s="3">
        <f t="shared" si="86"/>
        <v>0</v>
      </c>
    </row>
    <row r="1824" spans="6:8" x14ac:dyDescent="0.5">
      <c r="F1824" s="88">
        <f t="shared" si="84"/>
        <v>0</v>
      </c>
      <c r="G1824" s="88">
        <f t="shared" si="85"/>
        <v>0</v>
      </c>
      <c r="H1824" s="3">
        <f t="shared" si="86"/>
        <v>0</v>
      </c>
    </row>
    <row r="1825" spans="6:8" x14ac:dyDescent="0.5">
      <c r="F1825" s="88">
        <f t="shared" si="84"/>
        <v>0</v>
      </c>
      <c r="G1825" s="88">
        <f t="shared" si="85"/>
        <v>0</v>
      </c>
      <c r="H1825" s="3">
        <f t="shared" si="86"/>
        <v>0</v>
      </c>
    </row>
    <row r="1826" spans="6:8" x14ac:dyDescent="0.5">
      <c r="F1826" s="88">
        <f t="shared" si="84"/>
        <v>0</v>
      </c>
      <c r="G1826" s="88">
        <f t="shared" si="85"/>
        <v>0</v>
      </c>
      <c r="H1826" s="3">
        <f t="shared" si="86"/>
        <v>0</v>
      </c>
    </row>
    <row r="1827" spans="6:8" x14ac:dyDescent="0.5">
      <c r="F1827" s="88">
        <f t="shared" si="84"/>
        <v>0</v>
      </c>
      <c r="G1827" s="88">
        <f t="shared" si="85"/>
        <v>0</v>
      </c>
      <c r="H1827" s="3">
        <f t="shared" si="86"/>
        <v>0</v>
      </c>
    </row>
    <row r="1828" spans="6:8" x14ac:dyDescent="0.5">
      <c r="F1828" s="88">
        <f t="shared" si="84"/>
        <v>0</v>
      </c>
      <c r="G1828" s="88">
        <f t="shared" si="85"/>
        <v>0</v>
      </c>
      <c r="H1828" s="3">
        <f t="shared" si="86"/>
        <v>0</v>
      </c>
    </row>
    <row r="1829" spans="6:8" x14ac:dyDescent="0.5">
      <c r="F1829" s="88">
        <f t="shared" si="84"/>
        <v>0</v>
      </c>
      <c r="G1829" s="88">
        <f t="shared" si="85"/>
        <v>0</v>
      </c>
      <c r="H1829" s="3">
        <f t="shared" si="86"/>
        <v>0</v>
      </c>
    </row>
    <row r="1830" spans="6:8" x14ac:dyDescent="0.5">
      <c r="F1830" s="88">
        <f t="shared" si="84"/>
        <v>0</v>
      </c>
      <c r="G1830" s="88">
        <f t="shared" si="85"/>
        <v>0</v>
      </c>
      <c r="H1830" s="3">
        <f t="shared" si="86"/>
        <v>0</v>
      </c>
    </row>
    <row r="1831" spans="6:8" x14ac:dyDescent="0.5">
      <c r="F1831" s="88">
        <f t="shared" si="84"/>
        <v>0</v>
      </c>
      <c r="G1831" s="88">
        <f t="shared" si="85"/>
        <v>0</v>
      </c>
      <c r="H1831" s="3">
        <f t="shared" si="86"/>
        <v>0</v>
      </c>
    </row>
    <row r="1832" spans="6:8" x14ac:dyDescent="0.5">
      <c r="F1832" s="88">
        <f t="shared" si="84"/>
        <v>0</v>
      </c>
      <c r="G1832" s="88">
        <f t="shared" si="85"/>
        <v>0</v>
      </c>
      <c r="H1832" s="3">
        <f t="shared" si="86"/>
        <v>0</v>
      </c>
    </row>
    <row r="1833" spans="6:8" x14ac:dyDescent="0.5">
      <c r="F1833" s="88">
        <f t="shared" si="84"/>
        <v>0</v>
      </c>
      <c r="G1833" s="88">
        <f t="shared" si="85"/>
        <v>0</v>
      </c>
      <c r="H1833" s="3">
        <f t="shared" si="86"/>
        <v>0</v>
      </c>
    </row>
    <row r="1834" spans="6:8" x14ac:dyDescent="0.5">
      <c r="F1834" s="88">
        <f t="shared" si="84"/>
        <v>0</v>
      </c>
      <c r="G1834" s="88">
        <f t="shared" si="85"/>
        <v>0</v>
      </c>
      <c r="H1834" s="3">
        <f t="shared" si="86"/>
        <v>0</v>
      </c>
    </row>
    <row r="1835" spans="6:8" x14ac:dyDescent="0.5">
      <c r="F1835" s="88">
        <f t="shared" si="84"/>
        <v>0</v>
      </c>
      <c r="G1835" s="88">
        <f t="shared" si="85"/>
        <v>0</v>
      </c>
      <c r="H1835" s="3">
        <f t="shared" si="86"/>
        <v>0</v>
      </c>
    </row>
    <row r="1836" spans="6:8" x14ac:dyDescent="0.5">
      <c r="F1836" s="88">
        <f t="shared" si="84"/>
        <v>0</v>
      </c>
      <c r="G1836" s="88">
        <f t="shared" si="85"/>
        <v>0</v>
      </c>
      <c r="H1836" s="3">
        <f t="shared" si="86"/>
        <v>0</v>
      </c>
    </row>
    <row r="1837" spans="6:8" x14ac:dyDescent="0.5">
      <c r="F1837" s="88">
        <f t="shared" si="84"/>
        <v>0</v>
      </c>
      <c r="G1837" s="88">
        <f t="shared" si="85"/>
        <v>0</v>
      </c>
      <c r="H1837" s="3">
        <f t="shared" si="86"/>
        <v>0</v>
      </c>
    </row>
    <row r="1838" spans="6:8" x14ac:dyDescent="0.5">
      <c r="F1838" s="88">
        <f t="shared" si="84"/>
        <v>0</v>
      </c>
      <c r="G1838" s="88">
        <f t="shared" si="85"/>
        <v>0</v>
      </c>
      <c r="H1838" s="3">
        <f t="shared" si="86"/>
        <v>0</v>
      </c>
    </row>
    <row r="1839" spans="6:8" x14ac:dyDescent="0.5">
      <c r="F1839" s="88">
        <f t="shared" si="84"/>
        <v>0</v>
      </c>
      <c r="G1839" s="88">
        <f t="shared" si="85"/>
        <v>0</v>
      </c>
      <c r="H1839" s="3">
        <f t="shared" si="86"/>
        <v>0</v>
      </c>
    </row>
    <row r="1840" spans="6:8" x14ac:dyDescent="0.5">
      <c r="F1840" s="88">
        <f t="shared" si="84"/>
        <v>0</v>
      </c>
      <c r="G1840" s="88">
        <f t="shared" si="85"/>
        <v>0</v>
      </c>
      <c r="H1840" s="3">
        <f t="shared" si="86"/>
        <v>0</v>
      </c>
    </row>
    <row r="1841" spans="6:8" x14ac:dyDescent="0.5">
      <c r="F1841" s="88">
        <f t="shared" si="84"/>
        <v>0</v>
      </c>
      <c r="G1841" s="88">
        <f t="shared" si="85"/>
        <v>0</v>
      </c>
      <c r="H1841" s="3">
        <f t="shared" si="86"/>
        <v>0</v>
      </c>
    </row>
    <row r="1842" spans="6:8" x14ac:dyDescent="0.5">
      <c r="F1842" s="88">
        <f t="shared" si="84"/>
        <v>0</v>
      </c>
      <c r="G1842" s="88">
        <f t="shared" si="85"/>
        <v>0</v>
      </c>
      <c r="H1842" s="3">
        <f t="shared" si="86"/>
        <v>0</v>
      </c>
    </row>
    <row r="1843" spans="6:8" x14ac:dyDescent="0.5">
      <c r="F1843" s="88">
        <f t="shared" si="84"/>
        <v>0</v>
      </c>
      <c r="G1843" s="88">
        <f t="shared" si="85"/>
        <v>0</v>
      </c>
      <c r="H1843" s="3">
        <f t="shared" si="86"/>
        <v>0</v>
      </c>
    </row>
    <row r="1844" spans="6:8" x14ac:dyDescent="0.5">
      <c r="F1844" s="88">
        <f t="shared" si="84"/>
        <v>0</v>
      </c>
      <c r="G1844" s="88">
        <f t="shared" si="85"/>
        <v>0</v>
      </c>
      <c r="H1844" s="3">
        <f t="shared" si="86"/>
        <v>0</v>
      </c>
    </row>
    <row r="1845" spans="6:8" x14ac:dyDescent="0.5">
      <c r="F1845" s="88">
        <f t="shared" si="84"/>
        <v>0</v>
      </c>
      <c r="G1845" s="88">
        <f t="shared" si="85"/>
        <v>0</v>
      </c>
      <c r="H1845" s="3">
        <f t="shared" si="86"/>
        <v>0</v>
      </c>
    </row>
    <row r="1846" spans="6:8" x14ac:dyDescent="0.5">
      <c r="F1846" s="88">
        <f t="shared" si="84"/>
        <v>0</v>
      </c>
      <c r="G1846" s="88">
        <f t="shared" si="85"/>
        <v>0</v>
      </c>
      <c r="H1846" s="3">
        <f t="shared" si="86"/>
        <v>0</v>
      </c>
    </row>
    <row r="1847" spans="6:8" x14ac:dyDescent="0.5">
      <c r="F1847" s="88">
        <f t="shared" si="84"/>
        <v>0</v>
      </c>
      <c r="G1847" s="88">
        <f t="shared" si="85"/>
        <v>0</v>
      </c>
      <c r="H1847" s="3">
        <f t="shared" si="86"/>
        <v>0</v>
      </c>
    </row>
    <row r="1848" spans="6:8" x14ac:dyDescent="0.5">
      <c r="F1848" s="88">
        <f t="shared" si="84"/>
        <v>0</v>
      </c>
      <c r="G1848" s="88">
        <f t="shared" si="85"/>
        <v>0</v>
      </c>
      <c r="H1848" s="3">
        <f t="shared" si="86"/>
        <v>0</v>
      </c>
    </row>
    <row r="1849" spans="6:8" x14ac:dyDescent="0.5">
      <c r="F1849" s="88">
        <f t="shared" si="84"/>
        <v>0</v>
      </c>
      <c r="G1849" s="88">
        <f t="shared" si="85"/>
        <v>0</v>
      </c>
      <c r="H1849" s="3">
        <f t="shared" si="86"/>
        <v>0</v>
      </c>
    </row>
    <row r="1850" spans="6:8" x14ac:dyDescent="0.5">
      <c r="F1850" s="88">
        <f t="shared" si="84"/>
        <v>0</v>
      </c>
      <c r="G1850" s="88">
        <f t="shared" si="85"/>
        <v>0</v>
      </c>
      <c r="H1850" s="3">
        <f t="shared" si="86"/>
        <v>0</v>
      </c>
    </row>
    <row r="1851" spans="6:8" x14ac:dyDescent="0.5">
      <c r="F1851" s="88">
        <f t="shared" si="84"/>
        <v>0</v>
      </c>
      <c r="G1851" s="88">
        <f t="shared" si="85"/>
        <v>0</v>
      </c>
      <c r="H1851" s="3">
        <f t="shared" si="86"/>
        <v>0</v>
      </c>
    </row>
    <row r="1852" spans="6:8" x14ac:dyDescent="0.5">
      <c r="F1852" s="88">
        <f t="shared" si="84"/>
        <v>0</v>
      </c>
      <c r="G1852" s="88">
        <f t="shared" si="85"/>
        <v>0</v>
      </c>
      <c r="H1852" s="3">
        <f t="shared" si="86"/>
        <v>0</v>
      </c>
    </row>
    <row r="1853" spans="6:8" x14ac:dyDescent="0.5">
      <c r="F1853" s="88">
        <f t="shared" si="84"/>
        <v>0</v>
      </c>
      <c r="G1853" s="88">
        <f t="shared" si="85"/>
        <v>0</v>
      </c>
      <c r="H1853" s="3">
        <f t="shared" si="86"/>
        <v>0</v>
      </c>
    </row>
    <row r="1854" spans="6:8" x14ac:dyDescent="0.5">
      <c r="F1854" s="88">
        <f t="shared" si="84"/>
        <v>0</v>
      </c>
      <c r="G1854" s="88">
        <f t="shared" si="85"/>
        <v>0</v>
      </c>
      <c r="H1854" s="3">
        <f t="shared" si="86"/>
        <v>0</v>
      </c>
    </row>
    <row r="1855" spans="6:8" x14ac:dyDescent="0.5">
      <c r="F1855" s="88">
        <f t="shared" si="84"/>
        <v>0</v>
      </c>
      <c r="G1855" s="88">
        <f t="shared" si="85"/>
        <v>0</v>
      </c>
      <c r="H1855" s="3">
        <f t="shared" si="86"/>
        <v>0</v>
      </c>
    </row>
    <row r="1856" spans="6:8" x14ac:dyDescent="0.5">
      <c r="F1856" s="88">
        <f t="shared" si="84"/>
        <v>0</v>
      </c>
      <c r="G1856" s="88">
        <f t="shared" si="85"/>
        <v>0</v>
      </c>
      <c r="H1856" s="3">
        <f t="shared" si="86"/>
        <v>0</v>
      </c>
    </row>
    <row r="1857" spans="6:8" x14ac:dyDescent="0.5">
      <c r="F1857" s="88">
        <f t="shared" si="84"/>
        <v>0</v>
      </c>
      <c r="G1857" s="88">
        <f t="shared" si="85"/>
        <v>0</v>
      </c>
      <c r="H1857" s="3">
        <f t="shared" si="86"/>
        <v>0</v>
      </c>
    </row>
    <row r="1858" spans="6:8" x14ac:dyDescent="0.5">
      <c r="F1858" s="88">
        <f t="shared" si="84"/>
        <v>0</v>
      </c>
      <c r="G1858" s="88">
        <f t="shared" si="85"/>
        <v>0</v>
      </c>
      <c r="H1858" s="3">
        <f t="shared" si="86"/>
        <v>0</v>
      </c>
    </row>
    <row r="1859" spans="6:8" x14ac:dyDescent="0.5">
      <c r="F1859" s="88">
        <f t="shared" si="84"/>
        <v>0</v>
      </c>
      <c r="G1859" s="88">
        <f t="shared" si="85"/>
        <v>0</v>
      </c>
      <c r="H1859" s="3">
        <f t="shared" si="86"/>
        <v>0</v>
      </c>
    </row>
    <row r="1860" spans="6:8" x14ac:dyDescent="0.5">
      <c r="F1860" s="88">
        <f t="shared" si="84"/>
        <v>0</v>
      </c>
      <c r="G1860" s="88">
        <f t="shared" si="85"/>
        <v>0</v>
      </c>
      <c r="H1860" s="3">
        <f t="shared" si="86"/>
        <v>0</v>
      </c>
    </row>
    <row r="1861" spans="6:8" x14ac:dyDescent="0.5">
      <c r="F1861" s="88">
        <f t="shared" si="84"/>
        <v>0</v>
      </c>
      <c r="G1861" s="88">
        <f t="shared" si="85"/>
        <v>0</v>
      </c>
      <c r="H1861" s="3">
        <f t="shared" si="86"/>
        <v>0</v>
      </c>
    </row>
    <row r="1862" spans="6:8" x14ac:dyDescent="0.5">
      <c r="F1862" s="88">
        <f t="shared" si="84"/>
        <v>0</v>
      </c>
      <c r="G1862" s="88">
        <f t="shared" si="85"/>
        <v>0</v>
      </c>
      <c r="H1862" s="3">
        <f t="shared" si="86"/>
        <v>0</v>
      </c>
    </row>
    <row r="1863" spans="6:8" x14ac:dyDescent="0.5">
      <c r="F1863" s="88">
        <f t="shared" ref="F1863:F1926" si="87">IF(COUNT($C1863,D1863)&lt;&gt;2,0,ROUND(MAX(IF($B1863="No - non-arm's length",0,MIN((0.75*D1863),1694)),MIN(D1863,(0.75*$C1863),1694)),2))</f>
        <v>0</v>
      </c>
      <c r="G1863" s="88">
        <f t="shared" ref="G1863:G1926" si="88">IF(COUNT($C1863,E1863)&lt;&gt;2,0,ROUND(MAX(IF($B1863="No - non-arm's length",0,MIN((0.75*E1863),1694)),MIN(E1863,(0.75*$C1863),1694)),2))</f>
        <v>0</v>
      </c>
      <c r="H1863" s="3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5">
      <c r="F1864" s="88">
        <f t="shared" si="87"/>
        <v>0</v>
      </c>
      <c r="G1864" s="88">
        <f t="shared" si="88"/>
        <v>0</v>
      </c>
      <c r="H1864" s="3">
        <f t="shared" si="89"/>
        <v>0</v>
      </c>
    </row>
    <row r="1865" spans="6:8" x14ac:dyDescent="0.5">
      <c r="F1865" s="88">
        <f t="shared" si="87"/>
        <v>0</v>
      </c>
      <c r="G1865" s="88">
        <f t="shared" si="88"/>
        <v>0</v>
      </c>
      <c r="H1865" s="3">
        <f t="shared" si="89"/>
        <v>0</v>
      </c>
    </row>
    <row r="1866" spans="6:8" x14ac:dyDescent="0.5">
      <c r="F1866" s="88">
        <f t="shared" si="87"/>
        <v>0</v>
      </c>
      <c r="G1866" s="88">
        <f t="shared" si="88"/>
        <v>0</v>
      </c>
      <c r="H1866" s="3">
        <f t="shared" si="89"/>
        <v>0</v>
      </c>
    </row>
    <row r="1867" spans="6:8" x14ac:dyDescent="0.5">
      <c r="F1867" s="88">
        <f t="shared" si="87"/>
        <v>0</v>
      </c>
      <c r="G1867" s="88">
        <f t="shared" si="88"/>
        <v>0</v>
      </c>
      <c r="H1867" s="3">
        <f t="shared" si="89"/>
        <v>0</v>
      </c>
    </row>
    <row r="1868" spans="6:8" x14ac:dyDescent="0.5">
      <c r="F1868" s="88">
        <f t="shared" si="87"/>
        <v>0</v>
      </c>
      <c r="G1868" s="88">
        <f t="shared" si="88"/>
        <v>0</v>
      </c>
      <c r="H1868" s="3">
        <f t="shared" si="89"/>
        <v>0</v>
      </c>
    </row>
    <row r="1869" spans="6:8" x14ac:dyDescent="0.5">
      <c r="F1869" s="88">
        <f t="shared" si="87"/>
        <v>0</v>
      </c>
      <c r="G1869" s="88">
        <f t="shared" si="88"/>
        <v>0</v>
      </c>
      <c r="H1869" s="3">
        <f t="shared" si="89"/>
        <v>0</v>
      </c>
    </row>
    <row r="1870" spans="6:8" x14ac:dyDescent="0.5">
      <c r="F1870" s="88">
        <f t="shared" si="87"/>
        <v>0</v>
      </c>
      <c r="G1870" s="88">
        <f t="shared" si="88"/>
        <v>0</v>
      </c>
      <c r="H1870" s="3">
        <f t="shared" si="89"/>
        <v>0</v>
      </c>
    </row>
    <row r="1871" spans="6:8" x14ac:dyDescent="0.5">
      <c r="F1871" s="88">
        <f t="shared" si="87"/>
        <v>0</v>
      </c>
      <c r="G1871" s="88">
        <f t="shared" si="88"/>
        <v>0</v>
      </c>
      <c r="H1871" s="3">
        <f t="shared" si="89"/>
        <v>0</v>
      </c>
    </row>
    <row r="1872" spans="6:8" x14ac:dyDescent="0.5">
      <c r="F1872" s="88">
        <f t="shared" si="87"/>
        <v>0</v>
      </c>
      <c r="G1872" s="88">
        <f t="shared" si="88"/>
        <v>0</v>
      </c>
      <c r="H1872" s="3">
        <f t="shared" si="89"/>
        <v>0</v>
      </c>
    </row>
    <row r="1873" spans="6:8" x14ac:dyDescent="0.5">
      <c r="F1873" s="88">
        <f t="shared" si="87"/>
        <v>0</v>
      </c>
      <c r="G1873" s="88">
        <f t="shared" si="88"/>
        <v>0</v>
      </c>
      <c r="H1873" s="3">
        <f t="shared" si="89"/>
        <v>0</v>
      </c>
    </row>
    <row r="1874" spans="6:8" x14ac:dyDescent="0.5">
      <c r="F1874" s="88">
        <f t="shared" si="87"/>
        <v>0</v>
      </c>
      <c r="G1874" s="88">
        <f t="shared" si="88"/>
        <v>0</v>
      </c>
      <c r="H1874" s="3">
        <f t="shared" si="89"/>
        <v>0</v>
      </c>
    </row>
    <row r="1875" spans="6:8" x14ac:dyDescent="0.5">
      <c r="F1875" s="88">
        <f t="shared" si="87"/>
        <v>0</v>
      </c>
      <c r="G1875" s="88">
        <f t="shared" si="88"/>
        <v>0</v>
      </c>
      <c r="H1875" s="3">
        <f t="shared" si="89"/>
        <v>0</v>
      </c>
    </row>
    <row r="1876" spans="6:8" x14ac:dyDescent="0.5">
      <c r="F1876" s="88">
        <f t="shared" si="87"/>
        <v>0</v>
      </c>
      <c r="G1876" s="88">
        <f t="shared" si="88"/>
        <v>0</v>
      </c>
      <c r="H1876" s="3">
        <f t="shared" si="89"/>
        <v>0</v>
      </c>
    </row>
    <row r="1877" spans="6:8" x14ac:dyDescent="0.5">
      <c r="F1877" s="88">
        <f t="shared" si="87"/>
        <v>0</v>
      </c>
      <c r="G1877" s="88">
        <f t="shared" si="88"/>
        <v>0</v>
      </c>
      <c r="H1877" s="3">
        <f t="shared" si="89"/>
        <v>0</v>
      </c>
    </row>
    <row r="1878" spans="6:8" x14ac:dyDescent="0.5">
      <c r="F1878" s="88">
        <f t="shared" si="87"/>
        <v>0</v>
      </c>
      <c r="G1878" s="88">
        <f t="shared" si="88"/>
        <v>0</v>
      </c>
      <c r="H1878" s="3">
        <f t="shared" si="89"/>
        <v>0</v>
      </c>
    </row>
    <row r="1879" spans="6:8" x14ac:dyDescent="0.5">
      <c r="F1879" s="88">
        <f t="shared" si="87"/>
        <v>0</v>
      </c>
      <c r="G1879" s="88">
        <f t="shared" si="88"/>
        <v>0</v>
      </c>
      <c r="H1879" s="3">
        <f t="shared" si="89"/>
        <v>0</v>
      </c>
    </row>
    <row r="1880" spans="6:8" x14ac:dyDescent="0.5">
      <c r="F1880" s="88">
        <f t="shared" si="87"/>
        <v>0</v>
      </c>
      <c r="G1880" s="88">
        <f t="shared" si="88"/>
        <v>0</v>
      </c>
      <c r="H1880" s="3">
        <f t="shared" si="89"/>
        <v>0</v>
      </c>
    </row>
    <row r="1881" spans="6:8" x14ac:dyDescent="0.5">
      <c r="F1881" s="88">
        <f t="shared" si="87"/>
        <v>0</v>
      </c>
      <c r="G1881" s="88">
        <f t="shared" si="88"/>
        <v>0</v>
      </c>
      <c r="H1881" s="3">
        <f t="shared" si="89"/>
        <v>0</v>
      </c>
    </row>
    <row r="1882" spans="6:8" x14ac:dyDescent="0.5">
      <c r="F1882" s="88">
        <f t="shared" si="87"/>
        <v>0</v>
      </c>
      <c r="G1882" s="88">
        <f t="shared" si="88"/>
        <v>0</v>
      </c>
      <c r="H1882" s="3">
        <f t="shared" si="89"/>
        <v>0</v>
      </c>
    </row>
    <row r="1883" spans="6:8" x14ac:dyDescent="0.5">
      <c r="F1883" s="88">
        <f t="shared" si="87"/>
        <v>0</v>
      </c>
      <c r="G1883" s="88">
        <f t="shared" si="88"/>
        <v>0</v>
      </c>
      <c r="H1883" s="3">
        <f t="shared" si="89"/>
        <v>0</v>
      </c>
    </row>
    <row r="1884" spans="6:8" x14ac:dyDescent="0.5">
      <c r="F1884" s="88">
        <f t="shared" si="87"/>
        <v>0</v>
      </c>
      <c r="G1884" s="88">
        <f t="shared" si="88"/>
        <v>0</v>
      </c>
      <c r="H1884" s="3">
        <f t="shared" si="89"/>
        <v>0</v>
      </c>
    </row>
    <row r="1885" spans="6:8" x14ac:dyDescent="0.5">
      <c r="F1885" s="88">
        <f t="shared" si="87"/>
        <v>0</v>
      </c>
      <c r="G1885" s="88">
        <f t="shared" si="88"/>
        <v>0</v>
      </c>
      <c r="H1885" s="3">
        <f t="shared" si="89"/>
        <v>0</v>
      </c>
    </row>
    <row r="1886" spans="6:8" x14ac:dyDescent="0.5">
      <c r="F1886" s="88">
        <f t="shared" si="87"/>
        <v>0</v>
      </c>
      <c r="G1886" s="88">
        <f t="shared" si="88"/>
        <v>0</v>
      </c>
      <c r="H1886" s="3">
        <f t="shared" si="89"/>
        <v>0</v>
      </c>
    </row>
    <row r="1887" spans="6:8" x14ac:dyDescent="0.5">
      <c r="F1887" s="88">
        <f t="shared" si="87"/>
        <v>0</v>
      </c>
      <c r="G1887" s="88">
        <f t="shared" si="88"/>
        <v>0</v>
      </c>
      <c r="H1887" s="3">
        <f t="shared" si="89"/>
        <v>0</v>
      </c>
    </row>
    <row r="1888" spans="6:8" x14ac:dyDescent="0.5">
      <c r="F1888" s="88">
        <f t="shared" si="87"/>
        <v>0</v>
      </c>
      <c r="G1888" s="88">
        <f t="shared" si="88"/>
        <v>0</v>
      </c>
      <c r="H1888" s="3">
        <f t="shared" si="89"/>
        <v>0</v>
      </c>
    </row>
    <row r="1889" spans="6:8" x14ac:dyDescent="0.5">
      <c r="F1889" s="88">
        <f t="shared" si="87"/>
        <v>0</v>
      </c>
      <c r="G1889" s="88">
        <f t="shared" si="88"/>
        <v>0</v>
      </c>
      <c r="H1889" s="3">
        <f t="shared" si="89"/>
        <v>0</v>
      </c>
    </row>
    <row r="1890" spans="6:8" x14ac:dyDescent="0.5">
      <c r="F1890" s="88">
        <f t="shared" si="87"/>
        <v>0</v>
      </c>
      <c r="G1890" s="88">
        <f t="shared" si="88"/>
        <v>0</v>
      </c>
      <c r="H1890" s="3">
        <f t="shared" si="89"/>
        <v>0</v>
      </c>
    </row>
    <row r="1891" spans="6:8" x14ac:dyDescent="0.5">
      <c r="F1891" s="88">
        <f t="shared" si="87"/>
        <v>0</v>
      </c>
      <c r="G1891" s="88">
        <f t="shared" si="88"/>
        <v>0</v>
      </c>
      <c r="H1891" s="3">
        <f t="shared" si="89"/>
        <v>0</v>
      </c>
    </row>
    <row r="1892" spans="6:8" x14ac:dyDescent="0.5">
      <c r="F1892" s="88">
        <f t="shared" si="87"/>
        <v>0</v>
      </c>
      <c r="G1892" s="88">
        <f t="shared" si="88"/>
        <v>0</v>
      </c>
      <c r="H1892" s="3">
        <f t="shared" si="89"/>
        <v>0</v>
      </c>
    </row>
    <row r="1893" spans="6:8" x14ac:dyDescent="0.5">
      <c r="F1893" s="88">
        <f t="shared" si="87"/>
        <v>0</v>
      </c>
      <c r="G1893" s="88">
        <f t="shared" si="88"/>
        <v>0</v>
      </c>
      <c r="H1893" s="3">
        <f t="shared" si="89"/>
        <v>0</v>
      </c>
    </row>
    <row r="1894" spans="6:8" x14ac:dyDescent="0.5">
      <c r="F1894" s="88">
        <f t="shared" si="87"/>
        <v>0</v>
      </c>
      <c r="G1894" s="88">
        <f t="shared" si="88"/>
        <v>0</v>
      </c>
      <c r="H1894" s="3">
        <f t="shared" si="89"/>
        <v>0</v>
      </c>
    </row>
    <row r="1895" spans="6:8" x14ac:dyDescent="0.5">
      <c r="F1895" s="88">
        <f t="shared" si="87"/>
        <v>0</v>
      </c>
      <c r="G1895" s="88">
        <f t="shared" si="88"/>
        <v>0</v>
      </c>
      <c r="H1895" s="3">
        <f t="shared" si="89"/>
        <v>0</v>
      </c>
    </row>
    <row r="1896" spans="6:8" x14ac:dyDescent="0.5">
      <c r="F1896" s="88">
        <f t="shared" si="87"/>
        <v>0</v>
      </c>
      <c r="G1896" s="88">
        <f t="shared" si="88"/>
        <v>0</v>
      </c>
      <c r="H1896" s="3">
        <f t="shared" si="89"/>
        <v>0</v>
      </c>
    </row>
    <row r="1897" spans="6:8" x14ac:dyDescent="0.5">
      <c r="F1897" s="88">
        <f t="shared" si="87"/>
        <v>0</v>
      </c>
      <c r="G1897" s="88">
        <f t="shared" si="88"/>
        <v>0</v>
      </c>
      <c r="H1897" s="3">
        <f t="shared" si="89"/>
        <v>0</v>
      </c>
    </row>
    <row r="1898" spans="6:8" x14ac:dyDescent="0.5">
      <c r="F1898" s="88">
        <f t="shared" si="87"/>
        <v>0</v>
      </c>
      <c r="G1898" s="88">
        <f t="shared" si="88"/>
        <v>0</v>
      </c>
      <c r="H1898" s="3">
        <f t="shared" si="89"/>
        <v>0</v>
      </c>
    </row>
    <row r="1899" spans="6:8" x14ac:dyDescent="0.5">
      <c r="F1899" s="88">
        <f t="shared" si="87"/>
        <v>0</v>
      </c>
      <c r="G1899" s="88">
        <f t="shared" si="88"/>
        <v>0</v>
      </c>
      <c r="H1899" s="3">
        <f t="shared" si="89"/>
        <v>0</v>
      </c>
    </row>
    <row r="1900" spans="6:8" x14ac:dyDescent="0.5">
      <c r="F1900" s="88">
        <f t="shared" si="87"/>
        <v>0</v>
      </c>
      <c r="G1900" s="88">
        <f t="shared" si="88"/>
        <v>0</v>
      </c>
      <c r="H1900" s="3">
        <f t="shared" si="89"/>
        <v>0</v>
      </c>
    </row>
    <row r="1901" spans="6:8" x14ac:dyDescent="0.5">
      <c r="F1901" s="88">
        <f t="shared" si="87"/>
        <v>0</v>
      </c>
      <c r="G1901" s="88">
        <f t="shared" si="88"/>
        <v>0</v>
      </c>
      <c r="H1901" s="3">
        <f t="shared" si="89"/>
        <v>0</v>
      </c>
    </row>
    <row r="1902" spans="6:8" x14ac:dyDescent="0.5">
      <c r="F1902" s="88">
        <f t="shared" si="87"/>
        <v>0</v>
      </c>
      <c r="G1902" s="88">
        <f t="shared" si="88"/>
        <v>0</v>
      </c>
      <c r="H1902" s="3">
        <f t="shared" si="89"/>
        <v>0</v>
      </c>
    </row>
    <row r="1903" spans="6:8" x14ac:dyDescent="0.5">
      <c r="F1903" s="88">
        <f t="shared" si="87"/>
        <v>0</v>
      </c>
      <c r="G1903" s="88">
        <f t="shared" si="88"/>
        <v>0</v>
      </c>
      <c r="H1903" s="3">
        <f t="shared" si="89"/>
        <v>0</v>
      </c>
    </row>
    <row r="1904" spans="6:8" x14ac:dyDescent="0.5">
      <c r="F1904" s="88">
        <f t="shared" si="87"/>
        <v>0</v>
      </c>
      <c r="G1904" s="88">
        <f t="shared" si="88"/>
        <v>0</v>
      </c>
      <c r="H1904" s="3">
        <f t="shared" si="89"/>
        <v>0</v>
      </c>
    </row>
    <row r="1905" spans="6:8" x14ac:dyDescent="0.5">
      <c r="F1905" s="88">
        <f t="shared" si="87"/>
        <v>0</v>
      </c>
      <c r="G1905" s="88">
        <f t="shared" si="88"/>
        <v>0</v>
      </c>
      <c r="H1905" s="3">
        <f t="shared" si="89"/>
        <v>0</v>
      </c>
    </row>
    <row r="1906" spans="6:8" x14ac:dyDescent="0.5">
      <c r="F1906" s="88">
        <f t="shared" si="87"/>
        <v>0</v>
      </c>
      <c r="G1906" s="88">
        <f t="shared" si="88"/>
        <v>0</v>
      </c>
      <c r="H1906" s="3">
        <f t="shared" si="89"/>
        <v>0</v>
      </c>
    </row>
    <row r="1907" spans="6:8" x14ac:dyDescent="0.5">
      <c r="F1907" s="88">
        <f t="shared" si="87"/>
        <v>0</v>
      </c>
      <c r="G1907" s="88">
        <f t="shared" si="88"/>
        <v>0</v>
      </c>
      <c r="H1907" s="3">
        <f t="shared" si="89"/>
        <v>0</v>
      </c>
    </row>
    <row r="1908" spans="6:8" x14ac:dyDescent="0.5">
      <c r="F1908" s="88">
        <f t="shared" si="87"/>
        <v>0</v>
      </c>
      <c r="G1908" s="88">
        <f t="shared" si="88"/>
        <v>0</v>
      </c>
      <c r="H1908" s="3">
        <f t="shared" si="89"/>
        <v>0</v>
      </c>
    </row>
    <row r="1909" spans="6:8" x14ac:dyDescent="0.5">
      <c r="F1909" s="88">
        <f t="shared" si="87"/>
        <v>0</v>
      </c>
      <c r="G1909" s="88">
        <f t="shared" si="88"/>
        <v>0</v>
      </c>
      <c r="H1909" s="3">
        <f t="shared" si="89"/>
        <v>0</v>
      </c>
    </row>
    <row r="1910" spans="6:8" x14ac:dyDescent="0.5">
      <c r="F1910" s="88">
        <f t="shared" si="87"/>
        <v>0</v>
      </c>
      <c r="G1910" s="88">
        <f t="shared" si="88"/>
        <v>0</v>
      </c>
      <c r="H1910" s="3">
        <f t="shared" si="89"/>
        <v>0</v>
      </c>
    </row>
    <row r="1911" spans="6:8" x14ac:dyDescent="0.5">
      <c r="F1911" s="88">
        <f t="shared" si="87"/>
        <v>0</v>
      </c>
      <c r="G1911" s="88">
        <f t="shared" si="88"/>
        <v>0</v>
      </c>
      <c r="H1911" s="3">
        <f t="shared" si="89"/>
        <v>0</v>
      </c>
    </row>
    <row r="1912" spans="6:8" x14ac:dyDescent="0.5">
      <c r="F1912" s="88">
        <f t="shared" si="87"/>
        <v>0</v>
      </c>
      <c r="G1912" s="88">
        <f t="shared" si="88"/>
        <v>0</v>
      </c>
      <c r="H1912" s="3">
        <f t="shared" si="89"/>
        <v>0</v>
      </c>
    </row>
    <row r="1913" spans="6:8" x14ac:dyDescent="0.5">
      <c r="F1913" s="88">
        <f t="shared" si="87"/>
        <v>0</v>
      </c>
      <c r="G1913" s="88">
        <f t="shared" si="88"/>
        <v>0</v>
      </c>
      <c r="H1913" s="3">
        <f t="shared" si="89"/>
        <v>0</v>
      </c>
    </row>
    <row r="1914" spans="6:8" x14ac:dyDescent="0.5">
      <c r="F1914" s="88">
        <f t="shared" si="87"/>
        <v>0</v>
      </c>
      <c r="G1914" s="88">
        <f t="shared" si="88"/>
        <v>0</v>
      </c>
      <c r="H1914" s="3">
        <f t="shared" si="89"/>
        <v>0</v>
      </c>
    </row>
    <row r="1915" spans="6:8" x14ac:dyDescent="0.5">
      <c r="F1915" s="88">
        <f t="shared" si="87"/>
        <v>0</v>
      </c>
      <c r="G1915" s="88">
        <f t="shared" si="88"/>
        <v>0</v>
      </c>
      <c r="H1915" s="3">
        <f t="shared" si="89"/>
        <v>0</v>
      </c>
    </row>
    <row r="1916" spans="6:8" x14ac:dyDescent="0.5">
      <c r="F1916" s="88">
        <f t="shared" si="87"/>
        <v>0</v>
      </c>
      <c r="G1916" s="88">
        <f t="shared" si="88"/>
        <v>0</v>
      </c>
      <c r="H1916" s="3">
        <f t="shared" si="89"/>
        <v>0</v>
      </c>
    </row>
    <row r="1917" spans="6:8" x14ac:dyDescent="0.5">
      <c r="F1917" s="88">
        <f t="shared" si="87"/>
        <v>0</v>
      </c>
      <c r="G1917" s="88">
        <f t="shared" si="88"/>
        <v>0</v>
      </c>
      <c r="H1917" s="3">
        <f t="shared" si="89"/>
        <v>0</v>
      </c>
    </row>
    <row r="1918" spans="6:8" x14ac:dyDescent="0.5">
      <c r="F1918" s="88">
        <f t="shared" si="87"/>
        <v>0</v>
      </c>
      <c r="G1918" s="88">
        <f t="shared" si="88"/>
        <v>0</v>
      </c>
      <c r="H1918" s="3">
        <f t="shared" si="89"/>
        <v>0</v>
      </c>
    </row>
    <row r="1919" spans="6:8" x14ac:dyDescent="0.5">
      <c r="F1919" s="88">
        <f t="shared" si="87"/>
        <v>0</v>
      </c>
      <c r="G1919" s="88">
        <f t="shared" si="88"/>
        <v>0</v>
      </c>
      <c r="H1919" s="3">
        <f t="shared" si="89"/>
        <v>0</v>
      </c>
    </row>
    <row r="1920" spans="6:8" x14ac:dyDescent="0.5">
      <c r="F1920" s="88">
        <f t="shared" si="87"/>
        <v>0</v>
      </c>
      <c r="G1920" s="88">
        <f t="shared" si="88"/>
        <v>0</v>
      </c>
      <c r="H1920" s="3">
        <f t="shared" si="89"/>
        <v>0</v>
      </c>
    </row>
    <row r="1921" spans="6:8" x14ac:dyDescent="0.5">
      <c r="F1921" s="88">
        <f t="shared" si="87"/>
        <v>0</v>
      </c>
      <c r="G1921" s="88">
        <f t="shared" si="88"/>
        <v>0</v>
      </c>
      <c r="H1921" s="3">
        <f t="shared" si="89"/>
        <v>0</v>
      </c>
    </row>
    <row r="1922" spans="6:8" x14ac:dyDescent="0.5">
      <c r="F1922" s="88">
        <f t="shared" si="87"/>
        <v>0</v>
      </c>
      <c r="G1922" s="88">
        <f t="shared" si="88"/>
        <v>0</v>
      </c>
      <c r="H1922" s="3">
        <f t="shared" si="89"/>
        <v>0</v>
      </c>
    </row>
    <row r="1923" spans="6:8" x14ac:dyDescent="0.5">
      <c r="F1923" s="88">
        <f t="shared" si="87"/>
        <v>0</v>
      </c>
      <c r="G1923" s="88">
        <f t="shared" si="88"/>
        <v>0</v>
      </c>
      <c r="H1923" s="3">
        <f t="shared" si="89"/>
        <v>0</v>
      </c>
    </row>
    <row r="1924" spans="6:8" x14ac:dyDescent="0.5">
      <c r="F1924" s="88">
        <f t="shared" si="87"/>
        <v>0</v>
      </c>
      <c r="G1924" s="88">
        <f t="shared" si="88"/>
        <v>0</v>
      </c>
      <c r="H1924" s="3">
        <f t="shared" si="89"/>
        <v>0</v>
      </c>
    </row>
    <row r="1925" spans="6:8" x14ac:dyDescent="0.5">
      <c r="F1925" s="88">
        <f t="shared" si="87"/>
        <v>0</v>
      </c>
      <c r="G1925" s="88">
        <f t="shared" si="88"/>
        <v>0</v>
      </c>
      <c r="H1925" s="3">
        <f t="shared" si="89"/>
        <v>0</v>
      </c>
    </row>
    <row r="1926" spans="6:8" x14ac:dyDescent="0.5">
      <c r="F1926" s="88">
        <f t="shared" si="87"/>
        <v>0</v>
      </c>
      <c r="G1926" s="88">
        <f t="shared" si="88"/>
        <v>0</v>
      </c>
      <c r="H1926" s="3">
        <f t="shared" si="89"/>
        <v>0</v>
      </c>
    </row>
    <row r="1927" spans="6:8" x14ac:dyDescent="0.5">
      <c r="F1927" s="88">
        <f t="shared" ref="F1927:F1990" si="90">IF(COUNT($C1927,D1927)&lt;&gt;2,0,ROUND(MAX(IF($B1927="No - non-arm's length",0,MIN((0.75*D1927),1694)),MIN(D1927,(0.75*$C1927),1694)),2))</f>
        <v>0</v>
      </c>
      <c r="G1927" s="88">
        <f t="shared" ref="G1927:G1990" si="91">IF(COUNT($C1927,E1927)&lt;&gt;2,0,ROUND(MAX(IF($B1927="No - non-arm's length",0,MIN((0.75*E1927),1694)),MIN(E1927,(0.75*$C1927),1694)),2))</f>
        <v>0</v>
      </c>
      <c r="H1927" s="3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5">
      <c r="F1928" s="88">
        <f t="shared" si="90"/>
        <v>0</v>
      </c>
      <c r="G1928" s="88">
        <f t="shared" si="91"/>
        <v>0</v>
      </c>
      <c r="H1928" s="3">
        <f t="shared" si="92"/>
        <v>0</v>
      </c>
    </row>
    <row r="1929" spans="6:8" x14ac:dyDescent="0.5">
      <c r="F1929" s="88">
        <f t="shared" si="90"/>
        <v>0</v>
      </c>
      <c r="G1929" s="88">
        <f t="shared" si="91"/>
        <v>0</v>
      </c>
      <c r="H1929" s="3">
        <f t="shared" si="92"/>
        <v>0</v>
      </c>
    </row>
    <row r="1930" spans="6:8" x14ac:dyDescent="0.5">
      <c r="F1930" s="88">
        <f t="shared" si="90"/>
        <v>0</v>
      </c>
      <c r="G1930" s="88">
        <f t="shared" si="91"/>
        <v>0</v>
      </c>
      <c r="H1930" s="3">
        <f t="shared" si="92"/>
        <v>0</v>
      </c>
    </row>
    <row r="1931" spans="6:8" x14ac:dyDescent="0.5">
      <c r="F1931" s="88">
        <f t="shared" si="90"/>
        <v>0</v>
      </c>
      <c r="G1931" s="88">
        <f t="shared" si="91"/>
        <v>0</v>
      </c>
      <c r="H1931" s="3">
        <f t="shared" si="92"/>
        <v>0</v>
      </c>
    </row>
    <row r="1932" spans="6:8" x14ac:dyDescent="0.5">
      <c r="F1932" s="88">
        <f t="shared" si="90"/>
        <v>0</v>
      </c>
      <c r="G1932" s="88">
        <f t="shared" si="91"/>
        <v>0</v>
      </c>
      <c r="H1932" s="3">
        <f t="shared" si="92"/>
        <v>0</v>
      </c>
    </row>
    <row r="1933" spans="6:8" x14ac:dyDescent="0.5">
      <c r="F1933" s="88">
        <f t="shared" si="90"/>
        <v>0</v>
      </c>
      <c r="G1933" s="88">
        <f t="shared" si="91"/>
        <v>0</v>
      </c>
      <c r="H1933" s="3">
        <f t="shared" si="92"/>
        <v>0</v>
      </c>
    </row>
    <row r="1934" spans="6:8" x14ac:dyDescent="0.5">
      <c r="F1934" s="88">
        <f t="shared" si="90"/>
        <v>0</v>
      </c>
      <c r="G1934" s="88">
        <f t="shared" si="91"/>
        <v>0</v>
      </c>
      <c r="H1934" s="3">
        <f t="shared" si="92"/>
        <v>0</v>
      </c>
    </row>
    <row r="1935" spans="6:8" x14ac:dyDescent="0.5">
      <c r="F1935" s="88">
        <f t="shared" si="90"/>
        <v>0</v>
      </c>
      <c r="G1935" s="88">
        <f t="shared" si="91"/>
        <v>0</v>
      </c>
      <c r="H1935" s="3">
        <f t="shared" si="92"/>
        <v>0</v>
      </c>
    </row>
    <row r="1936" spans="6:8" x14ac:dyDescent="0.5">
      <c r="F1936" s="88">
        <f t="shared" si="90"/>
        <v>0</v>
      </c>
      <c r="G1936" s="88">
        <f t="shared" si="91"/>
        <v>0</v>
      </c>
      <c r="H1936" s="3">
        <f t="shared" si="92"/>
        <v>0</v>
      </c>
    </row>
    <row r="1937" spans="6:8" x14ac:dyDescent="0.5">
      <c r="F1937" s="88">
        <f t="shared" si="90"/>
        <v>0</v>
      </c>
      <c r="G1937" s="88">
        <f t="shared" si="91"/>
        <v>0</v>
      </c>
      <c r="H1937" s="3">
        <f t="shared" si="92"/>
        <v>0</v>
      </c>
    </row>
    <row r="1938" spans="6:8" x14ac:dyDescent="0.5">
      <c r="F1938" s="88">
        <f t="shared" si="90"/>
        <v>0</v>
      </c>
      <c r="G1938" s="88">
        <f t="shared" si="91"/>
        <v>0</v>
      </c>
      <c r="H1938" s="3">
        <f t="shared" si="92"/>
        <v>0</v>
      </c>
    </row>
    <row r="1939" spans="6:8" x14ac:dyDescent="0.5">
      <c r="F1939" s="88">
        <f t="shared" si="90"/>
        <v>0</v>
      </c>
      <c r="G1939" s="88">
        <f t="shared" si="91"/>
        <v>0</v>
      </c>
      <c r="H1939" s="3">
        <f t="shared" si="92"/>
        <v>0</v>
      </c>
    </row>
    <row r="1940" spans="6:8" x14ac:dyDescent="0.5">
      <c r="F1940" s="88">
        <f t="shared" si="90"/>
        <v>0</v>
      </c>
      <c r="G1940" s="88">
        <f t="shared" si="91"/>
        <v>0</v>
      </c>
      <c r="H1940" s="3">
        <f t="shared" si="92"/>
        <v>0</v>
      </c>
    </row>
    <row r="1941" spans="6:8" x14ac:dyDescent="0.5">
      <c r="F1941" s="88">
        <f t="shared" si="90"/>
        <v>0</v>
      </c>
      <c r="G1941" s="88">
        <f t="shared" si="91"/>
        <v>0</v>
      </c>
      <c r="H1941" s="3">
        <f t="shared" si="92"/>
        <v>0</v>
      </c>
    </row>
    <row r="1942" spans="6:8" x14ac:dyDescent="0.5">
      <c r="F1942" s="88">
        <f t="shared" si="90"/>
        <v>0</v>
      </c>
      <c r="G1942" s="88">
        <f t="shared" si="91"/>
        <v>0</v>
      </c>
      <c r="H1942" s="3">
        <f t="shared" si="92"/>
        <v>0</v>
      </c>
    </row>
    <row r="1943" spans="6:8" x14ac:dyDescent="0.5">
      <c r="F1943" s="88">
        <f t="shared" si="90"/>
        <v>0</v>
      </c>
      <c r="G1943" s="88">
        <f t="shared" si="91"/>
        <v>0</v>
      </c>
      <c r="H1943" s="3">
        <f t="shared" si="92"/>
        <v>0</v>
      </c>
    </row>
    <row r="1944" spans="6:8" x14ac:dyDescent="0.5">
      <c r="F1944" s="88">
        <f t="shared" si="90"/>
        <v>0</v>
      </c>
      <c r="G1944" s="88">
        <f t="shared" si="91"/>
        <v>0</v>
      </c>
      <c r="H1944" s="3">
        <f t="shared" si="92"/>
        <v>0</v>
      </c>
    </row>
    <row r="1945" spans="6:8" x14ac:dyDescent="0.5">
      <c r="F1945" s="88">
        <f t="shared" si="90"/>
        <v>0</v>
      </c>
      <c r="G1945" s="88">
        <f t="shared" si="91"/>
        <v>0</v>
      </c>
      <c r="H1945" s="3">
        <f t="shared" si="92"/>
        <v>0</v>
      </c>
    </row>
    <row r="1946" spans="6:8" x14ac:dyDescent="0.5">
      <c r="F1946" s="88">
        <f t="shared" si="90"/>
        <v>0</v>
      </c>
      <c r="G1946" s="88">
        <f t="shared" si="91"/>
        <v>0</v>
      </c>
      <c r="H1946" s="3">
        <f t="shared" si="92"/>
        <v>0</v>
      </c>
    </row>
    <row r="1947" spans="6:8" x14ac:dyDescent="0.5">
      <c r="F1947" s="88">
        <f t="shared" si="90"/>
        <v>0</v>
      </c>
      <c r="G1947" s="88">
        <f t="shared" si="91"/>
        <v>0</v>
      </c>
      <c r="H1947" s="3">
        <f t="shared" si="92"/>
        <v>0</v>
      </c>
    </row>
    <row r="1948" spans="6:8" x14ac:dyDescent="0.5">
      <c r="F1948" s="88">
        <f t="shared" si="90"/>
        <v>0</v>
      </c>
      <c r="G1948" s="88">
        <f t="shared" si="91"/>
        <v>0</v>
      </c>
      <c r="H1948" s="3">
        <f t="shared" si="92"/>
        <v>0</v>
      </c>
    </row>
    <row r="1949" spans="6:8" x14ac:dyDescent="0.5">
      <c r="F1949" s="88">
        <f t="shared" si="90"/>
        <v>0</v>
      </c>
      <c r="G1949" s="88">
        <f t="shared" si="91"/>
        <v>0</v>
      </c>
      <c r="H1949" s="3">
        <f t="shared" si="92"/>
        <v>0</v>
      </c>
    </row>
    <row r="1950" spans="6:8" x14ac:dyDescent="0.5">
      <c r="F1950" s="88">
        <f t="shared" si="90"/>
        <v>0</v>
      </c>
      <c r="G1950" s="88">
        <f t="shared" si="91"/>
        <v>0</v>
      </c>
      <c r="H1950" s="3">
        <f t="shared" si="92"/>
        <v>0</v>
      </c>
    </row>
    <row r="1951" spans="6:8" x14ac:dyDescent="0.5">
      <c r="F1951" s="88">
        <f t="shared" si="90"/>
        <v>0</v>
      </c>
      <c r="G1951" s="88">
        <f t="shared" si="91"/>
        <v>0</v>
      </c>
      <c r="H1951" s="3">
        <f t="shared" si="92"/>
        <v>0</v>
      </c>
    </row>
    <row r="1952" spans="6:8" x14ac:dyDescent="0.5">
      <c r="F1952" s="88">
        <f t="shared" si="90"/>
        <v>0</v>
      </c>
      <c r="G1952" s="88">
        <f t="shared" si="91"/>
        <v>0</v>
      </c>
      <c r="H1952" s="3">
        <f t="shared" si="92"/>
        <v>0</v>
      </c>
    </row>
    <row r="1953" spans="6:8" x14ac:dyDescent="0.5">
      <c r="F1953" s="88">
        <f t="shared" si="90"/>
        <v>0</v>
      </c>
      <c r="G1953" s="88">
        <f t="shared" si="91"/>
        <v>0</v>
      </c>
      <c r="H1953" s="3">
        <f t="shared" si="92"/>
        <v>0</v>
      </c>
    </row>
    <row r="1954" spans="6:8" x14ac:dyDescent="0.5">
      <c r="F1954" s="88">
        <f t="shared" si="90"/>
        <v>0</v>
      </c>
      <c r="G1954" s="88">
        <f t="shared" si="91"/>
        <v>0</v>
      </c>
      <c r="H1954" s="3">
        <f t="shared" si="92"/>
        <v>0</v>
      </c>
    </row>
    <row r="1955" spans="6:8" x14ac:dyDescent="0.5">
      <c r="F1955" s="88">
        <f t="shared" si="90"/>
        <v>0</v>
      </c>
      <c r="G1955" s="88">
        <f t="shared" si="91"/>
        <v>0</v>
      </c>
      <c r="H1955" s="3">
        <f t="shared" si="92"/>
        <v>0</v>
      </c>
    </row>
    <row r="1956" spans="6:8" x14ac:dyDescent="0.5">
      <c r="F1956" s="88">
        <f t="shared" si="90"/>
        <v>0</v>
      </c>
      <c r="G1956" s="88">
        <f t="shared" si="91"/>
        <v>0</v>
      </c>
      <c r="H1956" s="3">
        <f t="shared" si="92"/>
        <v>0</v>
      </c>
    </row>
    <row r="1957" spans="6:8" x14ac:dyDescent="0.5">
      <c r="F1957" s="88">
        <f t="shared" si="90"/>
        <v>0</v>
      </c>
      <c r="G1957" s="88">
        <f t="shared" si="91"/>
        <v>0</v>
      </c>
      <c r="H1957" s="3">
        <f t="shared" si="92"/>
        <v>0</v>
      </c>
    </row>
    <row r="1958" spans="6:8" x14ac:dyDescent="0.5">
      <c r="F1958" s="88">
        <f t="shared" si="90"/>
        <v>0</v>
      </c>
      <c r="G1958" s="88">
        <f t="shared" si="91"/>
        <v>0</v>
      </c>
      <c r="H1958" s="3">
        <f t="shared" si="92"/>
        <v>0</v>
      </c>
    </row>
    <row r="1959" spans="6:8" x14ac:dyDescent="0.5">
      <c r="F1959" s="88">
        <f t="shared" si="90"/>
        <v>0</v>
      </c>
      <c r="G1959" s="88">
        <f t="shared" si="91"/>
        <v>0</v>
      </c>
      <c r="H1959" s="3">
        <f t="shared" si="92"/>
        <v>0</v>
      </c>
    </row>
    <row r="1960" spans="6:8" x14ac:dyDescent="0.5">
      <c r="F1960" s="88">
        <f t="shared" si="90"/>
        <v>0</v>
      </c>
      <c r="G1960" s="88">
        <f t="shared" si="91"/>
        <v>0</v>
      </c>
      <c r="H1960" s="3">
        <f t="shared" si="92"/>
        <v>0</v>
      </c>
    </row>
    <row r="1961" spans="6:8" x14ac:dyDescent="0.5">
      <c r="F1961" s="88">
        <f t="shared" si="90"/>
        <v>0</v>
      </c>
      <c r="G1961" s="88">
        <f t="shared" si="91"/>
        <v>0</v>
      </c>
      <c r="H1961" s="3">
        <f t="shared" si="92"/>
        <v>0</v>
      </c>
    </row>
    <row r="1962" spans="6:8" x14ac:dyDescent="0.5">
      <c r="F1962" s="88">
        <f t="shared" si="90"/>
        <v>0</v>
      </c>
      <c r="G1962" s="88">
        <f t="shared" si="91"/>
        <v>0</v>
      </c>
      <c r="H1962" s="3">
        <f t="shared" si="92"/>
        <v>0</v>
      </c>
    </row>
    <row r="1963" spans="6:8" x14ac:dyDescent="0.5">
      <c r="F1963" s="88">
        <f t="shared" si="90"/>
        <v>0</v>
      </c>
      <c r="G1963" s="88">
        <f t="shared" si="91"/>
        <v>0</v>
      </c>
      <c r="H1963" s="3">
        <f t="shared" si="92"/>
        <v>0</v>
      </c>
    </row>
    <row r="1964" spans="6:8" x14ac:dyDescent="0.5">
      <c r="F1964" s="88">
        <f t="shared" si="90"/>
        <v>0</v>
      </c>
      <c r="G1964" s="88">
        <f t="shared" si="91"/>
        <v>0</v>
      </c>
      <c r="H1964" s="3">
        <f t="shared" si="92"/>
        <v>0</v>
      </c>
    </row>
    <row r="1965" spans="6:8" x14ac:dyDescent="0.5">
      <c r="F1965" s="88">
        <f t="shared" si="90"/>
        <v>0</v>
      </c>
      <c r="G1965" s="88">
        <f t="shared" si="91"/>
        <v>0</v>
      </c>
      <c r="H1965" s="3">
        <f t="shared" si="92"/>
        <v>0</v>
      </c>
    </row>
    <row r="1966" spans="6:8" x14ac:dyDescent="0.5">
      <c r="F1966" s="88">
        <f t="shared" si="90"/>
        <v>0</v>
      </c>
      <c r="G1966" s="88">
        <f t="shared" si="91"/>
        <v>0</v>
      </c>
      <c r="H1966" s="3">
        <f t="shared" si="92"/>
        <v>0</v>
      </c>
    </row>
    <row r="1967" spans="6:8" x14ac:dyDescent="0.5">
      <c r="F1967" s="88">
        <f t="shared" si="90"/>
        <v>0</v>
      </c>
      <c r="G1967" s="88">
        <f t="shared" si="91"/>
        <v>0</v>
      </c>
      <c r="H1967" s="3">
        <f t="shared" si="92"/>
        <v>0</v>
      </c>
    </row>
    <row r="1968" spans="6:8" x14ac:dyDescent="0.5">
      <c r="F1968" s="88">
        <f t="shared" si="90"/>
        <v>0</v>
      </c>
      <c r="G1968" s="88">
        <f t="shared" si="91"/>
        <v>0</v>
      </c>
      <c r="H1968" s="3">
        <f t="shared" si="92"/>
        <v>0</v>
      </c>
    </row>
    <row r="1969" spans="6:8" x14ac:dyDescent="0.5">
      <c r="F1969" s="88">
        <f t="shared" si="90"/>
        <v>0</v>
      </c>
      <c r="G1969" s="88">
        <f t="shared" si="91"/>
        <v>0</v>
      </c>
      <c r="H1969" s="3">
        <f t="shared" si="92"/>
        <v>0</v>
      </c>
    </row>
    <row r="1970" spans="6:8" x14ac:dyDescent="0.5">
      <c r="F1970" s="88">
        <f t="shared" si="90"/>
        <v>0</v>
      </c>
      <c r="G1970" s="88">
        <f t="shared" si="91"/>
        <v>0</v>
      </c>
      <c r="H1970" s="3">
        <f t="shared" si="92"/>
        <v>0</v>
      </c>
    </row>
    <row r="1971" spans="6:8" x14ac:dyDescent="0.5">
      <c r="F1971" s="88">
        <f t="shared" si="90"/>
        <v>0</v>
      </c>
      <c r="G1971" s="88">
        <f t="shared" si="91"/>
        <v>0</v>
      </c>
      <c r="H1971" s="3">
        <f t="shared" si="92"/>
        <v>0</v>
      </c>
    </row>
    <row r="1972" spans="6:8" x14ac:dyDescent="0.5">
      <c r="F1972" s="88">
        <f t="shared" si="90"/>
        <v>0</v>
      </c>
      <c r="G1972" s="88">
        <f t="shared" si="91"/>
        <v>0</v>
      </c>
      <c r="H1972" s="3">
        <f t="shared" si="92"/>
        <v>0</v>
      </c>
    </row>
    <row r="1973" spans="6:8" x14ac:dyDescent="0.5">
      <c r="F1973" s="88">
        <f t="shared" si="90"/>
        <v>0</v>
      </c>
      <c r="G1973" s="88">
        <f t="shared" si="91"/>
        <v>0</v>
      </c>
      <c r="H1973" s="3">
        <f t="shared" si="92"/>
        <v>0</v>
      </c>
    </row>
    <row r="1974" spans="6:8" x14ac:dyDescent="0.5">
      <c r="F1974" s="88">
        <f t="shared" si="90"/>
        <v>0</v>
      </c>
      <c r="G1974" s="88">
        <f t="shared" si="91"/>
        <v>0</v>
      </c>
      <c r="H1974" s="3">
        <f t="shared" si="92"/>
        <v>0</v>
      </c>
    </row>
    <row r="1975" spans="6:8" x14ac:dyDescent="0.5">
      <c r="F1975" s="88">
        <f t="shared" si="90"/>
        <v>0</v>
      </c>
      <c r="G1975" s="88">
        <f t="shared" si="91"/>
        <v>0</v>
      </c>
      <c r="H1975" s="3">
        <f t="shared" si="92"/>
        <v>0</v>
      </c>
    </row>
    <row r="1976" spans="6:8" x14ac:dyDescent="0.5">
      <c r="F1976" s="88">
        <f t="shared" si="90"/>
        <v>0</v>
      </c>
      <c r="G1976" s="88">
        <f t="shared" si="91"/>
        <v>0</v>
      </c>
      <c r="H1976" s="3">
        <f t="shared" si="92"/>
        <v>0</v>
      </c>
    </row>
    <row r="1977" spans="6:8" x14ac:dyDescent="0.5">
      <c r="F1977" s="88">
        <f t="shared" si="90"/>
        <v>0</v>
      </c>
      <c r="G1977" s="88">
        <f t="shared" si="91"/>
        <v>0</v>
      </c>
      <c r="H1977" s="3">
        <f t="shared" si="92"/>
        <v>0</v>
      </c>
    </row>
    <row r="1978" spans="6:8" x14ac:dyDescent="0.5">
      <c r="F1978" s="88">
        <f t="shared" si="90"/>
        <v>0</v>
      </c>
      <c r="G1978" s="88">
        <f t="shared" si="91"/>
        <v>0</v>
      </c>
      <c r="H1978" s="3">
        <f t="shared" si="92"/>
        <v>0</v>
      </c>
    </row>
    <row r="1979" spans="6:8" x14ac:dyDescent="0.5">
      <c r="F1979" s="88">
        <f t="shared" si="90"/>
        <v>0</v>
      </c>
      <c r="G1979" s="88">
        <f t="shared" si="91"/>
        <v>0</v>
      </c>
      <c r="H1979" s="3">
        <f t="shared" si="92"/>
        <v>0</v>
      </c>
    </row>
    <row r="1980" spans="6:8" x14ac:dyDescent="0.5">
      <c r="F1980" s="88">
        <f t="shared" si="90"/>
        <v>0</v>
      </c>
      <c r="G1980" s="88">
        <f t="shared" si="91"/>
        <v>0</v>
      </c>
      <c r="H1980" s="3">
        <f t="shared" si="92"/>
        <v>0</v>
      </c>
    </row>
    <row r="1981" spans="6:8" x14ac:dyDescent="0.5">
      <c r="F1981" s="88">
        <f t="shared" si="90"/>
        <v>0</v>
      </c>
      <c r="G1981" s="88">
        <f t="shared" si="91"/>
        <v>0</v>
      </c>
      <c r="H1981" s="3">
        <f t="shared" si="92"/>
        <v>0</v>
      </c>
    </row>
    <row r="1982" spans="6:8" x14ac:dyDescent="0.5">
      <c r="F1982" s="88">
        <f t="shared" si="90"/>
        <v>0</v>
      </c>
      <c r="G1982" s="88">
        <f t="shared" si="91"/>
        <v>0</v>
      </c>
      <c r="H1982" s="3">
        <f t="shared" si="92"/>
        <v>0</v>
      </c>
    </row>
    <row r="1983" spans="6:8" x14ac:dyDescent="0.5">
      <c r="F1983" s="88">
        <f t="shared" si="90"/>
        <v>0</v>
      </c>
      <c r="G1983" s="88">
        <f t="shared" si="91"/>
        <v>0</v>
      </c>
      <c r="H1983" s="3">
        <f t="shared" si="92"/>
        <v>0</v>
      </c>
    </row>
    <row r="1984" spans="6:8" x14ac:dyDescent="0.5">
      <c r="F1984" s="88">
        <f t="shared" si="90"/>
        <v>0</v>
      </c>
      <c r="G1984" s="88">
        <f t="shared" si="91"/>
        <v>0</v>
      </c>
      <c r="H1984" s="3">
        <f t="shared" si="92"/>
        <v>0</v>
      </c>
    </row>
    <row r="1985" spans="6:8" x14ac:dyDescent="0.5">
      <c r="F1985" s="88">
        <f t="shared" si="90"/>
        <v>0</v>
      </c>
      <c r="G1985" s="88">
        <f t="shared" si="91"/>
        <v>0</v>
      </c>
      <c r="H1985" s="3">
        <f t="shared" si="92"/>
        <v>0</v>
      </c>
    </row>
    <row r="1986" spans="6:8" x14ac:dyDescent="0.5">
      <c r="F1986" s="88">
        <f t="shared" si="90"/>
        <v>0</v>
      </c>
      <c r="G1986" s="88">
        <f t="shared" si="91"/>
        <v>0</v>
      </c>
      <c r="H1986" s="3">
        <f t="shared" si="92"/>
        <v>0</v>
      </c>
    </row>
    <row r="1987" spans="6:8" x14ac:dyDescent="0.5">
      <c r="F1987" s="88">
        <f t="shared" si="90"/>
        <v>0</v>
      </c>
      <c r="G1987" s="88">
        <f t="shared" si="91"/>
        <v>0</v>
      </c>
      <c r="H1987" s="3">
        <f t="shared" si="92"/>
        <v>0</v>
      </c>
    </row>
    <row r="1988" spans="6:8" x14ac:dyDescent="0.5">
      <c r="F1988" s="88">
        <f t="shared" si="90"/>
        <v>0</v>
      </c>
      <c r="G1988" s="88">
        <f t="shared" si="91"/>
        <v>0</v>
      </c>
      <c r="H1988" s="3">
        <f t="shared" si="92"/>
        <v>0</v>
      </c>
    </row>
    <row r="1989" spans="6:8" x14ac:dyDescent="0.5">
      <c r="F1989" s="88">
        <f t="shared" si="90"/>
        <v>0</v>
      </c>
      <c r="G1989" s="88">
        <f t="shared" si="91"/>
        <v>0</v>
      </c>
      <c r="H1989" s="3">
        <f t="shared" si="92"/>
        <v>0</v>
      </c>
    </row>
    <row r="1990" spans="6:8" x14ac:dyDescent="0.5">
      <c r="F1990" s="88">
        <f t="shared" si="90"/>
        <v>0</v>
      </c>
      <c r="G1990" s="88">
        <f t="shared" si="91"/>
        <v>0</v>
      </c>
      <c r="H1990" s="3">
        <f t="shared" si="92"/>
        <v>0</v>
      </c>
    </row>
    <row r="1991" spans="6:8" x14ac:dyDescent="0.5">
      <c r="F1991" s="88">
        <f t="shared" ref="F1991:F2054" si="93">IF(COUNT($C1991,D1991)&lt;&gt;2,0,ROUND(MAX(IF($B1991="No - non-arm's length",0,MIN((0.75*D1991),1694)),MIN(D1991,(0.75*$C1991),1694)),2))</f>
        <v>0</v>
      </c>
      <c r="G1991" s="88">
        <f t="shared" ref="G1991:G2054" si="94">IF(COUNT($C1991,E1991)&lt;&gt;2,0,ROUND(MAX(IF($B1991="No - non-arm's length",0,MIN((0.75*E1991),1694)),MIN(E1991,(0.75*$C1991),1694)),2))</f>
        <v>0</v>
      </c>
      <c r="H1991" s="3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5">
      <c r="F1992" s="88">
        <f t="shared" si="93"/>
        <v>0</v>
      </c>
      <c r="G1992" s="88">
        <f t="shared" si="94"/>
        <v>0</v>
      </c>
      <c r="H1992" s="3">
        <f t="shared" si="95"/>
        <v>0</v>
      </c>
    </row>
    <row r="1993" spans="6:8" x14ac:dyDescent="0.5">
      <c r="F1993" s="88">
        <f t="shared" si="93"/>
        <v>0</v>
      </c>
      <c r="G1993" s="88">
        <f t="shared" si="94"/>
        <v>0</v>
      </c>
      <c r="H1993" s="3">
        <f t="shared" si="95"/>
        <v>0</v>
      </c>
    </row>
    <row r="1994" spans="6:8" x14ac:dyDescent="0.5">
      <c r="F1994" s="88">
        <f t="shared" si="93"/>
        <v>0</v>
      </c>
      <c r="G1994" s="88">
        <f t="shared" si="94"/>
        <v>0</v>
      </c>
      <c r="H1994" s="3">
        <f t="shared" si="95"/>
        <v>0</v>
      </c>
    </row>
    <row r="1995" spans="6:8" x14ac:dyDescent="0.5">
      <c r="F1995" s="88">
        <f t="shared" si="93"/>
        <v>0</v>
      </c>
      <c r="G1995" s="88">
        <f t="shared" si="94"/>
        <v>0</v>
      </c>
      <c r="H1995" s="3">
        <f t="shared" si="95"/>
        <v>0</v>
      </c>
    </row>
    <row r="1996" spans="6:8" x14ac:dyDescent="0.5">
      <c r="F1996" s="88">
        <f t="shared" si="93"/>
        <v>0</v>
      </c>
      <c r="G1996" s="88">
        <f t="shared" si="94"/>
        <v>0</v>
      </c>
      <c r="H1996" s="3">
        <f t="shared" si="95"/>
        <v>0</v>
      </c>
    </row>
    <row r="1997" spans="6:8" x14ac:dyDescent="0.5">
      <c r="F1997" s="88">
        <f t="shared" si="93"/>
        <v>0</v>
      </c>
      <c r="G1997" s="88">
        <f t="shared" si="94"/>
        <v>0</v>
      </c>
      <c r="H1997" s="3">
        <f t="shared" si="95"/>
        <v>0</v>
      </c>
    </row>
    <row r="1998" spans="6:8" x14ac:dyDescent="0.5">
      <c r="F1998" s="88">
        <f t="shared" si="93"/>
        <v>0</v>
      </c>
      <c r="G1998" s="88">
        <f t="shared" si="94"/>
        <v>0</v>
      </c>
      <c r="H1998" s="3">
        <f t="shared" si="95"/>
        <v>0</v>
      </c>
    </row>
    <row r="1999" spans="6:8" x14ac:dyDescent="0.5">
      <c r="F1999" s="88">
        <f t="shared" si="93"/>
        <v>0</v>
      </c>
      <c r="G1999" s="88">
        <f t="shared" si="94"/>
        <v>0</v>
      </c>
      <c r="H1999" s="3">
        <f t="shared" si="95"/>
        <v>0</v>
      </c>
    </row>
    <row r="2000" spans="6:8" x14ac:dyDescent="0.5">
      <c r="F2000" s="88">
        <f t="shared" si="93"/>
        <v>0</v>
      </c>
      <c r="G2000" s="88">
        <f t="shared" si="94"/>
        <v>0</v>
      </c>
      <c r="H2000" s="3">
        <f t="shared" si="95"/>
        <v>0</v>
      </c>
    </row>
    <row r="2001" spans="6:8" x14ac:dyDescent="0.5">
      <c r="F2001" s="88">
        <f t="shared" si="93"/>
        <v>0</v>
      </c>
      <c r="G2001" s="88">
        <f t="shared" si="94"/>
        <v>0</v>
      </c>
      <c r="H2001" s="3">
        <f t="shared" si="95"/>
        <v>0</v>
      </c>
    </row>
    <row r="2002" spans="6:8" x14ac:dyDescent="0.5">
      <c r="F2002" s="88">
        <f t="shared" si="93"/>
        <v>0</v>
      </c>
      <c r="G2002" s="88">
        <f t="shared" si="94"/>
        <v>0</v>
      </c>
      <c r="H2002" s="3">
        <f t="shared" si="95"/>
        <v>0</v>
      </c>
    </row>
    <row r="2003" spans="6:8" x14ac:dyDescent="0.5">
      <c r="F2003" s="88">
        <f t="shared" si="93"/>
        <v>0</v>
      </c>
      <c r="G2003" s="88">
        <f t="shared" si="94"/>
        <v>0</v>
      </c>
      <c r="H2003" s="3">
        <f t="shared" si="95"/>
        <v>0</v>
      </c>
    </row>
    <row r="2004" spans="6:8" x14ac:dyDescent="0.5">
      <c r="F2004" s="88">
        <f t="shared" si="93"/>
        <v>0</v>
      </c>
      <c r="G2004" s="88">
        <f t="shared" si="94"/>
        <v>0</v>
      </c>
      <c r="H2004" s="3">
        <f t="shared" si="95"/>
        <v>0</v>
      </c>
    </row>
    <row r="2005" spans="6:8" x14ac:dyDescent="0.5">
      <c r="F2005" s="88">
        <f t="shared" si="93"/>
        <v>0</v>
      </c>
      <c r="G2005" s="88">
        <f t="shared" si="94"/>
        <v>0</v>
      </c>
      <c r="H2005" s="3">
        <f t="shared" si="95"/>
        <v>0</v>
      </c>
    </row>
    <row r="2006" spans="6:8" x14ac:dyDescent="0.5">
      <c r="F2006" s="88">
        <f t="shared" si="93"/>
        <v>0</v>
      </c>
      <c r="G2006" s="88">
        <f t="shared" si="94"/>
        <v>0</v>
      </c>
      <c r="H2006" s="3">
        <f t="shared" si="95"/>
        <v>0</v>
      </c>
    </row>
    <row r="2007" spans="6:8" x14ac:dyDescent="0.5">
      <c r="F2007" s="88">
        <f t="shared" si="93"/>
        <v>0</v>
      </c>
      <c r="G2007" s="88">
        <f t="shared" si="94"/>
        <v>0</v>
      </c>
      <c r="H2007" s="3">
        <f t="shared" si="95"/>
        <v>0</v>
      </c>
    </row>
    <row r="2008" spans="6:8" x14ac:dyDescent="0.5">
      <c r="F2008" s="88">
        <f t="shared" si="93"/>
        <v>0</v>
      </c>
      <c r="G2008" s="88">
        <f t="shared" si="94"/>
        <v>0</v>
      </c>
      <c r="H2008" s="3">
        <f t="shared" si="95"/>
        <v>0</v>
      </c>
    </row>
    <row r="2009" spans="6:8" x14ac:dyDescent="0.5">
      <c r="F2009" s="88">
        <f t="shared" si="93"/>
        <v>0</v>
      </c>
      <c r="G2009" s="88">
        <f t="shared" si="94"/>
        <v>0</v>
      </c>
      <c r="H2009" s="3">
        <f t="shared" si="95"/>
        <v>0</v>
      </c>
    </row>
    <row r="2010" spans="6:8" x14ac:dyDescent="0.5">
      <c r="F2010" s="88">
        <f t="shared" si="93"/>
        <v>0</v>
      </c>
      <c r="G2010" s="88">
        <f t="shared" si="94"/>
        <v>0</v>
      </c>
      <c r="H2010" s="3">
        <f t="shared" si="95"/>
        <v>0</v>
      </c>
    </row>
    <row r="2011" spans="6:8" x14ac:dyDescent="0.5">
      <c r="F2011" s="88">
        <f t="shared" si="93"/>
        <v>0</v>
      </c>
      <c r="G2011" s="88">
        <f t="shared" si="94"/>
        <v>0</v>
      </c>
      <c r="H2011" s="3">
        <f t="shared" si="95"/>
        <v>0</v>
      </c>
    </row>
    <row r="2012" spans="6:8" x14ac:dyDescent="0.5">
      <c r="F2012" s="88">
        <f t="shared" si="93"/>
        <v>0</v>
      </c>
      <c r="G2012" s="88">
        <f t="shared" si="94"/>
        <v>0</v>
      </c>
      <c r="H2012" s="3">
        <f t="shared" si="95"/>
        <v>0</v>
      </c>
    </row>
    <row r="2013" spans="6:8" x14ac:dyDescent="0.5">
      <c r="F2013" s="88">
        <f t="shared" si="93"/>
        <v>0</v>
      </c>
      <c r="G2013" s="88">
        <f t="shared" si="94"/>
        <v>0</v>
      </c>
      <c r="H2013" s="3">
        <f t="shared" si="95"/>
        <v>0</v>
      </c>
    </row>
    <row r="2014" spans="6:8" x14ac:dyDescent="0.5">
      <c r="F2014" s="88">
        <f t="shared" si="93"/>
        <v>0</v>
      </c>
      <c r="G2014" s="88">
        <f t="shared" si="94"/>
        <v>0</v>
      </c>
      <c r="H2014" s="3">
        <f t="shared" si="95"/>
        <v>0</v>
      </c>
    </row>
    <row r="2015" spans="6:8" x14ac:dyDescent="0.5">
      <c r="F2015" s="88">
        <f t="shared" si="93"/>
        <v>0</v>
      </c>
      <c r="G2015" s="88">
        <f t="shared" si="94"/>
        <v>0</v>
      </c>
      <c r="H2015" s="3">
        <f t="shared" si="95"/>
        <v>0</v>
      </c>
    </row>
    <row r="2016" spans="6:8" x14ac:dyDescent="0.5">
      <c r="F2016" s="88">
        <f t="shared" si="93"/>
        <v>0</v>
      </c>
      <c r="G2016" s="88">
        <f t="shared" si="94"/>
        <v>0</v>
      </c>
      <c r="H2016" s="3">
        <f t="shared" si="95"/>
        <v>0</v>
      </c>
    </row>
    <row r="2017" spans="6:8" x14ac:dyDescent="0.5">
      <c r="F2017" s="88">
        <f t="shared" si="93"/>
        <v>0</v>
      </c>
      <c r="G2017" s="88">
        <f t="shared" si="94"/>
        <v>0</v>
      </c>
      <c r="H2017" s="3">
        <f t="shared" si="95"/>
        <v>0</v>
      </c>
    </row>
    <row r="2018" spans="6:8" x14ac:dyDescent="0.5">
      <c r="F2018" s="88">
        <f t="shared" si="93"/>
        <v>0</v>
      </c>
      <c r="G2018" s="88">
        <f t="shared" si="94"/>
        <v>0</v>
      </c>
      <c r="H2018" s="3">
        <f t="shared" si="95"/>
        <v>0</v>
      </c>
    </row>
    <row r="2019" spans="6:8" x14ac:dyDescent="0.5">
      <c r="F2019" s="88">
        <f t="shared" si="93"/>
        <v>0</v>
      </c>
      <c r="G2019" s="88">
        <f t="shared" si="94"/>
        <v>0</v>
      </c>
      <c r="H2019" s="3">
        <f t="shared" si="95"/>
        <v>0</v>
      </c>
    </row>
    <row r="2020" spans="6:8" x14ac:dyDescent="0.5">
      <c r="F2020" s="88">
        <f t="shared" si="93"/>
        <v>0</v>
      </c>
      <c r="G2020" s="88">
        <f t="shared" si="94"/>
        <v>0</v>
      </c>
      <c r="H2020" s="3">
        <f t="shared" si="95"/>
        <v>0</v>
      </c>
    </row>
    <row r="2021" spans="6:8" x14ac:dyDescent="0.5">
      <c r="F2021" s="88">
        <f t="shared" si="93"/>
        <v>0</v>
      </c>
      <c r="G2021" s="88">
        <f t="shared" si="94"/>
        <v>0</v>
      </c>
      <c r="H2021" s="3">
        <f t="shared" si="95"/>
        <v>0</v>
      </c>
    </row>
    <row r="2022" spans="6:8" x14ac:dyDescent="0.5">
      <c r="F2022" s="88">
        <f t="shared" si="93"/>
        <v>0</v>
      </c>
      <c r="G2022" s="88">
        <f t="shared" si="94"/>
        <v>0</v>
      </c>
      <c r="H2022" s="3">
        <f t="shared" si="95"/>
        <v>0</v>
      </c>
    </row>
    <row r="2023" spans="6:8" x14ac:dyDescent="0.5">
      <c r="F2023" s="88">
        <f t="shared" si="93"/>
        <v>0</v>
      </c>
      <c r="G2023" s="88">
        <f t="shared" si="94"/>
        <v>0</v>
      </c>
      <c r="H2023" s="3">
        <f t="shared" si="95"/>
        <v>0</v>
      </c>
    </row>
    <row r="2024" spans="6:8" x14ac:dyDescent="0.5">
      <c r="F2024" s="88">
        <f t="shared" si="93"/>
        <v>0</v>
      </c>
      <c r="G2024" s="88">
        <f t="shared" si="94"/>
        <v>0</v>
      </c>
      <c r="H2024" s="3">
        <f t="shared" si="95"/>
        <v>0</v>
      </c>
    </row>
    <row r="2025" spans="6:8" x14ac:dyDescent="0.5">
      <c r="F2025" s="88">
        <f t="shared" si="93"/>
        <v>0</v>
      </c>
      <c r="G2025" s="88">
        <f t="shared" si="94"/>
        <v>0</v>
      </c>
      <c r="H2025" s="3">
        <f t="shared" si="95"/>
        <v>0</v>
      </c>
    </row>
    <row r="2026" spans="6:8" x14ac:dyDescent="0.5">
      <c r="F2026" s="88">
        <f t="shared" si="93"/>
        <v>0</v>
      </c>
      <c r="G2026" s="88">
        <f t="shared" si="94"/>
        <v>0</v>
      </c>
      <c r="H2026" s="3">
        <f t="shared" si="95"/>
        <v>0</v>
      </c>
    </row>
    <row r="2027" spans="6:8" x14ac:dyDescent="0.5">
      <c r="F2027" s="88">
        <f t="shared" si="93"/>
        <v>0</v>
      </c>
      <c r="G2027" s="88">
        <f t="shared" si="94"/>
        <v>0</v>
      </c>
      <c r="H2027" s="3">
        <f t="shared" si="95"/>
        <v>0</v>
      </c>
    </row>
    <row r="2028" spans="6:8" x14ac:dyDescent="0.5">
      <c r="F2028" s="88">
        <f t="shared" si="93"/>
        <v>0</v>
      </c>
      <c r="G2028" s="88">
        <f t="shared" si="94"/>
        <v>0</v>
      </c>
      <c r="H2028" s="3">
        <f t="shared" si="95"/>
        <v>0</v>
      </c>
    </row>
    <row r="2029" spans="6:8" x14ac:dyDescent="0.5">
      <c r="F2029" s="88">
        <f t="shared" si="93"/>
        <v>0</v>
      </c>
      <c r="G2029" s="88">
        <f t="shared" si="94"/>
        <v>0</v>
      </c>
      <c r="H2029" s="3">
        <f t="shared" si="95"/>
        <v>0</v>
      </c>
    </row>
    <row r="2030" spans="6:8" x14ac:dyDescent="0.5">
      <c r="F2030" s="88">
        <f t="shared" si="93"/>
        <v>0</v>
      </c>
      <c r="G2030" s="88">
        <f t="shared" si="94"/>
        <v>0</v>
      </c>
      <c r="H2030" s="3">
        <f t="shared" si="95"/>
        <v>0</v>
      </c>
    </row>
    <row r="2031" spans="6:8" x14ac:dyDescent="0.5">
      <c r="F2031" s="88">
        <f t="shared" si="93"/>
        <v>0</v>
      </c>
      <c r="G2031" s="88">
        <f t="shared" si="94"/>
        <v>0</v>
      </c>
      <c r="H2031" s="3">
        <f t="shared" si="95"/>
        <v>0</v>
      </c>
    </row>
    <row r="2032" spans="6:8" x14ac:dyDescent="0.5">
      <c r="F2032" s="88">
        <f t="shared" si="93"/>
        <v>0</v>
      </c>
      <c r="G2032" s="88">
        <f t="shared" si="94"/>
        <v>0</v>
      </c>
      <c r="H2032" s="3">
        <f t="shared" si="95"/>
        <v>0</v>
      </c>
    </row>
    <row r="2033" spans="6:8" x14ac:dyDescent="0.5">
      <c r="F2033" s="88">
        <f t="shared" si="93"/>
        <v>0</v>
      </c>
      <c r="G2033" s="88">
        <f t="shared" si="94"/>
        <v>0</v>
      </c>
      <c r="H2033" s="3">
        <f t="shared" si="95"/>
        <v>0</v>
      </c>
    </row>
    <row r="2034" spans="6:8" x14ac:dyDescent="0.5">
      <c r="F2034" s="88">
        <f t="shared" si="93"/>
        <v>0</v>
      </c>
      <c r="G2034" s="88">
        <f t="shared" si="94"/>
        <v>0</v>
      </c>
      <c r="H2034" s="3">
        <f t="shared" si="95"/>
        <v>0</v>
      </c>
    </row>
    <row r="2035" spans="6:8" x14ac:dyDescent="0.5">
      <c r="F2035" s="88">
        <f t="shared" si="93"/>
        <v>0</v>
      </c>
      <c r="G2035" s="88">
        <f t="shared" si="94"/>
        <v>0</v>
      </c>
      <c r="H2035" s="3">
        <f t="shared" si="95"/>
        <v>0</v>
      </c>
    </row>
    <row r="2036" spans="6:8" x14ac:dyDescent="0.5">
      <c r="F2036" s="88">
        <f t="shared" si="93"/>
        <v>0</v>
      </c>
      <c r="G2036" s="88">
        <f t="shared" si="94"/>
        <v>0</v>
      </c>
      <c r="H2036" s="3">
        <f t="shared" si="95"/>
        <v>0</v>
      </c>
    </row>
    <row r="2037" spans="6:8" x14ac:dyDescent="0.5">
      <c r="F2037" s="88">
        <f t="shared" si="93"/>
        <v>0</v>
      </c>
      <c r="G2037" s="88">
        <f t="shared" si="94"/>
        <v>0</v>
      </c>
      <c r="H2037" s="3">
        <f t="shared" si="95"/>
        <v>0</v>
      </c>
    </row>
    <row r="2038" spans="6:8" x14ac:dyDescent="0.5">
      <c r="F2038" s="88">
        <f t="shared" si="93"/>
        <v>0</v>
      </c>
      <c r="G2038" s="88">
        <f t="shared" si="94"/>
        <v>0</v>
      </c>
      <c r="H2038" s="3">
        <f t="shared" si="95"/>
        <v>0</v>
      </c>
    </row>
    <row r="2039" spans="6:8" x14ac:dyDescent="0.5">
      <c r="F2039" s="88">
        <f t="shared" si="93"/>
        <v>0</v>
      </c>
      <c r="G2039" s="88">
        <f t="shared" si="94"/>
        <v>0</v>
      </c>
      <c r="H2039" s="3">
        <f t="shared" si="95"/>
        <v>0</v>
      </c>
    </row>
    <row r="2040" spans="6:8" x14ac:dyDescent="0.5">
      <c r="F2040" s="88">
        <f t="shared" si="93"/>
        <v>0</v>
      </c>
      <c r="G2040" s="88">
        <f t="shared" si="94"/>
        <v>0</v>
      </c>
      <c r="H2040" s="3">
        <f t="shared" si="95"/>
        <v>0</v>
      </c>
    </row>
    <row r="2041" spans="6:8" x14ac:dyDescent="0.5">
      <c r="F2041" s="88">
        <f t="shared" si="93"/>
        <v>0</v>
      </c>
      <c r="G2041" s="88">
        <f t="shared" si="94"/>
        <v>0</v>
      </c>
      <c r="H2041" s="3">
        <f t="shared" si="95"/>
        <v>0</v>
      </c>
    </row>
    <row r="2042" spans="6:8" x14ac:dyDescent="0.5">
      <c r="F2042" s="88">
        <f t="shared" si="93"/>
        <v>0</v>
      </c>
      <c r="G2042" s="88">
        <f t="shared" si="94"/>
        <v>0</v>
      </c>
      <c r="H2042" s="3">
        <f t="shared" si="95"/>
        <v>0</v>
      </c>
    </row>
    <row r="2043" spans="6:8" x14ac:dyDescent="0.5">
      <c r="F2043" s="88">
        <f t="shared" si="93"/>
        <v>0</v>
      </c>
      <c r="G2043" s="88">
        <f t="shared" si="94"/>
        <v>0</v>
      </c>
      <c r="H2043" s="3">
        <f t="shared" si="95"/>
        <v>0</v>
      </c>
    </row>
    <row r="2044" spans="6:8" x14ac:dyDescent="0.5">
      <c r="F2044" s="88">
        <f t="shared" si="93"/>
        <v>0</v>
      </c>
      <c r="G2044" s="88">
        <f t="shared" si="94"/>
        <v>0</v>
      </c>
      <c r="H2044" s="3">
        <f t="shared" si="95"/>
        <v>0</v>
      </c>
    </row>
    <row r="2045" spans="6:8" x14ac:dyDescent="0.5">
      <c r="F2045" s="88">
        <f t="shared" si="93"/>
        <v>0</v>
      </c>
      <c r="G2045" s="88">
        <f t="shared" si="94"/>
        <v>0</v>
      </c>
      <c r="H2045" s="3">
        <f t="shared" si="95"/>
        <v>0</v>
      </c>
    </row>
    <row r="2046" spans="6:8" x14ac:dyDescent="0.5">
      <c r="F2046" s="88">
        <f t="shared" si="93"/>
        <v>0</v>
      </c>
      <c r="G2046" s="88">
        <f t="shared" si="94"/>
        <v>0</v>
      </c>
      <c r="H2046" s="3">
        <f t="shared" si="95"/>
        <v>0</v>
      </c>
    </row>
    <row r="2047" spans="6:8" x14ac:dyDescent="0.5">
      <c r="F2047" s="88">
        <f t="shared" si="93"/>
        <v>0</v>
      </c>
      <c r="G2047" s="88">
        <f t="shared" si="94"/>
        <v>0</v>
      </c>
      <c r="H2047" s="3">
        <f t="shared" si="95"/>
        <v>0</v>
      </c>
    </row>
    <row r="2048" spans="6:8" x14ac:dyDescent="0.5">
      <c r="F2048" s="88">
        <f t="shared" si="93"/>
        <v>0</v>
      </c>
      <c r="G2048" s="88">
        <f t="shared" si="94"/>
        <v>0</v>
      </c>
      <c r="H2048" s="3">
        <f t="shared" si="95"/>
        <v>0</v>
      </c>
    </row>
    <row r="2049" spans="6:8" x14ac:dyDescent="0.5">
      <c r="F2049" s="88">
        <f t="shared" si="93"/>
        <v>0</v>
      </c>
      <c r="G2049" s="88">
        <f t="shared" si="94"/>
        <v>0</v>
      </c>
      <c r="H2049" s="3">
        <f t="shared" si="95"/>
        <v>0</v>
      </c>
    </row>
    <row r="2050" spans="6:8" x14ac:dyDescent="0.5">
      <c r="F2050" s="88">
        <f t="shared" si="93"/>
        <v>0</v>
      </c>
      <c r="G2050" s="88">
        <f t="shared" si="94"/>
        <v>0</v>
      </c>
      <c r="H2050" s="3">
        <f t="shared" si="95"/>
        <v>0</v>
      </c>
    </row>
    <row r="2051" spans="6:8" x14ac:dyDescent="0.5">
      <c r="F2051" s="88">
        <f t="shared" si="93"/>
        <v>0</v>
      </c>
      <c r="G2051" s="88">
        <f t="shared" si="94"/>
        <v>0</v>
      </c>
      <c r="H2051" s="3">
        <f t="shared" si="95"/>
        <v>0</v>
      </c>
    </row>
    <row r="2052" spans="6:8" x14ac:dyDescent="0.5">
      <c r="F2052" s="88">
        <f t="shared" si="93"/>
        <v>0</v>
      </c>
      <c r="G2052" s="88">
        <f t="shared" si="94"/>
        <v>0</v>
      </c>
      <c r="H2052" s="3">
        <f t="shared" si="95"/>
        <v>0</v>
      </c>
    </row>
    <row r="2053" spans="6:8" x14ac:dyDescent="0.5">
      <c r="F2053" s="88">
        <f t="shared" si="93"/>
        <v>0</v>
      </c>
      <c r="G2053" s="88">
        <f t="shared" si="94"/>
        <v>0</v>
      </c>
      <c r="H2053" s="3">
        <f t="shared" si="95"/>
        <v>0</v>
      </c>
    </row>
    <row r="2054" spans="6:8" x14ac:dyDescent="0.5">
      <c r="F2054" s="88">
        <f t="shared" si="93"/>
        <v>0</v>
      </c>
      <c r="G2054" s="88">
        <f t="shared" si="94"/>
        <v>0</v>
      </c>
      <c r="H2054" s="3">
        <f t="shared" si="95"/>
        <v>0</v>
      </c>
    </row>
    <row r="2055" spans="6:8" x14ac:dyDescent="0.5">
      <c r="F2055" s="88">
        <f t="shared" ref="F2055:F2118" si="96">IF(COUNT($C2055,D2055)&lt;&gt;2,0,ROUND(MAX(IF($B2055="No - non-arm's length",0,MIN((0.75*D2055),1694)),MIN(D2055,(0.75*$C2055),1694)),2))</f>
        <v>0</v>
      </c>
      <c r="G2055" s="88">
        <f t="shared" ref="G2055:G2118" si="97">IF(COUNT($C2055,E2055)&lt;&gt;2,0,ROUND(MAX(IF($B2055="No - non-arm's length",0,MIN((0.75*E2055),1694)),MIN(E2055,(0.75*$C2055),1694)),2))</f>
        <v>0</v>
      </c>
      <c r="H2055" s="3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5">
      <c r="F2056" s="88">
        <f t="shared" si="96"/>
        <v>0</v>
      </c>
      <c r="G2056" s="88">
        <f t="shared" si="97"/>
        <v>0</v>
      </c>
      <c r="H2056" s="3">
        <f t="shared" si="98"/>
        <v>0</v>
      </c>
    </row>
    <row r="2057" spans="6:8" x14ac:dyDescent="0.5">
      <c r="F2057" s="88">
        <f t="shared" si="96"/>
        <v>0</v>
      </c>
      <c r="G2057" s="88">
        <f t="shared" si="97"/>
        <v>0</v>
      </c>
      <c r="H2057" s="3">
        <f t="shared" si="98"/>
        <v>0</v>
      </c>
    </row>
    <row r="2058" spans="6:8" x14ac:dyDescent="0.5">
      <c r="F2058" s="88">
        <f t="shared" si="96"/>
        <v>0</v>
      </c>
      <c r="G2058" s="88">
        <f t="shared" si="97"/>
        <v>0</v>
      </c>
      <c r="H2058" s="3">
        <f t="shared" si="98"/>
        <v>0</v>
      </c>
    </row>
    <row r="2059" spans="6:8" x14ac:dyDescent="0.5">
      <c r="F2059" s="88">
        <f t="shared" si="96"/>
        <v>0</v>
      </c>
      <c r="G2059" s="88">
        <f t="shared" si="97"/>
        <v>0</v>
      </c>
      <c r="H2059" s="3">
        <f t="shared" si="98"/>
        <v>0</v>
      </c>
    </row>
    <row r="2060" spans="6:8" x14ac:dyDescent="0.5">
      <c r="F2060" s="88">
        <f t="shared" si="96"/>
        <v>0</v>
      </c>
      <c r="G2060" s="88">
        <f t="shared" si="97"/>
        <v>0</v>
      </c>
      <c r="H2060" s="3">
        <f t="shared" si="98"/>
        <v>0</v>
      </c>
    </row>
    <row r="2061" spans="6:8" x14ac:dyDescent="0.5">
      <c r="F2061" s="88">
        <f t="shared" si="96"/>
        <v>0</v>
      </c>
      <c r="G2061" s="88">
        <f t="shared" si="97"/>
        <v>0</v>
      </c>
      <c r="H2061" s="3">
        <f t="shared" si="98"/>
        <v>0</v>
      </c>
    </row>
    <row r="2062" spans="6:8" x14ac:dyDescent="0.5">
      <c r="F2062" s="88">
        <f t="shared" si="96"/>
        <v>0</v>
      </c>
      <c r="G2062" s="88">
        <f t="shared" si="97"/>
        <v>0</v>
      </c>
      <c r="H2062" s="3">
        <f t="shared" si="98"/>
        <v>0</v>
      </c>
    </row>
    <row r="2063" spans="6:8" x14ac:dyDescent="0.5">
      <c r="F2063" s="88">
        <f t="shared" si="96"/>
        <v>0</v>
      </c>
      <c r="G2063" s="88">
        <f t="shared" si="97"/>
        <v>0</v>
      </c>
      <c r="H2063" s="3">
        <f t="shared" si="98"/>
        <v>0</v>
      </c>
    </row>
    <row r="2064" spans="6:8" x14ac:dyDescent="0.5">
      <c r="F2064" s="88">
        <f t="shared" si="96"/>
        <v>0</v>
      </c>
      <c r="G2064" s="88">
        <f t="shared" si="97"/>
        <v>0</v>
      </c>
      <c r="H2064" s="3">
        <f t="shared" si="98"/>
        <v>0</v>
      </c>
    </row>
    <row r="2065" spans="6:8" x14ac:dyDescent="0.5">
      <c r="F2065" s="88">
        <f t="shared" si="96"/>
        <v>0</v>
      </c>
      <c r="G2065" s="88">
        <f t="shared" si="97"/>
        <v>0</v>
      </c>
      <c r="H2065" s="3">
        <f t="shared" si="98"/>
        <v>0</v>
      </c>
    </row>
    <row r="2066" spans="6:8" x14ac:dyDescent="0.5">
      <c r="F2066" s="88">
        <f t="shared" si="96"/>
        <v>0</v>
      </c>
      <c r="G2066" s="88">
        <f t="shared" si="97"/>
        <v>0</v>
      </c>
      <c r="H2066" s="3">
        <f t="shared" si="98"/>
        <v>0</v>
      </c>
    </row>
    <row r="2067" spans="6:8" x14ac:dyDescent="0.5">
      <c r="F2067" s="88">
        <f t="shared" si="96"/>
        <v>0</v>
      </c>
      <c r="G2067" s="88">
        <f t="shared" si="97"/>
        <v>0</v>
      </c>
      <c r="H2067" s="3">
        <f t="shared" si="98"/>
        <v>0</v>
      </c>
    </row>
    <row r="2068" spans="6:8" x14ac:dyDescent="0.5">
      <c r="F2068" s="88">
        <f t="shared" si="96"/>
        <v>0</v>
      </c>
      <c r="G2068" s="88">
        <f t="shared" si="97"/>
        <v>0</v>
      </c>
      <c r="H2068" s="3">
        <f t="shared" si="98"/>
        <v>0</v>
      </c>
    </row>
    <row r="2069" spans="6:8" x14ac:dyDescent="0.5">
      <c r="F2069" s="88">
        <f t="shared" si="96"/>
        <v>0</v>
      </c>
      <c r="G2069" s="88">
        <f t="shared" si="97"/>
        <v>0</v>
      </c>
      <c r="H2069" s="3">
        <f t="shared" si="98"/>
        <v>0</v>
      </c>
    </row>
    <row r="2070" spans="6:8" x14ac:dyDescent="0.5">
      <c r="F2070" s="88">
        <f t="shared" si="96"/>
        <v>0</v>
      </c>
      <c r="G2070" s="88">
        <f t="shared" si="97"/>
        <v>0</v>
      </c>
      <c r="H2070" s="3">
        <f t="shared" si="98"/>
        <v>0</v>
      </c>
    </row>
    <row r="2071" spans="6:8" x14ac:dyDescent="0.5">
      <c r="F2071" s="88">
        <f t="shared" si="96"/>
        <v>0</v>
      </c>
      <c r="G2071" s="88">
        <f t="shared" si="97"/>
        <v>0</v>
      </c>
      <c r="H2071" s="3">
        <f t="shared" si="98"/>
        <v>0</v>
      </c>
    </row>
    <row r="2072" spans="6:8" x14ac:dyDescent="0.5">
      <c r="F2072" s="88">
        <f t="shared" si="96"/>
        <v>0</v>
      </c>
      <c r="G2072" s="88">
        <f t="shared" si="97"/>
        <v>0</v>
      </c>
      <c r="H2072" s="3">
        <f t="shared" si="98"/>
        <v>0</v>
      </c>
    </row>
    <row r="2073" spans="6:8" x14ac:dyDescent="0.5">
      <c r="F2073" s="88">
        <f t="shared" si="96"/>
        <v>0</v>
      </c>
      <c r="G2073" s="88">
        <f t="shared" si="97"/>
        <v>0</v>
      </c>
      <c r="H2073" s="3">
        <f t="shared" si="98"/>
        <v>0</v>
      </c>
    </row>
    <row r="2074" spans="6:8" x14ac:dyDescent="0.5">
      <c r="F2074" s="88">
        <f t="shared" si="96"/>
        <v>0</v>
      </c>
      <c r="G2074" s="88">
        <f t="shared" si="97"/>
        <v>0</v>
      </c>
      <c r="H2074" s="3">
        <f t="shared" si="98"/>
        <v>0</v>
      </c>
    </row>
    <row r="2075" spans="6:8" x14ac:dyDescent="0.5">
      <c r="F2075" s="88">
        <f t="shared" si="96"/>
        <v>0</v>
      </c>
      <c r="G2075" s="88">
        <f t="shared" si="97"/>
        <v>0</v>
      </c>
      <c r="H2075" s="3">
        <f t="shared" si="98"/>
        <v>0</v>
      </c>
    </row>
    <row r="2076" spans="6:8" x14ac:dyDescent="0.5">
      <c r="F2076" s="88">
        <f t="shared" si="96"/>
        <v>0</v>
      </c>
      <c r="G2076" s="88">
        <f t="shared" si="97"/>
        <v>0</v>
      </c>
      <c r="H2076" s="3">
        <f t="shared" si="98"/>
        <v>0</v>
      </c>
    </row>
    <row r="2077" spans="6:8" x14ac:dyDescent="0.5">
      <c r="F2077" s="88">
        <f t="shared" si="96"/>
        <v>0</v>
      </c>
      <c r="G2077" s="88">
        <f t="shared" si="97"/>
        <v>0</v>
      </c>
      <c r="H2077" s="3">
        <f t="shared" si="98"/>
        <v>0</v>
      </c>
    </row>
    <row r="2078" spans="6:8" x14ac:dyDescent="0.5">
      <c r="F2078" s="88">
        <f t="shared" si="96"/>
        <v>0</v>
      </c>
      <c r="G2078" s="88">
        <f t="shared" si="97"/>
        <v>0</v>
      </c>
      <c r="H2078" s="3">
        <f t="shared" si="98"/>
        <v>0</v>
      </c>
    </row>
    <row r="2079" spans="6:8" x14ac:dyDescent="0.5">
      <c r="F2079" s="88">
        <f t="shared" si="96"/>
        <v>0</v>
      </c>
      <c r="G2079" s="88">
        <f t="shared" si="97"/>
        <v>0</v>
      </c>
      <c r="H2079" s="3">
        <f t="shared" si="98"/>
        <v>0</v>
      </c>
    </row>
    <row r="2080" spans="6:8" x14ac:dyDescent="0.5">
      <c r="F2080" s="88">
        <f t="shared" si="96"/>
        <v>0</v>
      </c>
      <c r="G2080" s="88">
        <f t="shared" si="97"/>
        <v>0</v>
      </c>
      <c r="H2080" s="3">
        <f t="shared" si="98"/>
        <v>0</v>
      </c>
    </row>
    <row r="2081" spans="6:8" x14ac:dyDescent="0.5">
      <c r="F2081" s="88">
        <f t="shared" si="96"/>
        <v>0</v>
      </c>
      <c r="G2081" s="88">
        <f t="shared" si="97"/>
        <v>0</v>
      </c>
      <c r="H2081" s="3">
        <f t="shared" si="98"/>
        <v>0</v>
      </c>
    </row>
    <row r="2082" spans="6:8" x14ac:dyDescent="0.5">
      <c r="F2082" s="88">
        <f t="shared" si="96"/>
        <v>0</v>
      </c>
      <c r="G2082" s="88">
        <f t="shared" si="97"/>
        <v>0</v>
      </c>
      <c r="H2082" s="3">
        <f t="shared" si="98"/>
        <v>0</v>
      </c>
    </row>
    <row r="2083" spans="6:8" x14ac:dyDescent="0.5">
      <c r="F2083" s="88">
        <f t="shared" si="96"/>
        <v>0</v>
      </c>
      <c r="G2083" s="88">
        <f t="shared" si="97"/>
        <v>0</v>
      </c>
      <c r="H2083" s="3">
        <f t="shared" si="98"/>
        <v>0</v>
      </c>
    </row>
    <row r="2084" spans="6:8" x14ac:dyDescent="0.5">
      <c r="F2084" s="88">
        <f t="shared" si="96"/>
        <v>0</v>
      </c>
      <c r="G2084" s="88">
        <f t="shared" si="97"/>
        <v>0</v>
      </c>
      <c r="H2084" s="3">
        <f t="shared" si="98"/>
        <v>0</v>
      </c>
    </row>
    <row r="2085" spans="6:8" x14ac:dyDescent="0.5">
      <c r="F2085" s="88">
        <f t="shared" si="96"/>
        <v>0</v>
      </c>
      <c r="G2085" s="88">
        <f t="shared" si="97"/>
        <v>0</v>
      </c>
      <c r="H2085" s="3">
        <f t="shared" si="98"/>
        <v>0</v>
      </c>
    </row>
    <row r="2086" spans="6:8" x14ac:dyDescent="0.5">
      <c r="F2086" s="88">
        <f t="shared" si="96"/>
        <v>0</v>
      </c>
      <c r="G2086" s="88">
        <f t="shared" si="97"/>
        <v>0</v>
      </c>
      <c r="H2086" s="3">
        <f t="shared" si="98"/>
        <v>0</v>
      </c>
    </row>
    <row r="2087" spans="6:8" x14ac:dyDescent="0.5">
      <c r="F2087" s="88">
        <f t="shared" si="96"/>
        <v>0</v>
      </c>
      <c r="G2087" s="88">
        <f t="shared" si="97"/>
        <v>0</v>
      </c>
      <c r="H2087" s="3">
        <f t="shared" si="98"/>
        <v>0</v>
      </c>
    </row>
    <row r="2088" spans="6:8" x14ac:dyDescent="0.5">
      <c r="F2088" s="88">
        <f t="shared" si="96"/>
        <v>0</v>
      </c>
      <c r="G2088" s="88">
        <f t="shared" si="97"/>
        <v>0</v>
      </c>
      <c r="H2088" s="3">
        <f t="shared" si="98"/>
        <v>0</v>
      </c>
    </row>
    <row r="2089" spans="6:8" x14ac:dyDescent="0.5">
      <c r="F2089" s="88">
        <f t="shared" si="96"/>
        <v>0</v>
      </c>
      <c r="G2089" s="88">
        <f t="shared" si="97"/>
        <v>0</v>
      </c>
      <c r="H2089" s="3">
        <f t="shared" si="98"/>
        <v>0</v>
      </c>
    </row>
    <row r="2090" spans="6:8" x14ac:dyDescent="0.5">
      <c r="F2090" s="88">
        <f t="shared" si="96"/>
        <v>0</v>
      </c>
      <c r="G2090" s="88">
        <f t="shared" si="97"/>
        <v>0</v>
      </c>
      <c r="H2090" s="3">
        <f t="shared" si="98"/>
        <v>0</v>
      </c>
    </row>
    <row r="2091" spans="6:8" x14ac:dyDescent="0.5">
      <c r="F2091" s="88">
        <f t="shared" si="96"/>
        <v>0</v>
      </c>
      <c r="G2091" s="88">
        <f t="shared" si="97"/>
        <v>0</v>
      </c>
      <c r="H2091" s="3">
        <f t="shared" si="98"/>
        <v>0</v>
      </c>
    </row>
    <row r="2092" spans="6:8" x14ac:dyDescent="0.5">
      <c r="F2092" s="88">
        <f t="shared" si="96"/>
        <v>0</v>
      </c>
      <c r="G2092" s="88">
        <f t="shared" si="97"/>
        <v>0</v>
      </c>
      <c r="H2092" s="3">
        <f t="shared" si="98"/>
        <v>0</v>
      </c>
    </row>
    <row r="2093" spans="6:8" x14ac:dyDescent="0.5">
      <c r="F2093" s="88">
        <f t="shared" si="96"/>
        <v>0</v>
      </c>
      <c r="G2093" s="88">
        <f t="shared" si="97"/>
        <v>0</v>
      </c>
      <c r="H2093" s="3">
        <f t="shared" si="98"/>
        <v>0</v>
      </c>
    </row>
    <row r="2094" spans="6:8" x14ac:dyDescent="0.5">
      <c r="F2094" s="88">
        <f t="shared" si="96"/>
        <v>0</v>
      </c>
      <c r="G2094" s="88">
        <f t="shared" si="97"/>
        <v>0</v>
      </c>
      <c r="H2094" s="3">
        <f t="shared" si="98"/>
        <v>0</v>
      </c>
    </row>
    <row r="2095" spans="6:8" x14ac:dyDescent="0.5">
      <c r="F2095" s="88">
        <f t="shared" si="96"/>
        <v>0</v>
      </c>
      <c r="G2095" s="88">
        <f t="shared" si="97"/>
        <v>0</v>
      </c>
      <c r="H2095" s="3">
        <f t="shared" si="98"/>
        <v>0</v>
      </c>
    </row>
    <row r="2096" spans="6:8" x14ac:dyDescent="0.5">
      <c r="F2096" s="88">
        <f t="shared" si="96"/>
        <v>0</v>
      </c>
      <c r="G2096" s="88">
        <f t="shared" si="97"/>
        <v>0</v>
      </c>
      <c r="H2096" s="3">
        <f t="shared" si="98"/>
        <v>0</v>
      </c>
    </row>
    <row r="2097" spans="6:8" x14ac:dyDescent="0.5">
      <c r="F2097" s="88">
        <f t="shared" si="96"/>
        <v>0</v>
      </c>
      <c r="G2097" s="88">
        <f t="shared" si="97"/>
        <v>0</v>
      </c>
      <c r="H2097" s="3">
        <f t="shared" si="98"/>
        <v>0</v>
      </c>
    </row>
    <row r="2098" spans="6:8" x14ac:dyDescent="0.5">
      <c r="F2098" s="88">
        <f t="shared" si="96"/>
        <v>0</v>
      </c>
      <c r="G2098" s="88">
        <f t="shared" si="97"/>
        <v>0</v>
      </c>
      <c r="H2098" s="3">
        <f t="shared" si="98"/>
        <v>0</v>
      </c>
    </row>
    <row r="2099" spans="6:8" x14ac:dyDescent="0.5">
      <c r="F2099" s="88">
        <f t="shared" si="96"/>
        <v>0</v>
      </c>
      <c r="G2099" s="88">
        <f t="shared" si="97"/>
        <v>0</v>
      </c>
      <c r="H2099" s="3">
        <f t="shared" si="98"/>
        <v>0</v>
      </c>
    </row>
    <row r="2100" spans="6:8" x14ac:dyDescent="0.5">
      <c r="F2100" s="88">
        <f t="shared" si="96"/>
        <v>0</v>
      </c>
      <c r="G2100" s="88">
        <f t="shared" si="97"/>
        <v>0</v>
      </c>
      <c r="H2100" s="3">
        <f t="shared" si="98"/>
        <v>0</v>
      </c>
    </row>
    <row r="2101" spans="6:8" x14ac:dyDescent="0.5">
      <c r="F2101" s="88">
        <f t="shared" si="96"/>
        <v>0</v>
      </c>
      <c r="G2101" s="88">
        <f t="shared" si="97"/>
        <v>0</v>
      </c>
      <c r="H2101" s="3">
        <f t="shared" si="98"/>
        <v>0</v>
      </c>
    </row>
    <row r="2102" spans="6:8" x14ac:dyDescent="0.5">
      <c r="F2102" s="88">
        <f t="shared" si="96"/>
        <v>0</v>
      </c>
      <c r="G2102" s="88">
        <f t="shared" si="97"/>
        <v>0</v>
      </c>
      <c r="H2102" s="3">
        <f t="shared" si="98"/>
        <v>0</v>
      </c>
    </row>
    <row r="2103" spans="6:8" x14ac:dyDescent="0.5">
      <c r="F2103" s="88">
        <f t="shared" si="96"/>
        <v>0</v>
      </c>
      <c r="G2103" s="88">
        <f t="shared" si="97"/>
        <v>0</v>
      </c>
      <c r="H2103" s="3">
        <f t="shared" si="98"/>
        <v>0</v>
      </c>
    </row>
    <row r="2104" spans="6:8" x14ac:dyDescent="0.5">
      <c r="F2104" s="88">
        <f t="shared" si="96"/>
        <v>0</v>
      </c>
      <c r="G2104" s="88">
        <f t="shared" si="97"/>
        <v>0</v>
      </c>
      <c r="H2104" s="3">
        <f t="shared" si="98"/>
        <v>0</v>
      </c>
    </row>
    <row r="2105" spans="6:8" x14ac:dyDescent="0.5">
      <c r="F2105" s="88">
        <f t="shared" si="96"/>
        <v>0</v>
      </c>
      <c r="G2105" s="88">
        <f t="shared" si="97"/>
        <v>0</v>
      </c>
      <c r="H2105" s="3">
        <f t="shared" si="98"/>
        <v>0</v>
      </c>
    </row>
    <row r="2106" spans="6:8" x14ac:dyDescent="0.5">
      <c r="F2106" s="88">
        <f t="shared" si="96"/>
        <v>0</v>
      </c>
      <c r="G2106" s="88">
        <f t="shared" si="97"/>
        <v>0</v>
      </c>
      <c r="H2106" s="3">
        <f t="shared" si="98"/>
        <v>0</v>
      </c>
    </row>
    <row r="2107" spans="6:8" x14ac:dyDescent="0.5">
      <c r="F2107" s="88">
        <f t="shared" si="96"/>
        <v>0</v>
      </c>
      <c r="G2107" s="88">
        <f t="shared" si="97"/>
        <v>0</v>
      </c>
      <c r="H2107" s="3">
        <f t="shared" si="98"/>
        <v>0</v>
      </c>
    </row>
    <row r="2108" spans="6:8" x14ac:dyDescent="0.5">
      <c r="F2108" s="88">
        <f t="shared" si="96"/>
        <v>0</v>
      </c>
      <c r="G2108" s="88">
        <f t="shared" si="97"/>
        <v>0</v>
      </c>
      <c r="H2108" s="3">
        <f t="shared" si="98"/>
        <v>0</v>
      </c>
    </row>
    <row r="2109" spans="6:8" x14ac:dyDescent="0.5">
      <c r="F2109" s="88">
        <f t="shared" si="96"/>
        <v>0</v>
      </c>
      <c r="G2109" s="88">
        <f t="shared" si="97"/>
        <v>0</v>
      </c>
      <c r="H2109" s="3">
        <f t="shared" si="98"/>
        <v>0</v>
      </c>
    </row>
    <row r="2110" spans="6:8" x14ac:dyDescent="0.5">
      <c r="F2110" s="88">
        <f t="shared" si="96"/>
        <v>0</v>
      </c>
      <c r="G2110" s="88">
        <f t="shared" si="97"/>
        <v>0</v>
      </c>
      <c r="H2110" s="3">
        <f t="shared" si="98"/>
        <v>0</v>
      </c>
    </row>
    <row r="2111" spans="6:8" x14ac:dyDescent="0.5">
      <c r="F2111" s="88">
        <f t="shared" si="96"/>
        <v>0</v>
      </c>
      <c r="G2111" s="88">
        <f t="shared" si="97"/>
        <v>0</v>
      </c>
      <c r="H2111" s="3">
        <f t="shared" si="98"/>
        <v>0</v>
      </c>
    </row>
    <row r="2112" spans="6:8" x14ac:dyDescent="0.5">
      <c r="F2112" s="88">
        <f t="shared" si="96"/>
        <v>0</v>
      </c>
      <c r="G2112" s="88">
        <f t="shared" si="97"/>
        <v>0</v>
      </c>
      <c r="H2112" s="3">
        <f t="shared" si="98"/>
        <v>0</v>
      </c>
    </row>
    <row r="2113" spans="6:8" x14ac:dyDescent="0.5">
      <c r="F2113" s="88">
        <f t="shared" si="96"/>
        <v>0</v>
      </c>
      <c r="G2113" s="88">
        <f t="shared" si="97"/>
        <v>0</v>
      </c>
      <c r="H2113" s="3">
        <f t="shared" si="98"/>
        <v>0</v>
      </c>
    </row>
    <row r="2114" spans="6:8" x14ac:dyDescent="0.5">
      <c r="F2114" s="88">
        <f t="shared" si="96"/>
        <v>0</v>
      </c>
      <c r="G2114" s="88">
        <f t="shared" si="97"/>
        <v>0</v>
      </c>
      <c r="H2114" s="3">
        <f t="shared" si="98"/>
        <v>0</v>
      </c>
    </row>
    <row r="2115" spans="6:8" x14ac:dyDescent="0.5">
      <c r="F2115" s="88">
        <f t="shared" si="96"/>
        <v>0</v>
      </c>
      <c r="G2115" s="88">
        <f t="shared" si="97"/>
        <v>0</v>
      </c>
      <c r="H2115" s="3">
        <f t="shared" si="98"/>
        <v>0</v>
      </c>
    </row>
    <row r="2116" spans="6:8" x14ac:dyDescent="0.5">
      <c r="F2116" s="88">
        <f t="shared" si="96"/>
        <v>0</v>
      </c>
      <c r="G2116" s="88">
        <f t="shared" si="97"/>
        <v>0</v>
      </c>
      <c r="H2116" s="3">
        <f t="shared" si="98"/>
        <v>0</v>
      </c>
    </row>
    <row r="2117" spans="6:8" x14ac:dyDescent="0.5">
      <c r="F2117" s="88">
        <f t="shared" si="96"/>
        <v>0</v>
      </c>
      <c r="G2117" s="88">
        <f t="shared" si="97"/>
        <v>0</v>
      </c>
      <c r="H2117" s="3">
        <f t="shared" si="98"/>
        <v>0</v>
      </c>
    </row>
    <row r="2118" spans="6:8" x14ac:dyDescent="0.5">
      <c r="F2118" s="88">
        <f t="shared" si="96"/>
        <v>0</v>
      </c>
      <c r="G2118" s="88">
        <f t="shared" si="97"/>
        <v>0</v>
      </c>
      <c r="H2118" s="3">
        <f t="shared" si="98"/>
        <v>0</v>
      </c>
    </row>
    <row r="2119" spans="6:8" x14ac:dyDescent="0.5">
      <c r="F2119" s="88">
        <f t="shared" ref="F2119:F2182" si="99">IF(COUNT($C2119,D2119)&lt;&gt;2,0,ROUND(MAX(IF($B2119="No - non-arm's length",0,MIN((0.75*D2119),1694)),MIN(D2119,(0.75*$C2119),1694)),2))</f>
        <v>0</v>
      </c>
      <c r="G2119" s="88">
        <f t="shared" ref="G2119:G2182" si="100">IF(COUNT($C2119,E2119)&lt;&gt;2,0,ROUND(MAX(IF($B2119="No - non-arm's length",0,MIN((0.75*E2119),1694)),MIN(E2119,(0.75*$C2119),1694)),2))</f>
        <v>0</v>
      </c>
      <c r="H2119" s="3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5">
      <c r="F2120" s="88">
        <f t="shared" si="99"/>
        <v>0</v>
      </c>
      <c r="G2120" s="88">
        <f t="shared" si="100"/>
        <v>0</v>
      </c>
      <c r="H2120" s="3">
        <f t="shared" si="101"/>
        <v>0</v>
      </c>
    </row>
    <row r="2121" spans="6:8" x14ac:dyDescent="0.5">
      <c r="F2121" s="88">
        <f t="shared" si="99"/>
        <v>0</v>
      </c>
      <c r="G2121" s="88">
        <f t="shared" si="100"/>
        <v>0</v>
      </c>
      <c r="H2121" s="3">
        <f t="shared" si="101"/>
        <v>0</v>
      </c>
    </row>
    <row r="2122" spans="6:8" x14ac:dyDescent="0.5">
      <c r="F2122" s="88">
        <f t="shared" si="99"/>
        <v>0</v>
      </c>
      <c r="G2122" s="88">
        <f t="shared" si="100"/>
        <v>0</v>
      </c>
      <c r="H2122" s="3">
        <f t="shared" si="101"/>
        <v>0</v>
      </c>
    </row>
    <row r="2123" spans="6:8" x14ac:dyDescent="0.5">
      <c r="F2123" s="88">
        <f t="shared" si="99"/>
        <v>0</v>
      </c>
      <c r="G2123" s="88">
        <f t="shared" si="100"/>
        <v>0</v>
      </c>
      <c r="H2123" s="3">
        <f t="shared" si="101"/>
        <v>0</v>
      </c>
    </row>
    <row r="2124" spans="6:8" x14ac:dyDescent="0.5">
      <c r="F2124" s="88">
        <f t="shared" si="99"/>
        <v>0</v>
      </c>
      <c r="G2124" s="88">
        <f t="shared" si="100"/>
        <v>0</v>
      </c>
      <c r="H2124" s="3">
        <f t="shared" si="101"/>
        <v>0</v>
      </c>
    </row>
    <row r="2125" spans="6:8" x14ac:dyDescent="0.5">
      <c r="F2125" s="88">
        <f t="shared" si="99"/>
        <v>0</v>
      </c>
      <c r="G2125" s="88">
        <f t="shared" si="100"/>
        <v>0</v>
      </c>
      <c r="H2125" s="3">
        <f t="shared" si="101"/>
        <v>0</v>
      </c>
    </row>
    <row r="2126" spans="6:8" x14ac:dyDescent="0.5">
      <c r="F2126" s="88">
        <f t="shared" si="99"/>
        <v>0</v>
      </c>
      <c r="G2126" s="88">
        <f t="shared" si="100"/>
        <v>0</v>
      </c>
      <c r="H2126" s="3">
        <f t="shared" si="101"/>
        <v>0</v>
      </c>
    </row>
    <row r="2127" spans="6:8" x14ac:dyDescent="0.5">
      <c r="F2127" s="88">
        <f t="shared" si="99"/>
        <v>0</v>
      </c>
      <c r="G2127" s="88">
        <f t="shared" si="100"/>
        <v>0</v>
      </c>
      <c r="H2127" s="3">
        <f t="shared" si="101"/>
        <v>0</v>
      </c>
    </row>
    <row r="2128" spans="6:8" x14ac:dyDescent="0.5">
      <c r="F2128" s="88">
        <f t="shared" si="99"/>
        <v>0</v>
      </c>
      <c r="G2128" s="88">
        <f t="shared" si="100"/>
        <v>0</v>
      </c>
      <c r="H2128" s="3">
        <f t="shared" si="101"/>
        <v>0</v>
      </c>
    </row>
    <row r="2129" spans="6:8" x14ac:dyDescent="0.5">
      <c r="F2129" s="88">
        <f t="shared" si="99"/>
        <v>0</v>
      </c>
      <c r="G2129" s="88">
        <f t="shared" si="100"/>
        <v>0</v>
      </c>
      <c r="H2129" s="3">
        <f t="shared" si="101"/>
        <v>0</v>
      </c>
    </row>
    <row r="2130" spans="6:8" x14ac:dyDescent="0.5">
      <c r="F2130" s="88">
        <f t="shared" si="99"/>
        <v>0</v>
      </c>
      <c r="G2130" s="88">
        <f t="shared" si="100"/>
        <v>0</v>
      </c>
      <c r="H2130" s="3">
        <f t="shared" si="101"/>
        <v>0</v>
      </c>
    </row>
    <row r="2131" spans="6:8" x14ac:dyDescent="0.5">
      <c r="F2131" s="88">
        <f t="shared" si="99"/>
        <v>0</v>
      </c>
      <c r="G2131" s="88">
        <f t="shared" si="100"/>
        <v>0</v>
      </c>
      <c r="H2131" s="3">
        <f t="shared" si="101"/>
        <v>0</v>
      </c>
    </row>
    <row r="2132" spans="6:8" x14ac:dyDescent="0.5">
      <c r="F2132" s="88">
        <f t="shared" si="99"/>
        <v>0</v>
      </c>
      <c r="G2132" s="88">
        <f t="shared" si="100"/>
        <v>0</v>
      </c>
      <c r="H2132" s="3">
        <f t="shared" si="101"/>
        <v>0</v>
      </c>
    </row>
    <row r="2133" spans="6:8" x14ac:dyDescent="0.5">
      <c r="F2133" s="88">
        <f t="shared" si="99"/>
        <v>0</v>
      </c>
      <c r="G2133" s="88">
        <f t="shared" si="100"/>
        <v>0</v>
      </c>
      <c r="H2133" s="3">
        <f t="shared" si="101"/>
        <v>0</v>
      </c>
    </row>
    <row r="2134" spans="6:8" x14ac:dyDescent="0.5">
      <c r="F2134" s="88">
        <f t="shared" si="99"/>
        <v>0</v>
      </c>
      <c r="G2134" s="88">
        <f t="shared" si="100"/>
        <v>0</v>
      </c>
      <c r="H2134" s="3">
        <f t="shared" si="101"/>
        <v>0</v>
      </c>
    </row>
    <row r="2135" spans="6:8" x14ac:dyDescent="0.5">
      <c r="F2135" s="88">
        <f t="shared" si="99"/>
        <v>0</v>
      </c>
      <c r="G2135" s="88">
        <f t="shared" si="100"/>
        <v>0</v>
      </c>
      <c r="H2135" s="3">
        <f t="shared" si="101"/>
        <v>0</v>
      </c>
    </row>
    <row r="2136" spans="6:8" x14ac:dyDescent="0.5">
      <c r="F2136" s="88">
        <f t="shared" si="99"/>
        <v>0</v>
      </c>
      <c r="G2136" s="88">
        <f t="shared" si="100"/>
        <v>0</v>
      </c>
      <c r="H2136" s="3">
        <f t="shared" si="101"/>
        <v>0</v>
      </c>
    </row>
    <row r="2137" spans="6:8" x14ac:dyDescent="0.5">
      <c r="F2137" s="88">
        <f t="shared" si="99"/>
        <v>0</v>
      </c>
      <c r="G2137" s="88">
        <f t="shared" si="100"/>
        <v>0</v>
      </c>
      <c r="H2137" s="3">
        <f t="shared" si="101"/>
        <v>0</v>
      </c>
    </row>
    <row r="2138" spans="6:8" x14ac:dyDescent="0.5">
      <c r="F2138" s="88">
        <f t="shared" si="99"/>
        <v>0</v>
      </c>
      <c r="G2138" s="88">
        <f t="shared" si="100"/>
        <v>0</v>
      </c>
      <c r="H2138" s="3">
        <f t="shared" si="101"/>
        <v>0</v>
      </c>
    </row>
    <row r="2139" spans="6:8" x14ac:dyDescent="0.5">
      <c r="F2139" s="88">
        <f t="shared" si="99"/>
        <v>0</v>
      </c>
      <c r="G2139" s="88">
        <f t="shared" si="100"/>
        <v>0</v>
      </c>
      <c r="H2139" s="3">
        <f t="shared" si="101"/>
        <v>0</v>
      </c>
    </row>
    <row r="2140" spans="6:8" x14ac:dyDescent="0.5">
      <c r="F2140" s="88">
        <f t="shared" si="99"/>
        <v>0</v>
      </c>
      <c r="G2140" s="88">
        <f t="shared" si="100"/>
        <v>0</v>
      </c>
      <c r="H2140" s="3">
        <f t="shared" si="101"/>
        <v>0</v>
      </c>
    </row>
    <row r="2141" spans="6:8" x14ac:dyDescent="0.5">
      <c r="F2141" s="88">
        <f t="shared" si="99"/>
        <v>0</v>
      </c>
      <c r="G2141" s="88">
        <f t="shared" si="100"/>
        <v>0</v>
      </c>
      <c r="H2141" s="3">
        <f t="shared" si="101"/>
        <v>0</v>
      </c>
    </row>
    <row r="2142" spans="6:8" x14ac:dyDescent="0.5">
      <c r="F2142" s="88">
        <f t="shared" si="99"/>
        <v>0</v>
      </c>
      <c r="G2142" s="88">
        <f t="shared" si="100"/>
        <v>0</v>
      </c>
      <c r="H2142" s="3">
        <f t="shared" si="101"/>
        <v>0</v>
      </c>
    </row>
    <row r="2143" spans="6:8" x14ac:dyDescent="0.5">
      <c r="F2143" s="88">
        <f t="shared" si="99"/>
        <v>0</v>
      </c>
      <c r="G2143" s="88">
        <f t="shared" si="100"/>
        <v>0</v>
      </c>
      <c r="H2143" s="3">
        <f t="shared" si="101"/>
        <v>0</v>
      </c>
    </row>
    <row r="2144" spans="6:8" x14ac:dyDescent="0.5">
      <c r="F2144" s="88">
        <f t="shared" si="99"/>
        <v>0</v>
      </c>
      <c r="G2144" s="88">
        <f t="shared" si="100"/>
        <v>0</v>
      </c>
      <c r="H2144" s="3">
        <f t="shared" si="101"/>
        <v>0</v>
      </c>
    </row>
    <row r="2145" spans="6:8" x14ac:dyDescent="0.5">
      <c r="F2145" s="88">
        <f t="shared" si="99"/>
        <v>0</v>
      </c>
      <c r="G2145" s="88">
        <f t="shared" si="100"/>
        <v>0</v>
      </c>
      <c r="H2145" s="3">
        <f t="shared" si="101"/>
        <v>0</v>
      </c>
    </row>
    <row r="2146" spans="6:8" x14ac:dyDescent="0.5">
      <c r="F2146" s="88">
        <f t="shared" si="99"/>
        <v>0</v>
      </c>
      <c r="G2146" s="88">
        <f t="shared" si="100"/>
        <v>0</v>
      </c>
      <c r="H2146" s="3">
        <f t="shared" si="101"/>
        <v>0</v>
      </c>
    </row>
    <row r="2147" spans="6:8" x14ac:dyDescent="0.5">
      <c r="F2147" s="88">
        <f t="shared" si="99"/>
        <v>0</v>
      </c>
      <c r="G2147" s="88">
        <f t="shared" si="100"/>
        <v>0</v>
      </c>
      <c r="H2147" s="3">
        <f t="shared" si="101"/>
        <v>0</v>
      </c>
    </row>
    <row r="2148" spans="6:8" x14ac:dyDescent="0.5">
      <c r="F2148" s="88">
        <f t="shared" si="99"/>
        <v>0</v>
      </c>
      <c r="G2148" s="88">
        <f t="shared" si="100"/>
        <v>0</v>
      </c>
      <c r="H2148" s="3">
        <f t="shared" si="101"/>
        <v>0</v>
      </c>
    </row>
    <row r="2149" spans="6:8" x14ac:dyDescent="0.5">
      <c r="F2149" s="88">
        <f t="shared" si="99"/>
        <v>0</v>
      </c>
      <c r="G2149" s="88">
        <f t="shared" si="100"/>
        <v>0</v>
      </c>
      <c r="H2149" s="3">
        <f t="shared" si="101"/>
        <v>0</v>
      </c>
    </row>
    <row r="2150" spans="6:8" x14ac:dyDescent="0.5">
      <c r="F2150" s="88">
        <f t="shared" si="99"/>
        <v>0</v>
      </c>
      <c r="G2150" s="88">
        <f t="shared" si="100"/>
        <v>0</v>
      </c>
      <c r="H2150" s="3">
        <f t="shared" si="101"/>
        <v>0</v>
      </c>
    </row>
    <row r="2151" spans="6:8" x14ac:dyDescent="0.5">
      <c r="F2151" s="88">
        <f t="shared" si="99"/>
        <v>0</v>
      </c>
      <c r="G2151" s="88">
        <f t="shared" si="100"/>
        <v>0</v>
      </c>
      <c r="H2151" s="3">
        <f t="shared" si="101"/>
        <v>0</v>
      </c>
    </row>
    <row r="2152" spans="6:8" x14ac:dyDescent="0.5">
      <c r="F2152" s="88">
        <f t="shared" si="99"/>
        <v>0</v>
      </c>
      <c r="G2152" s="88">
        <f t="shared" si="100"/>
        <v>0</v>
      </c>
      <c r="H2152" s="3">
        <f t="shared" si="101"/>
        <v>0</v>
      </c>
    </row>
    <row r="2153" spans="6:8" x14ac:dyDescent="0.5">
      <c r="F2153" s="88">
        <f t="shared" si="99"/>
        <v>0</v>
      </c>
      <c r="G2153" s="88">
        <f t="shared" si="100"/>
        <v>0</v>
      </c>
      <c r="H2153" s="3">
        <f t="shared" si="101"/>
        <v>0</v>
      </c>
    </row>
    <row r="2154" spans="6:8" x14ac:dyDescent="0.5">
      <c r="F2154" s="88">
        <f t="shared" si="99"/>
        <v>0</v>
      </c>
      <c r="G2154" s="88">
        <f t="shared" si="100"/>
        <v>0</v>
      </c>
      <c r="H2154" s="3">
        <f t="shared" si="101"/>
        <v>0</v>
      </c>
    </row>
    <row r="2155" spans="6:8" x14ac:dyDescent="0.5">
      <c r="F2155" s="88">
        <f t="shared" si="99"/>
        <v>0</v>
      </c>
      <c r="G2155" s="88">
        <f t="shared" si="100"/>
        <v>0</v>
      </c>
      <c r="H2155" s="3">
        <f t="shared" si="101"/>
        <v>0</v>
      </c>
    </row>
    <row r="2156" spans="6:8" x14ac:dyDescent="0.5">
      <c r="F2156" s="88">
        <f t="shared" si="99"/>
        <v>0</v>
      </c>
      <c r="G2156" s="88">
        <f t="shared" si="100"/>
        <v>0</v>
      </c>
      <c r="H2156" s="3">
        <f t="shared" si="101"/>
        <v>0</v>
      </c>
    </row>
    <row r="2157" spans="6:8" x14ac:dyDescent="0.5">
      <c r="F2157" s="88">
        <f t="shared" si="99"/>
        <v>0</v>
      </c>
      <c r="G2157" s="88">
        <f t="shared" si="100"/>
        <v>0</v>
      </c>
      <c r="H2157" s="3">
        <f t="shared" si="101"/>
        <v>0</v>
      </c>
    </row>
    <row r="2158" spans="6:8" x14ac:dyDescent="0.5">
      <c r="F2158" s="88">
        <f t="shared" si="99"/>
        <v>0</v>
      </c>
      <c r="G2158" s="88">
        <f t="shared" si="100"/>
        <v>0</v>
      </c>
      <c r="H2158" s="3">
        <f t="shared" si="101"/>
        <v>0</v>
      </c>
    </row>
    <row r="2159" spans="6:8" x14ac:dyDescent="0.5">
      <c r="F2159" s="88">
        <f t="shared" si="99"/>
        <v>0</v>
      </c>
      <c r="G2159" s="88">
        <f t="shared" si="100"/>
        <v>0</v>
      </c>
      <c r="H2159" s="3">
        <f t="shared" si="101"/>
        <v>0</v>
      </c>
    </row>
    <row r="2160" spans="6:8" x14ac:dyDescent="0.5">
      <c r="F2160" s="88">
        <f t="shared" si="99"/>
        <v>0</v>
      </c>
      <c r="G2160" s="88">
        <f t="shared" si="100"/>
        <v>0</v>
      </c>
      <c r="H2160" s="3">
        <f t="shared" si="101"/>
        <v>0</v>
      </c>
    </row>
    <row r="2161" spans="6:8" x14ac:dyDescent="0.5">
      <c r="F2161" s="88">
        <f t="shared" si="99"/>
        <v>0</v>
      </c>
      <c r="G2161" s="88">
        <f t="shared" si="100"/>
        <v>0</v>
      </c>
      <c r="H2161" s="3">
        <f t="shared" si="101"/>
        <v>0</v>
      </c>
    </row>
    <row r="2162" spans="6:8" x14ac:dyDescent="0.5">
      <c r="F2162" s="88">
        <f t="shared" si="99"/>
        <v>0</v>
      </c>
      <c r="G2162" s="88">
        <f t="shared" si="100"/>
        <v>0</v>
      </c>
      <c r="H2162" s="3">
        <f t="shared" si="101"/>
        <v>0</v>
      </c>
    </row>
    <row r="2163" spans="6:8" x14ac:dyDescent="0.5">
      <c r="F2163" s="88">
        <f t="shared" si="99"/>
        <v>0</v>
      </c>
      <c r="G2163" s="88">
        <f t="shared" si="100"/>
        <v>0</v>
      </c>
      <c r="H2163" s="3">
        <f t="shared" si="101"/>
        <v>0</v>
      </c>
    </row>
    <row r="2164" spans="6:8" x14ac:dyDescent="0.5">
      <c r="F2164" s="88">
        <f t="shared" si="99"/>
        <v>0</v>
      </c>
      <c r="G2164" s="88">
        <f t="shared" si="100"/>
        <v>0</v>
      </c>
      <c r="H2164" s="3">
        <f t="shared" si="101"/>
        <v>0</v>
      </c>
    </row>
    <row r="2165" spans="6:8" x14ac:dyDescent="0.5">
      <c r="F2165" s="88">
        <f t="shared" si="99"/>
        <v>0</v>
      </c>
      <c r="G2165" s="88">
        <f t="shared" si="100"/>
        <v>0</v>
      </c>
      <c r="H2165" s="3">
        <f t="shared" si="101"/>
        <v>0</v>
      </c>
    </row>
    <row r="2166" spans="6:8" x14ac:dyDescent="0.5">
      <c r="F2166" s="88">
        <f t="shared" si="99"/>
        <v>0</v>
      </c>
      <c r="G2166" s="88">
        <f t="shared" si="100"/>
        <v>0</v>
      </c>
      <c r="H2166" s="3">
        <f t="shared" si="101"/>
        <v>0</v>
      </c>
    </row>
    <row r="2167" spans="6:8" x14ac:dyDescent="0.5">
      <c r="F2167" s="88">
        <f t="shared" si="99"/>
        <v>0</v>
      </c>
      <c r="G2167" s="88">
        <f t="shared" si="100"/>
        <v>0</v>
      </c>
      <c r="H2167" s="3">
        <f t="shared" si="101"/>
        <v>0</v>
      </c>
    </row>
    <row r="2168" spans="6:8" x14ac:dyDescent="0.5">
      <c r="F2168" s="88">
        <f t="shared" si="99"/>
        <v>0</v>
      </c>
      <c r="G2168" s="88">
        <f t="shared" si="100"/>
        <v>0</v>
      </c>
      <c r="H2168" s="3">
        <f t="shared" si="101"/>
        <v>0</v>
      </c>
    </row>
    <row r="2169" spans="6:8" x14ac:dyDescent="0.5">
      <c r="F2169" s="88">
        <f t="shared" si="99"/>
        <v>0</v>
      </c>
      <c r="G2169" s="88">
        <f t="shared" si="100"/>
        <v>0</v>
      </c>
      <c r="H2169" s="3">
        <f t="shared" si="101"/>
        <v>0</v>
      </c>
    </row>
    <row r="2170" spans="6:8" x14ac:dyDescent="0.5">
      <c r="F2170" s="88">
        <f t="shared" si="99"/>
        <v>0</v>
      </c>
      <c r="G2170" s="88">
        <f t="shared" si="100"/>
        <v>0</v>
      </c>
      <c r="H2170" s="3">
        <f t="shared" si="101"/>
        <v>0</v>
      </c>
    </row>
    <row r="2171" spans="6:8" x14ac:dyDescent="0.5">
      <c r="F2171" s="88">
        <f t="shared" si="99"/>
        <v>0</v>
      </c>
      <c r="G2171" s="88">
        <f t="shared" si="100"/>
        <v>0</v>
      </c>
      <c r="H2171" s="3">
        <f t="shared" si="101"/>
        <v>0</v>
      </c>
    </row>
    <row r="2172" spans="6:8" x14ac:dyDescent="0.5">
      <c r="F2172" s="88">
        <f t="shared" si="99"/>
        <v>0</v>
      </c>
      <c r="G2172" s="88">
        <f t="shared" si="100"/>
        <v>0</v>
      </c>
      <c r="H2172" s="3">
        <f t="shared" si="101"/>
        <v>0</v>
      </c>
    </row>
    <row r="2173" spans="6:8" x14ac:dyDescent="0.5">
      <c r="F2173" s="88">
        <f t="shared" si="99"/>
        <v>0</v>
      </c>
      <c r="G2173" s="88">
        <f t="shared" si="100"/>
        <v>0</v>
      </c>
      <c r="H2173" s="3">
        <f t="shared" si="101"/>
        <v>0</v>
      </c>
    </row>
    <row r="2174" spans="6:8" x14ac:dyDescent="0.5">
      <c r="F2174" s="88">
        <f t="shared" si="99"/>
        <v>0</v>
      </c>
      <c r="G2174" s="88">
        <f t="shared" si="100"/>
        <v>0</v>
      </c>
      <c r="H2174" s="3">
        <f t="shared" si="101"/>
        <v>0</v>
      </c>
    </row>
    <row r="2175" spans="6:8" x14ac:dyDescent="0.5">
      <c r="F2175" s="88">
        <f t="shared" si="99"/>
        <v>0</v>
      </c>
      <c r="G2175" s="88">
        <f t="shared" si="100"/>
        <v>0</v>
      </c>
      <c r="H2175" s="3">
        <f t="shared" si="101"/>
        <v>0</v>
      </c>
    </row>
    <row r="2176" spans="6:8" x14ac:dyDescent="0.5">
      <c r="F2176" s="88">
        <f t="shared" si="99"/>
        <v>0</v>
      </c>
      <c r="G2176" s="88">
        <f t="shared" si="100"/>
        <v>0</v>
      </c>
      <c r="H2176" s="3">
        <f t="shared" si="101"/>
        <v>0</v>
      </c>
    </row>
    <row r="2177" spans="6:8" x14ac:dyDescent="0.5">
      <c r="F2177" s="88">
        <f t="shared" si="99"/>
        <v>0</v>
      </c>
      <c r="G2177" s="88">
        <f t="shared" si="100"/>
        <v>0</v>
      </c>
      <c r="H2177" s="3">
        <f t="shared" si="101"/>
        <v>0</v>
      </c>
    </row>
    <row r="2178" spans="6:8" x14ac:dyDescent="0.5">
      <c r="F2178" s="88">
        <f t="shared" si="99"/>
        <v>0</v>
      </c>
      <c r="G2178" s="88">
        <f t="shared" si="100"/>
        <v>0</v>
      </c>
      <c r="H2178" s="3">
        <f t="shared" si="101"/>
        <v>0</v>
      </c>
    </row>
    <row r="2179" spans="6:8" x14ac:dyDescent="0.5">
      <c r="F2179" s="88">
        <f t="shared" si="99"/>
        <v>0</v>
      </c>
      <c r="G2179" s="88">
        <f t="shared" si="100"/>
        <v>0</v>
      </c>
      <c r="H2179" s="3">
        <f t="shared" si="101"/>
        <v>0</v>
      </c>
    </row>
    <row r="2180" spans="6:8" x14ac:dyDescent="0.5">
      <c r="F2180" s="88">
        <f t="shared" si="99"/>
        <v>0</v>
      </c>
      <c r="G2180" s="88">
        <f t="shared" si="100"/>
        <v>0</v>
      </c>
      <c r="H2180" s="3">
        <f t="shared" si="101"/>
        <v>0</v>
      </c>
    </row>
    <row r="2181" spans="6:8" x14ac:dyDescent="0.5">
      <c r="F2181" s="88">
        <f t="shared" si="99"/>
        <v>0</v>
      </c>
      <c r="G2181" s="88">
        <f t="shared" si="100"/>
        <v>0</v>
      </c>
      <c r="H2181" s="3">
        <f t="shared" si="101"/>
        <v>0</v>
      </c>
    </row>
    <row r="2182" spans="6:8" x14ac:dyDescent="0.5">
      <c r="F2182" s="88">
        <f t="shared" si="99"/>
        <v>0</v>
      </c>
      <c r="G2182" s="88">
        <f t="shared" si="100"/>
        <v>0</v>
      </c>
      <c r="H2182" s="3">
        <f t="shared" si="101"/>
        <v>0</v>
      </c>
    </row>
    <row r="2183" spans="6:8" x14ac:dyDescent="0.5">
      <c r="F2183" s="88">
        <f t="shared" ref="F2183:F2246" si="102">IF(COUNT($C2183,D2183)&lt;&gt;2,0,ROUND(MAX(IF($B2183="No - non-arm's length",0,MIN((0.75*D2183),1694)),MIN(D2183,(0.75*$C2183),1694)),2))</f>
        <v>0</v>
      </c>
      <c r="G2183" s="88">
        <f t="shared" ref="G2183:G2246" si="103">IF(COUNT($C2183,E2183)&lt;&gt;2,0,ROUND(MAX(IF($B2183="No - non-arm's length",0,MIN((0.75*E2183),1694)),MIN(E2183,(0.75*$C2183),1694)),2))</f>
        <v>0</v>
      </c>
      <c r="H2183" s="3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5">
      <c r="F2184" s="88">
        <f t="shared" si="102"/>
        <v>0</v>
      </c>
      <c r="G2184" s="88">
        <f t="shared" si="103"/>
        <v>0</v>
      </c>
      <c r="H2184" s="3">
        <f t="shared" si="104"/>
        <v>0</v>
      </c>
    </row>
    <row r="2185" spans="6:8" x14ac:dyDescent="0.5">
      <c r="F2185" s="88">
        <f t="shared" si="102"/>
        <v>0</v>
      </c>
      <c r="G2185" s="88">
        <f t="shared" si="103"/>
        <v>0</v>
      </c>
      <c r="H2185" s="3">
        <f t="shared" si="104"/>
        <v>0</v>
      </c>
    </row>
    <row r="2186" spans="6:8" x14ac:dyDescent="0.5">
      <c r="F2186" s="88">
        <f t="shared" si="102"/>
        <v>0</v>
      </c>
      <c r="G2186" s="88">
        <f t="shared" si="103"/>
        <v>0</v>
      </c>
      <c r="H2186" s="3">
        <f t="shared" si="104"/>
        <v>0</v>
      </c>
    </row>
    <row r="2187" spans="6:8" x14ac:dyDescent="0.5">
      <c r="F2187" s="88">
        <f t="shared" si="102"/>
        <v>0</v>
      </c>
      <c r="G2187" s="88">
        <f t="shared" si="103"/>
        <v>0</v>
      </c>
      <c r="H2187" s="3">
        <f t="shared" si="104"/>
        <v>0</v>
      </c>
    </row>
    <row r="2188" spans="6:8" x14ac:dyDescent="0.5">
      <c r="F2188" s="88">
        <f t="shared" si="102"/>
        <v>0</v>
      </c>
      <c r="G2188" s="88">
        <f t="shared" si="103"/>
        <v>0</v>
      </c>
      <c r="H2188" s="3">
        <f t="shared" si="104"/>
        <v>0</v>
      </c>
    </row>
    <row r="2189" spans="6:8" x14ac:dyDescent="0.5">
      <c r="F2189" s="88">
        <f t="shared" si="102"/>
        <v>0</v>
      </c>
      <c r="G2189" s="88">
        <f t="shared" si="103"/>
        <v>0</v>
      </c>
      <c r="H2189" s="3">
        <f t="shared" si="104"/>
        <v>0</v>
      </c>
    </row>
    <row r="2190" spans="6:8" x14ac:dyDescent="0.5">
      <c r="F2190" s="88">
        <f t="shared" si="102"/>
        <v>0</v>
      </c>
      <c r="G2190" s="88">
        <f t="shared" si="103"/>
        <v>0</v>
      </c>
      <c r="H2190" s="3">
        <f t="shared" si="104"/>
        <v>0</v>
      </c>
    </row>
    <row r="2191" spans="6:8" x14ac:dyDescent="0.5">
      <c r="F2191" s="88">
        <f t="shared" si="102"/>
        <v>0</v>
      </c>
      <c r="G2191" s="88">
        <f t="shared" si="103"/>
        <v>0</v>
      </c>
      <c r="H2191" s="3">
        <f t="shared" si="104"/>
        <v>0</v>
      </c>
    </row>
    <row r="2192" spans="6:8" x14ac:dyDescent="0.5">
      <c r="F2192" s="88">
        <f t="shared" si="102"/>
        <v>0</v>
      </c>
      <c r="G2192" s="88">
        <f t="shared" si="103"/>
        <v>0</v>
      </c>
      <c r="H2192" s="3">
        <f t="shared" si="104"/>
        <v>0</v>
      </c>
    </row>
    <row r="2193" spans="6:8" x14ac:dyDescent="0.5">
      <c r="F2193" s="88">
        <f t="shared" si="102"/>
        <v>0</v>
      </c>
      <c r="G2193" s="88">
        <f t="shared" si="103"/>
        <v>0</v>
      </c>
      <c r="H2193" s="3">
        <f t="shared" si="104"/>
        <v>0</v>
      </c>
    </row>
    <row r="2194" spans="6:8" x14ac:dyDescent="0.5">
      <c r="F2194" s="88">
        <f t="shared" si="102"/>
        <v>0</v>
      </c>
      <c r="G2194" s="88">
        <f t="shared" si="103"/>
        <v>0</v>
      </c>
      <c r="H2194" s="3">
        <f t="shared" si="104"/>
        <v>0</v>
      </c>
    </row>
    <row r="2195" spans="6:8" x14ac:dyDescent="0.5">
      <c r="F2195" s="88">
        <f t="shared" si="102"/>
        <v>0</v>
      </c>
      <c r="G2195" s="88">
        <f t="shared" si="103"/>
        <v>0</v>
      </c>
      <c r="H2195" s="3">
        <f t="shared" si="104"/>
        <v>0</v>
      </c>
    </row>
    <row r="2196" spans="6:8" x14ac:dyDescent="0.5">
      <c r="F2196" s="88">
        <f t="shared" si="102"/>
        <v>0</v>
      </c>
      <c r="G2196" s="88">
        <f t="shared" si="103"/>
        <v>0</v>
      </c>
      <c r="H2196" s="3">
        <f t="shared" si="104"/>
        <v>0</v>
      </c>
    </row>
    <row r="2197" spans="6:8" x14ac:dyDescent="0.5">
      <c r="F2197" s="88">
        <f t="shared" si="102"/>
        <v>0</v>
      </c>
      <c r="G2197" s="88">
        <f t="shared" si="103"/>
        <v>0</v>
      </c>
      <c r="H2197" s="3">
        <f t="shared" si="104"/>
        <v>0</v>
      </c>
    </row>
    <row r="2198" spans="6:8" x14ac:dyDescent="0.5">
      <c r="F2198" s="88">
        <f t="shared" si="102"/>
        <v>0</v>
      </c>
      <c r="G2198" s="88">
        <f t="shared" si="103"/>
        <v>0</v>
      </c>
      <c r="H2198" s="3">
        <f t="shared" si="104"/>
        <v>0</v>
      </c>
    </row>
    <row r="2199" spans="6:8" x14ac:dyDescent="0.5">
      <c r="F2199" s="88">
        <f t="shared" si="102"/>
        <v>0</v>
      </c>
      <c r="G2199" s="88">
        <f t="shared" si="103"/>
        <v>0</v>
      </c>
      <c r="H2199" s="3">
        <f t="shared" si="104"/>
        <v>0</v>
      </c>
    </row>
    <row r="2200" spans="6:8" x14ac:dyDescent="0.5">
      <c r="F2200" s="88">
        <f t="shared" si="102"/>
        <v>0</v>
      </c>
      <c r="G2200" s="88">
        <f t="shared" si="103"/>
        <v>0</v>
      </c>
      <c r="H2200" s="3">
        <f t="shared" si="104"/>
        <v>0</v>
      </c>
    </row>
    <row r="2201" spans="6:8" x14ac:dyDescent="0.5">
      <c r="F2201" s="88">
        <f t="shared" si="102"/>
        <v>0</v>
      </c>
      <c r="G2201" s="88">
        <f t="shared" si="103"/>
        <v>0</v>
      </c>
      <c r="H2201" s="3">
        <f t="shared" si="104"/>
        <v>0</v>
      </c>
    </row>
    <row r="2202" spans="6:8" x14ac:dyDescent="0.5">
      <c r="F2202" s="88">
        <f t="shared" si="102"/>
        <v>0</v>
      </c>
      <c r="G2202" s="88">
        <f t="shared" si="103"/>
        <v>0</v>
      </c>
      <c r="H2202" s="3">
        <f t="shared" si="104"/>
        <v>0</v>
      </c>
    </row>
    <row r="2203" spans="6:8" x14ac:dyDescent="0.5">
      <c r="F2203" s="88">
        <f t="shared" si="102"/>
        <v>0</v>
      </c>
      <c r="G2203" s="88">
        <f t="shared" si="103"/>
        <v>0</v>
      </c>
      <c r="H2203" s="3">
        <f t="shared" si="104"/>
        <v>0</v>
      </c>
    </row>
    <row r="2204" spans="6:8" x14ac:dyDescent="0.5">
      <c r="F2204" s="88">
        <f t="shared" si="102"/>
        <v>0</v>
      </c>
      <c r="G2204" s="88">
        <f t="shared" si="103"/>
        <v>0</v>
      </c>
      <c r="H2204" s="3">
        <f t="shared" si="104"/>
        <v>0</v>
      </c>
    </row>
    <row r="2205" spans="6:8" x14ac:dyDescent="0.5">
      <c r="F2205" s="88">
        <f t="shared" si="102"/>
        <v>0</v>
      </c>
      <c r="G2205" s="88">
        <f t="shared" si="103"/>
        <v>0</v>
      </c>
      <c r="H2205" s="3">
        <f t="shared" si="104"/>
        <v>0</v>
      </c>
    </row>
    <row r="2206" spans="6:8" x14ac:dyDescent="0.5">
      <c r="F2206" s="88">
        <f t="shared" si="102"/>
        <v>0</v>
      </c>
      <c r="G2206" s="88">
        <f t="shared" si="103"/>
        <v>0</v>
      </c>
      <c r="H2206" s="3">
        <f t="shared" si="104"/>
        <v>0</v>
      </c>
    </row>
    <row r="2207" spans="6:8" x14ac:dyDescent="0.5">
      <c r="F2207" s="88">
        <f t="shared" si="102"/>
        <v>0</v>
      </c>
      <c r="G2207" s="88">
        <f t="shared" si="103"/>
        <v>0</v>
      </c>
      <c r="H2207" s="3">
        <f t="shared" si="104"/>
        <v>0</v>
      </c>
    </row>
    <row r="2208" spans="6:8" x14ac:dyDescent="0.5">
      <c r="F2208" s="88">
        <f t="shared" si="102"/>
        <v>0</v>
      </c>
      <c r="G2208" s="88">
        <f t="shared" si="103"/>
        <v>0</v>
      </c>
      <c r="H2208" s="3">
        <f t="shared" si="104"/>
        <v>0</v>
      </c>
    </row>
    <row r="2209" spans="6:8" x14ac:dyDescent="0.5">
      <c r="F2209" s="88">
        <f t="shared" si="102"/>
        <v>0</v>
      </c>
      <c r="G2209" s="88">
        <f t="shared" si="103"/>
        <v>0</v>
      </c>
      <c r="H2209" s="3">
        <f t="shared" si="104"/>
        <v>0</v>
      </c>
    </row>
    <row r="2210" spans="6:8" x14ac:dyDescent="0.5">
      <c r="F2210" s="88">
        <f t="shared" si="102"/>
        <v>0</v>
      </c>
      <c r="G2210" s="88">
        <f t="shared" si="103"/>
        <v>0</v>
      </c>
      <c r="H2210" s="3">
        <f t="shared" si="104"/>
        <v>0</v>
      </c>
    </row>
    <row r="2211" spans="6:8" x14ac:dyDescent="0.5">
      <c r="F2211" s="88">
        <f t="shared" si="102"/>
        <v>0</v>
      </c>
      <c r="G2211" s="88">
        <f t="shared" si="103"/>
        <v>0</v>
      </c>
      <c r="H2211" s="3">
        <f t="shared" si="104"/>
        <v>0</v>
      </c>
    </row>
    <row r="2212" spans="6:8" x14ac:dyDescent="0.5">
      <c r="F2212" s="88">
        <f t="shared" si="102"/>
        <v>0</v>
      </c>
      <c r="G2212" s="88">
        <f t="shared" si="103"/>
        <v>0</v>
      </c>
      <c r="H2212" s="3">
        <f t="shared" si="104"/>
        <v>0</v>
      </c>
    </row>
    <row r="2213" spans="6:8" x14ac:dyDescent="0.5">
      <c r="F2213" s="88">
        <f t="shared" si="102"/>
        <v>0</v>
      </c>
      <c r="G2213" s="88">
        <f t="shared" si="103"/>
        <v>0</v>
      </c>
      <c r="H2213" s="3">
        <f t="shared" si="104"/>
        <v>0</v>
      </c>
    </row>
    <row r="2214" spans="6:8" x14ac:dyDescent="0.5">
      <c r="F2214" s="88">
        <f t="shared" si="102"/>
        <v>0</v>
      </c>
      <c r="G2214" s="88">
        <f t="shared" si="103"/>
        <v>0</v>
      </c>
      <c r="H2214" s="3">
        <f t="shared" si="104"/>
        <v>0</v>
      </c>
    </row>
    <row r="2215" spans="6:8" x14ac:dyDescent="0.5">
      <c r="F2215" s="88">
        <f t="shared" si="102"/>
        <v>0</v>
      </c>
      <c r="G2215" s="88">
        <f t="shared" si="103"/>
        <v>0</v>
      </c>
      <c r="H2215" s="3">
        <f t="shared" si="104"/>
        <v>0</v>
      </c>
    </row>
    <row r="2216" spans="6:8" x14ac:dyDescent="0.5">
      <c r="F2216" s="88">
        <f t="shared" si="102"/>
        <v>0</v>
      </c>
      <c r="G2216" s="88">
        <f t="shared" si="103"/>
        <v>0</v>
      </c>
      <c r="H2216" s="3">
        <f t="shared" si="104"/>
        <v>0</v>
      </c>
    </row>
    <row r="2217" spans="6:8" x14ac:dyDescent="0.5">
      <c r="F2217" s="88">
        <f t="shared" si="102"/>
        <v>0</v>
      </c>
      <c r="G2217" s="88">
        <f t="shared" si="103"/>
        <v>0</v>
      </c>
      <c r="H2217" s="3">
        <f t="shared" si="104"/>
        <v>0</v>
      </c>
    </row>
    <row r="2218" spans="6:8" x14ac:dyDescent="0.5">
      <c r="F2218" s="88">
        <f t="shared" si="102"/>
        <v>0</v>
      </c>
      <c r="G2218" s="88">
        <f t="shared" si="103"/>
        <v>0</v>
      </c>
      <c r="H2218" s="3">
        <f t="shared" si="104"/>
        <v>0</v>
      </c>
    </row>
    <row r="2219" spans="6:8" x14ac:dyDescent="0.5">
      <c r="F2219" s="88">
        <f t="shared" si="102"/>
        <v>0</v>
      </c>
      <c r="G2219" s="88">
        <f t="shared" si="103"/>
        <v>0</v>
      </c>
      <c r="H2219" s="3">
        <f t="shared" si="104"/>
        <v>0</v>
      </c>
    </row>
    <row r="2220" spans="6:8" x14ac:dyDescent="0.5">
      <c r="F2220" s="88">
        <f t="shared" si="102"/>
        <v>0</v>
      </c>
      <c r="G2220" s="88">
        <f t="shared" si="103"/>
        <v>0</v>
      </c>
      <c r="H2220" s="3">
        <f t="shared" si="104"/>
        <v>0</v>
      </c>
    </row>
    <row r="2221" spans="6:8" x14ac:dyDescent="0.5">
      <c r="F2221" s="88">
        <f t="shared" si="102"/>
        <v>0</v>
      </c>
      <c r="G2221" s="88">
        <f t="shared" si="103"/>
        <v>0</v>
      </c>
      <c r="H2221" s="3">
        <f t="shared" si="104"/>
        <v>0</v>
      </c>
    </row>
    <row r="2222" spans="6:8" x14ac:dyDescent="0.5">
      <c r="F2222" s="88">
        <f t="shared" si="102"/>
        <v>0</v>
      </c>
      <c r="G2222" s="88">
        <f t="shared" si="103"/>
        <v>0</v>
      </c>
      <c r="H2222" s="3">
        <f t="shared" si="104"/>
        <v>0</v>
      </c>
    </row>
    <row r="2223" spans="6:8" x14ac:dyDescent="0.5">
      <c r="F2223" s="88">
        <f t="shared" si="102"/>
        <v>0</v>
      </c>
      <c r="G2223" s="88">
        <f t="shared" si="103"/>
        <v>0</v>
      </c>
      <c r="H2223" s="3">
        <f t="shared" si="104"/>
        <v>0</v>
      </c>
    </row>
    <row r="2224" spans="6:8" x14ac:dyDescent="0.5">
      <c r="F2224" s="88">
        <f t="shared" si="102"/>
        <v>0</v>
      </c>
      <c r="G2224" s="88">
        <f t="shared" si="103"/>
        <v>0</v>
      </c>
      <c r="H2224" s="3">
        <f t="shared" si="104"/>
        <v>0</v>
      </c>
    </row>
    <row r="2225" spans="6:8" x14ac:dyDescent="0.5">
      <c r="F2225" s="88">
        <f t="shared" si="102"/>
        <v>0</v>
      </c>
      <c r="G2225" s="88">
        <f t="shared" si="103"/>
        <v>0</v>
      </c>
      <c r="H2225" s="3">
        <f t="shared" si="104"/>
        <v>0</v>
      </c>
    </row>
    <row r="2226" spans="6:8" x14ac:dyDescent="0.5">
      <c r="F2226" s="88">
        <f t="shared" si="102"/>
        <v>0</v>
      </c>
      <c r="G2226" s="88">
        <f t="shared" si="103"/>
        <v>0</v>
      </c>
      <c r="H2226" s="3">
        <f t="shared" si="104"/>
        <v>0</v>
      </c>
    </row>
    <row r="2227" spans="6:8" x14ac:dyDescent="0.5">
      <c r="F2227" s="88">
        <f t="shared" si="102"/>
        <v>0</v>
      </c>
      <c r="G2227" s="88">
        <f t="shared" si="103"/>
        <v>0</v>
      </c>
      <c r="H2227" s="3">
        <f t="shared" si="104"/>
        <v>0</v>
      </c>
    </row>
    <row r="2228" spans="6:8" x14ac:dyDescent="0.5">
      <c r="F2228" s="88">
        <f t="shared" si="102"/>
        <v>0</v>
      </c>
      <c r="G2228" s="88">
        <f t="shared" si="103"/>
        <v>0</v>
      </c>
      <c r="H2228" s="3">
        <f t="shared" si="104"/>
        <v>0</v>
      </c>
    </row>
    <row r="2229" spans="6:8" x14ac:dyDescent="0.5">
      <c r="F2229" s="88">
        <f t="shared" si="102"/>
        <v>0</v>
      </c>
      <c r="G2229" s="88">
        <f t="shared" si="103"/>
        <v>0</v>
      </c>
      <c r="H2229" s="3">
        <f t="shared" si="104"/>
        <v>0</v>
      </c>
    </row>
    <row r="2230" spans="6:8" x14ac:dyDescent="0.5">
      <c r="F2230" s="88">
        <f t="shared" si="102"/>
        <v>0</v>
      </c>
      <c r="G2230" s="88">
        <f t="shared" si="103"/>
        <v>0</v>
      </c>
      <c r="H2230" s="3">
        <f t="shared" si="104"/>
        <v>0</v>
      </c>
    </row>
    <row r="2231" spans="6:8" x14ac:dyDescent="0.5">
      <c r="F2231" s="88">
        <f t="shared" si="102"/>
        <v>0</v>
      </c>
      <c r="G2231" s="88">
        <f t="shared" si="103"/>
        <v>0</v>
      </c>
      <c r="H2231" s="3">
        <f t="shared" si="104"/>
        <v>0</v>
      </c>
    </row>
    <row r="2232" spans="6:8" x14ac:dyDescent="0.5">
      <c r="F2232" s="88">
        <f t="shared" si="102"/>
        <v>0</v>
      </c>
      <c r="G2232" s="88">
        <f t="shared" si="103"/>
        <v>0</v>
      </c>
      <c r="H2232" s="3">
        <f t="shared" si="104"/>
        <v>0</v>
      </c>
    </row>
    <row r="2233" spans="6:8" x14ac:dyDescent="0.5">
      <c r="F2233" s="88">
        <f t="shared" si="102"/>
        <v>0</v>
      </c>
      <c r="G2233" s="88">
        <f t="shared" si="103"/>
        <v>0</v>
      </c>
      <c r="H2233" s="3">
        <f t="shared" si="104"/>
        <v>0</v>
      </c>
    </row>
    <row r="2234" spans="6:8" x14ac:dyDescent="0.5">
      <c r="F2234" s="88">
        <f t="shared" si="102"/>
        <v>0</v>
      </c>
      <c r="G2234" s="88">
        <f t="shared" si="103"/>
        <v>0</v>
      </c>
      <c r="H2234" s="3">
        <f t="shared" si="104"/>
        <v>0</v>
      </c>
    </row>
    <row r="2235" spans="6:8" x14ac:dyDescent="0.5">
      <c r="F2235" s="88">
        <f t="shared" si="102"/>
        <v>0</v>
      </c>
      <c r="G2235" s="88">
        <f t="shared" si="103"/>
        <v>0</v>
      </c>
      <c r="H2235" s="3">
        <f t="shared" si="104"/>
        <v>0</v>
      </c>
    </row>
    <row r="2236" spans="6:8" x14ac:dyDescent="0.5">
      <c r="F2236" s="88">
        <f t="shared" si="102"/>
        <v>0</v>
      </c>
      <c r="G2236" s="88">
        <f t="shared" si="103"/>
        <v>0</v>
      </c>
      <c r="H2236" s="3">
        <f t="shared" si="104"/>
        <v>0</v>
      </c>
    </row>
    <row r="2237" spans="6:8" x14ac:dyDescent="0.5">
      <c r="F2237" s="88">
        <f t="shared" si="102"/>
        <v>0</v>
      </c>
      <c r="G2237" s="88">
        <f t="shared" si="103"/>
        <v>0</v>
      </c>
      <c r="H2237" s="3">
        <f t="shared" si="104"/>
        <v>0</v>
      </c>
    </row>
    <row r="2238" spans="6:8" x14ac:dyDescent="0.5">
      <c r="F2238" s="88">
        <f t="shared" si="102"/>
        <v>0</v>
      </c>
      <c r="G2238" s="88">
        <f t="shared" si="103"/>
        <v>0</v>
      </c>
      <c r="H2238" s="3">
        <f t="shared" si="104"/>
        <v>0</v>
      </c>
    </row>
    <row r="2239" spans="6:8" x14ac:dyDescent="0.5">
      <c r="F2239" s="88">
        <f t="shared" si="102"/>
        <v>0</v>
      </c>
      <c r="G2239" s="88">
        <f t="shared" si="103"/>
        <v>0</v>
      </c>
      <c r="H2239" s="3">
        <f t="shared" si="104"/>
        <v>0</v>
      </c>
    </row>
    <row r="2240" spans="6:8" x14ac:dyDescent="0.5">
      <c r="F2240" s="88">
        <f t="shared" si="102"/>
        <v>0</v>
      </c>
      <c r="G2240" s="88">
        <f t="shared" si="103"/>
        <v>0</v>
      </c>
      <c r="H2240" s="3">
        <f t="shared" si="104"/>
        <v>0</v>
      </c>
    </row>
    <row r="2241" spans="6:8" x14ac:dyDescent="0.5">
      <c r="F2241" s="88">
        <f t="shared" si="102"/>
        <v>0</v>
      </c>
      <c r="G2241" s="88">
        <f t="shared" si="103"/>
        <v>0</v>
      </c>
      <c r="H2241" s="3">
        <f t="shared" si="104"/>
        <v>0</v>
      </c>
    </row>
    <row r="2242" spans="6:8" x14ac:dyDescent="0.5">
      <c r="F2242" s="88">
        <f t="shared" si="102"/>
        <v>0</v>
      </c>
      <c r="G2242" s="88">
        <f t="shared" si="103"/>
        <v>0</v>
      </c>
      <c r="H2242" s="3">
        <f t="shared" si="104"/>
        <v>0</v>
      </c>
    </row>
    <row r="2243" spans="6:8" x14ac:dyDescent="0.5">
      <c r="F2243" s="88">
        <f t="shared" si="102"/>
        <v>0</v>
      </c>
      <c r="G2243" s="88">
        <f t="shared" si="103"/>
        <v>0</v>
      </c>
      <c r="H2243" s="3">
        <f t="shared" si="104"/>
        <v>0</v>
      </c>
    </row>
    <row r="2244" spans="6:8" x14ac:dyDescent="0.5">
      <c r="F2244" s="88">
        <f t="shared" si="102"/>
        <v>0</v>
      </c>
      <c r="G2244" s="88">
        <f t="shared" si="103"/>
        <v>0</v>
      </c>
      <c r="H2244" s="3">
        <f t="shared" si="104"/>
        <v>0</v>
      </c>
    </row>
    <row r="2245" spans="6:8" x14ac:dyDescent="0.5">
      <c r="F2245" s="88">
        <f t="shared" si="102"/>
        <v>0</v>
      </c>
      <c r="G2245" s="88">
        <f t="shared" si="103"/>
        <v>0</v>
      </c>
      <c r="H2245" s="3">
        <f t="shared" si="104"/>
        <v>0</v>
      </c>
    </row>
    <row r="2246" spans="6:8" x14ac:dyDescent="0.5">
      <c r="F2246" s="88">
        <f t="shared" si="102"/>
        <v>0</v>
      </c>
      <c r="G2246" s="88">
        <f t="shared" si="103"/>
        <v>0</v>
      </c>
      <c r="H2246" s="3">
        <f t="shared" si="104"/>
        <v>0</v>
      </c>
    </row>
    <row r="2247" spans="6:8" x14ac:dyDescent="0.5">
      <c r="F2247" s="88">
        <f t="shared" ref="F2247:F2310" si="105">IF(COUNT($C2247,D2247)&lt;&gt;2,0,ROUND(MAX(IF($B2247="No - non-arm's length",0,MIN((0.75*D2247),1694)),MIN(D2247,(0.75*$C2247),1694)),2))</f>
        <v>0</v>
      </c>
      <c r="G2247" s="88">
        <f t="shared" ref="G2247:G2310" si="106">IF(COUNT($C2247,E2247)&lt;&gt;2,0,ROUND(MAX(IF($B2247="No - non-arm's length",0,MIN((0.75*E2247),1694)),MIN(E2247,(0.75*$C2247),1694)),2))</f>
        <v>0</v>
      </c>
      <c r="H2247" s="3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5">
      <c r="F2248" s="88">
        <f t="shared" si="105"/>
        <v>0</v>
      </c>
      <c r="G2248" s="88">
        <f t="shared" si="106"/>
        <v>0</v>
      </c>
      <c r="H2248" s="3">
        <f t="shared" si="107"/>
        <v>0</v>
      </c>
    </row>
    <row r="2249" spans="6:8" x14ac:dyDescent="0.5">
      <c r="F2249" s="88">
        <f t="shared" si="105"/>
        <v>0</v>
      </c>
      <c r="G2249" s="88">
        <f t="shared" si="106"/>
        <v>0</v>
      </c>
      <c r="H2249" s="3">
        <f t="shared" si="107"/>
        <v>0</v>
      </c>
    </row>
    <row r="2250" spans="6:8" x14ac:dyDescent="0.5">
      <c r="F2250" s="88">
        <f t="shared" si="105"/>
        <v>0</v>
      </c>
      <c r="G2250" s="88">
        <f t="shared" si="106"/>
        <v>0</v>
      </c>
      <c r="H2250" s="3">
        <f t="shared" si="107"/>
        <v>0</v>
      </c>
    </row>
    <row r="2251" spans="6:8" x14ac:dyDescent="0.5">
      <c r="F2251" s="88">
        <f t="shared" si="105"/>
        <v>0</v>
      </c>
      <c r="G2251" s="88">
        <f t="shared" si="106"/>
        <v>0</v>
      </c>
      <c r="H2251" s="3">
        <f t="shared" si="107"/>
        <v>0</v>
      </c>
    </row>
    <row r="2252" spans="6:8" x14ac:dyDescent="0.5">
      <c r="F2252" s="88">
        <f t="shared" si="105"/>
        <v>0</v>
      </c>
      <c r="G2252" s="88">
        <f t="shared" si="106"/>
        <v>0</v>
      </c>
      <c r="H2252" s="3">
        <f t="shared" si="107"/>
        <v>0</v>
      </c>
    </row>
    <row r="2253" spans="6:8" x14ac:dyDescent="0.5">
      <c r="F2253" s="88">
        <f t="shared" si="105"/>
        <v>0</v>
      </c>
      <c r="G2253" s="88">
        <f t="shared" si="106"/>
        <v>0</v>
      </c>
      <c r="H2253" s="3">
        <f t="shared" si="107"/>
        <v>0</v>
      </c>
    </row>
    <row r="2254" spans="6:8" x14ac:dyDescent="0.5">
      <c r="F2254" s="88">
        <f t="shared" si="105"/>
        <v>0</v>
      </c>
      <c r="G2254" s="88">
        <f t="shared" si="106"/>
        <v>0</v>
      </c>
      <c r="H2254" s="3">
        <f t="shared" si="107"/>
        <v>0</v>
      </c>
    </row>
    <row r="2255" spans="6:8" x14ac:dyDescent="0.5">
      <c r="F2255" s="88">
        <f t="shared" si="105"/>
        <v>0</v>
      </c>
      <c r="G2255" s="88">
        <f t="shared" si="106"/>
        <v>0</v>
      </c>
      <c r="H2255" s="3">
        <f t="shared" si="107"/>
        <v>0</v>
      </c>
    </row>
    <row r="2256" spans="6:8" x14ac:dyDescent="0.5">
      <c r="F2256" s="88">
        <f t="shared" si="105"/>
        <v>0</v>
      </c>
      <c r="G2256" s="88">
        <f t="shared" si="106"/>
        <v>0</v>
      </c>
      <c r="H2256" s="3">
        <f t="shared" si="107"/>
        <v>0</v>
      </c>
    </row>
    <row r="2257" spans="6:8" x14ac:dyDescent="0.5">
      <c r="F2257" s="88">
        <f t="shared" si="105"/>
        <v>0</v>
      </c>
      <c r="G2257" s="88">
        <f t="shared" si="106"/>
        <v>0</v>
      </c>
      <c r="H2257" s="3">
        <f t="shared" si="107"/>
        <v>0</v>
      </c>
    </row>
    <row r="2258" spans="6:8" x14ac:dyDescent="0.5">
      <c r="F2258" s="88">
        <f t="shared" si="105"/>
        <v>0</v>
      </c>
      <c r="G2258" s="88">
        <f t="shared" si="106"/>
        <v>0</v>
      </c>
      <c r="H2258" s="3">
        <f t="shared" si="107"/>
        <v>0</v>
      </c>
    </row>
    <row r="2259" spans="6:8" x14ac:dyDescent="0.5">
      <c r="F2259" s="88">
        <f t="shared" si="105"/>
        <v>0</v>
      </c>
      <c r="G2259" s="88">
        <f t="shared" si="106"/>
        <v>0</v>
      </c>
      <c r="H2259" s="3">
        <f t="shared" si="107"/>
        <v>0</v>
      </c>
    </row>
    <row r="2260" spans="6:8" x14ac:dyDescent="0.5">
      <c r="F2260" s="88">
        <f t="shared" si="105"/>
        <v>0</v>
      </c>
      <c r="G2260" s="88">
        <f t="shared" si="106"/>
        <v>0</v>
      </c>
      <c r="H2260" s="3">
        <f t="shared" si="107"/>
        <v>0</v>
      </c>
    </row>
    <row r="2261" spans="6:8" x14ac:dyDescent="0.5">
      <c r="F2261" s="88">
        <f t="shared" si="105"/>
        <v>0</v>
      </c>
      <c r="G2261" s="88">
        <f t="shared" si="106"/>
        <v>0</v>
      </c>
      <c r="H2261" s="3">
        <f t="shared" si="107"/>
        <v>0</v>
      </c>
    </row>
    <row r="2262" spans="6:8" x14ac:dyDescent="0.5">
      <c r="F2262" s="88">
        <f t="shared" si="105"/>
        <v>0</v>
      </c>
      <c r="G2262" s="88">
        <f t="shared" si="106"/>
        <v>0</v>
      </c>
      <c r="H2262" s="3">
        <f t="shared" si="107"/>
        <v>0</v>
      </c>
    </row>
    <row r="2263" spans="6:8" x14ac:dyDescent="0.5">
      <c r="F2263" s="88">
        <f t="shared" si="105"/>
        <v>0</v>
      </c>
      <c r="G2263" s="88">
        <f t="shared" si="106"/>
        <v>0</v>
      </c>
      <c r="H2263" s="3">
        <f t="shared" si="107"/>
        <v>0</v>
      </c>
    </row>
    <row r="2264" spans="6:8" x14ac:dyDescent="0.5">
      <c r="F2264" s="88">
        <f t="shared" si="105"/>
        <v>0</v>
      </c>
      <c r="G2264" s="88">
        <f t="shared" si="106"/>
        <v>0</v>
      </c>
      <c r="H2264" s="3">
        <f t="shared" si="107"/>
        <v>0</v>
      </c>
    </row>
    <row r="2265" spans="6:8" x14ac:dyDescent="0.5">
      <c r="F2265" s="88">
        <f t="shared" si="105"/>
        <v>0</v>
      </c>
      <c r="G2265" s="88">
        <f t="shared" si="106"/>
        <v>0</v>
      </c>
      <c r="H2265" s="3">
        <f t="shared" si="107"/>
        <v>0</v>
      </c>
    </row>
    <row r="2266" spans="6:8" x14ac:dyDescent="0.5">
      <c r="F2266" s="88">
        <f t="shared" si="105"/>
        <v>0</v>
      </c>
      <c r="G2266" s="88">
        <f t="shared" si="106"/>
        <v>0</v>
      </c>
      <c r="H2266" s="3">
        <f t="shared" si="107"/>
        <v>0</v>
      </c>
    </row>
    <row r="2267" spans="6:8" x14ac:dyDescent="0.5">
      <c r="F2267" s="88">
        <f t="shared" si="105"/>
        <v>0</v>
      </c>
      <c r="G2267" s="88">
        <f t="shared" si="106"/>
        <v>0</v>
      </c>
      <c r="H2267" s="3">
        <f t="shared" si="107"/>
        <v>0</v>
      </c>
    </row>
    <row r="2268" spans="6:8" x14ac:dyDescent="0.5">
      <c r="F2268" s="88">
        <f t="shared" si="105"/>
        <v>0</v>
      </c>
      <c r="G2268" s="88">
        <f t="shared" si="106"/>
        <v>0</v>
      </c>
      <c r="H2268" s="3">
        <f t="shared" si="107"/>
        <v>0</v>
      </c>
    </row>
    <row r="2269" spans="6:8" x14ac:dyDescent="0.5">
      <c r="F2269" s="88">
        <f t="shared" si="105"/>
        <v>0</v>
      </c>
      <c r="G2269" s="88">
        <f t="shared" si="106"/>
        <v>0</v>
      </c>
      <c r="H2269" s="3">
        <f t="shared" si="107"/>
        <v>0</v>
      </c>
    </row>
    <row r="2270" spans="6:8" x14ac:dyDescent="0.5">
      <c r="F2270" s="88">
        <f t="shared" si="105"/>
        <v>0</v>
      </c>
      <c r="G2270" s="88">
        <f t="shared" si="106"/>
        <v>0</v>
      </c>
      <c r="H2270" s="3">
        <f t="shared" si="107"/>
        <v>0</v>
      </c>
    </row>
    <row r="2271" spans="6:8" x14ac:dyDescent="0.5">
      <c r="F2271" s="88">
        <f t="shared" si="105"/>
        <v>0</v>
      </c>
      <c r="G2271" s="88">
        <f t="shared" si="106"/>
        <v>0</v>
      </c>
      <c r="H2271" s="3">
        <f t="shared" si="107"/>
        <v>0</v>
      </c>
    </row>
    <row r="2272" spans="6:8" x14ac:dyDescent="0.5">
      <c r="F2272" s="88">
        <f t="shared" si="105"/>
        <v>0</v>
      </c>
      <c r="G2272" s="88">
        <f t="shared" si="106"/>
        <v>0</v>
      </c>
      <c r="H2272" s="3">
        <f t="shared" si="107"/>
        <v>0</v>
      </c>
    </row>
    <row r="2273" spans="6:8" x14ac:dyDescent="0.5">
      <c r="F2273" s="88">
        <f t="shared" si="105"/>
        <v>0</v>
      </c>
      <c r="G2273" s="88">
        <f t="shared" si="106"/>
        <v>0</v>
      </c>
      <c r="H2273" s="3">
        <f t="shared" si="107"/>
        <v>0</v>
      </c>
    </row>
    <row r="2274" spans="6:8" x14ac:dyDescent="0.5">
      <c r="F2274" s="88">
        <f t="shared" si="105"/>
        <v>0</v>
      </c>
      <c r="G2274" s="88">
        <f t="shared" si="106"/>
        <v>0</v>
      </c>
      <c r="H2274" s="3">
        <f t="shared" si="107"/>
        <v>0</v>
      </c>
    </row>
    <row r="2275" spans="6:8" x14ac:dyDescent="0.5">
      <c r="F2275" s="88">
        <f t="shared" si="105"/>
        <v>0</v>
      </c>
      <c r="G2275" s="88">
        <f t="shared" si="106"/>
        <v>0</v>
      </c>
      <c r="H2275" s="3">
        <f t="shared" si="107"/>
        <v>0</v>
      </c>
    </row>
    <row r="2276" spans="6:8" x14ac:dyDescent="0.5">
      <c r="F2276" s="88">
        <f t="shared" si="105"/>
        <v>0</v>
      </c>
      <c r="G2276" s="88">
        <f t="shared" si="106"/>
        <v>0</v>
      </c>
      <c r="H2276" s="3">
        <f t="shared" si="107"/>
        <v>0</v>
      </c>
    </row>
    <row r="2277" spans="6:8" x14ac:dyDescent="0.5">
      <c r="F2277" s="88">
        <f t="shared" si="105"/>
        <v>0</v>
      </c>
      <c r="G2277" s="88">
        <f t="shared" si="106"/>
        <v>0</v>
      </c>
      <c r="H2277" s="3">
        <f t="shared" si="107"/>
        <v>0</v>
      </c>
    </row>
    <row r="2278" spans="6:8" x14ac:dyDescent="0.5">
      <c r="F2278" s="88">
        <f t="shared" si="105"/>
        <v>0</v>
      </c>
      <c r="G2278" s="88">
        <f t="shared" si="106"/>
        <v>0</v>
      </c>
      <c r="H2278" s="3">
        <f t="shared" si="107"/>
        <v>0</v>
      </c>
    </row>
    <row r="2279" spans="6:8" x14ac:dyDescent="0.5">
      <c r="F2279" s="88">
        <f t="shared" si="105"/>
        <v>0</v>
      </c>
      <c r="G2279" s="88">
        <f t="shared" si="106"/>
        <v>0</v>
      </c>
      <c r="H2279" s="3">
        <f t="shared" si="107"/>
        <v>0</v>
      </c>
    </row>
    <row r="2280" spans="6:8" x14ac:dyDescent="0.5">
      <c r="F2280" s="88">
        <f t="shared" si="105"/>
        <v>0</v>
      </c>
      <c r="G2280" s="88">
        <f t="shared" si="106"/>
        <v>0</v>
      </c>
      <c r="H2280" s="3">
        <f t="shared" si="107"/>
        <v>0</v>
      </c>
    </row>
    <row r="2281" spans="6:8" x14ac:dyDescent="0.5">
      <c r="F2281" s="88">
        <f t="shared" si="105"/>
        <v>0</v>
      </c>
      <c r="G2281" s="88">
        <f t="shared" si="106"/>
        <v>0</v>
      </c>
      <c r="H2281" s="3">
        <f t="shared" si="107"/>
        <v>0</v>
      </c>
    </row>
    <row r="2282" spans="6:8" x14ac:dyDescent="0.5">
      <c r="F2282" s="88">
        <f t="shared" si="105"/>
        <v>0</v>
      </c>
      <c r="G2282" s="88">
        <f t="shared" si="106"/>
        <v>0</v>
      </c>
      <c r="H2282" s="3">
        <f t="shared" si="107"/>
        <v>0</v>
      </c>
    </row>
    <row r="2283" spans="6:8" x14ac:dyDescent="0.5">
      <c r="F2283" s="88">
        <f t="shared" si="105"/>
        <v>0</v>
      </c>
      <c r="G2283" s="88">
        <f t="shared" si="106"/>
        <v>0</v>
      </c>
      <c r="H2283" s="3">
        <f t="shared" si="107"/>
        <v>0</v>
      </c>
    </row>
    <row r="2284" spans="6:8" x14ac:dyDescent="0.5">
      <c r="F2284" s="88">
        <f t="shared" si="105"/>
        <v>0</v>
      </c>
      <c r="G2284" s="88">
        <f t="shared" si="106"/>
        <v>0</v>
      </c>
      <c r="H2284" s="3">
        <f t="shared" si="107"/>
        <v>0</v>
      </c>
    </row>
    <row r="2285" spans="6:8" x14ac:dyDescent="0.5">
      <c r="F2285" s="88">
        <f t="shared" si="105"/>
        <v>0</v>
      </c>
      <c r="G2285" s="88">
        <f t="shared" si="106"/>
        <v>0</v>
      </c>
      <c r="H2285" s="3">
        <f t="shared" si="107"/>
        <v>0</v>
      </c>
    </row>
    <row r="2286" spans="6:8" x14ac:dyDescent="0.5">
      <c r="F2286" s="88">
        <f t="shared" si="105"/>
        <v>0</v>
      </c>
      <c r="G2286" s="88">
        <f t="shared" si="106"/>
        <v>0</v>
      </c>
      <c r="H2286" s="3">
        <f t="shared" si="107"/>
        <v>0</v>
      </c>
    </row>
    <row r="2287" spans="6:8" x14ac:dyDescent="0.5">
      <c r="F2287" s="88">
        <f t="shared" si="105"/>
        <v>0</v>
      </c>
      <c r="G2287" s="88">
        <f t="shared" si="106"/>
        <v>0</v>
      </c>
      <c r="H2287" s="3">
        <f t="shared" si="107"/>
        <v>0</v>
      </c>
    </row>
    <row r="2288" spans="6:8" x14ac:dyDescent="0.5">
      <c r="F2288" s="88">
        <f t="shared" si="105"/>
        <v>0</v>
      </c>
      <c r="G2288" s="88">
        <f t="shared" si="106"/>
        <v>0</v>
      </c>
      <c r="H2288" s="3">
        <f t="shared" si="107"/>
        <v>0</v>
      </c>
    </row>
    <row r="2289" spans="6:8" x14ac:dyDescent="0.5">
      <c r="F2289" s="88">
        <f t="shared" si="105"/>
        <v>0</v>
      </c>
      <c r="G2289" s="88">
        <f t="shared" si="106"/>
        <v>0</v>
      </c>
      <c r="H2289" s="3">
        <f t="shared" si="107"/>
        <v>0</v>
      </c>
    </row>
    <row r="2290" spans="6:8" x14ac:dyDescent="0.5">
      <c r="F2290" s="88">
        <f t="shared" si="105"/>
        <v>0</v>
      </c>
      <c r="G2290" s="88">
        <f t="shared" si="106"/>
        <v>0</v>
      </c>
      <c r="H2290" s="3">
        <f t="shared" si="107"/>
        <v>0</v>
      </c>
    </row>
    <row r="2291" spans="6:8" x14ac:dyDescent="0.5">
      <c r="F2291" s="88">
        <f t="shared" si="105"/>
        <v>0</v>
      </c>
      <c r="G2291" s="88">
        <f t="shared" si="106"/>
        <v>0</v>
      </c>
      <c r="H2291" s="3">
        <f t="shared" si="107"/>
        <v>0</v>
      </c>
    </row>
    <row r="2292" spans="6:8" x14ac:dyDescent="0.5">
      <c r="F2292" s="88">
        <f t="shared" si="105"/>
        <v>0</v>
      </c>
      <c r="G2292" s="88">
        <f t="shared" si="106"/>
        <v>0</v>
      </c>
      <c r="H2292" s="3">
        <f t="shared" si="107"/>
        <v>0</v>
      </c>
    </row>
    <row r="2293" spans="6:8" x14ac:dyDescent="0.5">
      <c r="F2293" s="88">
        <f t="shared" si="105"/>
        <v>0</v>
      </c>
      <c r="G2293" s="88">
        <f t="shared" si="106"/>
        <v>0</v>
      </c>
      <c r="H2293" s="3">
        <f t="shared" si="107"/>
        <v>0</v>
      </c>
    </row>
    <row r="2294" spans="6:8" x14ac:dyDescent="0.5">
      <c r="F2294" s="88">
        <f t="shared" si="105"/>
        <v>0</v>
      </c>
      <c r="G2294" s="88">
        <f t="shared" si="106"/>
        <v>0</v>
      </c>
      <c r="H2294" s="3">
        <f t="shared" si="107"/>
        <v>0</v>
      </c>
    </row>
    <row r="2295" spans="6:8" x14ac:dyDescent="0.5">
      <c r="F2295" s="88">
        <f t="shared" si="105"/>
        <v>0</v>
      </c>
      <c r="G2295" s="88">
        <f t="shared" si="106"/>
        <v>0</v>
      </c>
      <c r="H2295" s="3">
        <f t="shared" si="107"/>
        <v>0</v>
      </c>
    </row>
    <row r="2296" spans="6:8" x14ac:dyDescent="0.5">
      <c r="F2296" s="88">
        <f t="shared" si="105"/>
        <v>0</v>
      </c>
      <c r="G2296" s="88">
        <f t="shared" si="106"/>
        <v>0</v>
      </c>
      <c r="H2296" s="3">
        <f t="shared" si="107"/>
        <v>0</v>
      </c>
    </row>
    <row r="2297" spans="6:8" x14ac:dyDescent="0.5">
      <c r="F2297" s="88">
        <f t="shared" si="105"/>
        <v>0</v>
      </c>
      <c r="G2297" s="88">
        <f t="shared" si="106"/>
        <v>0</v>
      </c>
      <c r="H2297" s="3">
        <f t="shared" si="107"/>
        <v>0</v>
      </c>
    </row>
    <row r="2298" spans="6:8" x14ac:dyDescent="0.5">
      <c r="F2298" s="88">
        <f t="shared" si="105"/>
        <v>0</v>
      </c>
      <c r="G2298" s="88">
        <f t="shared" si="106"/>
        <v>0</v>
      </c>
      <c r="H2298" s="3">
        <f t="shared" si="107"/>
        <v>0</v>
      </c>
    </row>
    <row r="2299" spans="6:8" x14ac:dyDescent="0.5">
      <c r="F2299" s="88">
        <f t="shared" si="105"/>
        <v>0</v>
      </c>
      <c r="G2299" s="88">
        <f t="shared" si="106"/>
        <v>0</v>
      </c>
      <c r="H2299" s="3">
        <f t="shared" si="107"/>
        <v>0</v>
      </c>
    </row>
    <row r="2300" spans="6:8" x14ac:dyDescent="0.5">
      <c r="F2300" s="88">
        <f t="shared" si="105"/>
        <v>0</v>
      </c>
      <c r="G2300" s="88">
        <f t="shared" si="106"/>
        <v>0</v>
      </c>
      <c r="H2300" s="3">
        <f t="shared" si="107"/>
        <v>0</v>
      </c>
    </row>
    <row r="2301" spans="6:8" x14ac:dyDescent="0.5">
      <c r="F2301" s="88">
        <f t="shared" si="105"/>
        <v>0</v>
      </c>
      <c r="G2301" s="88">
        <f t="shared" si="106"/>
        <v>0</v>
      </c>
      <c r="H2301" s="3">
        <f t="shared" si="107"/>
        <v>0</v>
      </c>
    </row>
    <row r="2302" spans="6:8" x14ac:dyDescent="0.5">
      <c r="F2302" s="88">
        <f t="shared" si="105"/>
        <v>0</v>
      </c>
      <c r="G2302" s="88">
        <f t="shared" si="106"/>
        <v>0</v>
      </c>
      <c r="H2302" s="3">
        <f t="shared" si="107"/>
        <v>0</v>
      </c>
    </row>
    <row r="2303" spans="6:8" x14ac:dyDescent="0.5">
      <c r="F2303" s="88">
        <f t="shared" si="105"/>
        <v>0</v>
      </c>
      <c r="G2303" s="88">
        <f t="shared" si="106"/>
        <v>0</v>
      </c>
      <c r="H2303" s="3">
        <f t="shared" si="107"/>
        <v>0</v>
      </c>
    </row>
    <row r="2304" spans="6:8" x14ac:dyDescent="0.5">
      <c r="F2304" s="88">
        <f t="shared" si="105"/>
        <v>0</v>
      </c>
      <c r="G2304" s="88">
        <f t="shared" si="106"/>
        <v>0</v>
      </c>
      <c r="H2304" s="3">
        <f t="shared" si="107"/>
        <v>0</v>
      </c>
    </row>
    <row r="2305" spans="6:8" x14ac:dyDescent="0.5">
      <c r="F2305" s="88">
        <f t="shared" si="105"/>
        <v>0</v>
      </c>
      <c r="G2305" s="88">
        <f t="shared" si="106"/>
        <v>0</v>
      </c>
      <c r="H2305" s="3">
        <f t="shared" si="107"/>
        <v>0</v>
      </c>
    </row>
    <row r="2306" spans="6:8" x14ac:dyDescent="0.5">
      <c r="F2306" s="88">
        <f t="shared" si="105"/>
        <v>0</v>
      </c>
      <c r="G2306" s="88">
        <f t="shared" si="106"/>
        <v>0</v>
      </c>
      <c r="H2306" s="3">
        <f t="shared" si="107"/>
        <v>0</v>
      </c>
    </row>
    <row r="2307" spans="6:8" x14ac:dyDescent="0.5">
      <c r="F2307" s="88">
        <f t="shared" si="105"/>
        <v>0</v>
      </c>
      <c r="G2307" s="88">
        <f t="shared" si="106"/>
        <v>0</v>
      </c>
      <c r="H2307" s="3">
        <f t="shared" si="107"/>
        <v>0</v>
      </c>
    </row>
    <row r="2308" spans="6:8" x14ac:dyDescent="0.5">
      <c r="F2308" s="88">
        <f t="shared" si="105"/>
        <v>0</v>
      </c>
      <c r="G2308" s="88">
        <f t="shared" si="106"/>
        <v>0</v>
      </c>
      <c r="H2308" s="3">
        <f t="shared" si="107"/>
        <v>0</v>
      </c>
    </row>
    <row r="2309" spans="6:8" x14ac:dyDescent="0.5">
      <c r="F2309" s="88">
        <f t="shared" si="105"/>
        <v>0</v>
      </c>
      <c r="G2309" s="88">
        <f t="shared" si="106"/>
        <v>0</v>
      </c>
      <c r="H2309" s="3">
        <f t="shared" si="107"/>
        <v>0</v>
      </c>
    </row>
    <row r="2310" spans="6:8" x14ac:dyDescent="0.5">
      <c r="F2310" s="88">
        <f t="shared" si="105"/>
        <v>0</v>
      </c>
      <c r="G2310" s="88">
        <f t="shared" si="106"/>
        <v>0</v>
      </c>
      <c r="H2310" s="3">
        <f t="shared" si="107"/>
        <v>0</v>
      </c>
    </row>
    <row r="2311" spans="6:8" x14ac:dyDescent="0.5">
      <c r="F2311" s="88">
        <f t="shared" ref="F2311:F2374" si="108">IF(COUNT($C2311,D2311)&lt;&gt;2,0,ROUND(MAX(IF($B2311="No - non-arm's length",0,MIN((0.75*D2311),1694)),MIN(D2311,(0.75*$C2311),1694)),2))</f>
        <v>0</v>
      </c>
      <c r="G2311" s="88">
        <f t="shared" ref="G2311:G2374" si="109">IF(COUNT($C2311,E2311)&lt;&gt;2,0,ROUND(MAX(IF($B2311="No - non-arm's length",0,MIN((0.75*E2311),1694)),MIN(E2311,(0.75*$C2311),1694)),2))</f>
        <v>0</v>
      </c>
      <c r="H2311" s="3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5">
      <c r="F2312" s="88">
        <f t="shared" si="108"/>
        <v>0</v>
      </c>
      <c r="G2312" s="88">
        <f t="shared" si="109"/>
        <v>0</v>
      </c>
      <c r="H2312" s="3">
        <f t="shared" si="110"/>
        <v>0</v>
      </c>
    </row>
    <row r="2313" spans="6:8" x14ac:dyDescent="0.5">
      <c r="F2313" s="88">
        <f t="shared" si="108"/>
        <v>0</v>
      </c>
      <c r="G2313" s="88">
        <f t="shared" si="109"/>
        <v>0</v>
      </c>
      <c r="H2313" s="3">
        <f t="shared" si="110"/>
        <v>0</v>
      </c>
    </row>
    <row r="2314" spans="6:8" x14ac:dyDescent="0.5">
      <c r="F2314" s="88">
        <f t="shared" si="108"/>
        <v>0</v>
      </c>
      <c r="G2314" s="88">
        <f t="shared" si="109"/>
        <v>0</v>
      </c>
      <c r="H2314" s="3">
        <f t="shared" si="110"/>
        <v>0</v>
      </c>
    </row>
    <row r="2315" spans="6:8" x14ac:dyDescent="0.5">
      <c r="F2315" s="88">
        <f t="shared" si="108"/>
        <v>0</v>
      </c>
      <c r="G2315" s="88">
        <f t="shared" si="109"/>
        <v>0</v>
      </c>
      <c r="H2315" s="3">
        <f t="shared" si="110"/>
        <v>0</v>
      </c>
    </row>
    <row r="2316" spans="6:8" x14ac:dyDescent="0.5">
      <c r="F2316" s="88">
        <f t="shared" si="108"/>
        <v>0</v>
      </c>
      <c r="G2316" s="88">
        <f t="shared" si="109"/>
        <v>0</v>
      </c>
      <c r="H2316" s="3">
        <f t="shared" si="110"/>
        <v>0</v>
      </c>
    </row>
    <row r="2317" spans="6:8" x14ac:dyDescent="0.5">
      <c r="F2317" s="88">
        <f t="shared" si="108"/>
        <v>0</v>
      </c>
      <c r="G2317" s="88">
        <f t="shared" si="109"/>
        <v>0</v>
      </c>
      <c r="H2317" s="3">
        <f t="shared" si="110"/>
        <v>0</v>
      </c>
    </row>
    <row r="2318" spans="6:8" x14ac:dyDescent="0.5">
      <c r="F2318" s="88">
        <f t="shared" si="108"/>
        <v>0</v>
      </c>
      <c r="G2318" s="88">
        <f t="shared" si="109"/>
        <v>0</v>
      </c>
      <c r="H2318" s="3">
        <f t="shared" si="110"/>
        <v>0</v>
      </c>
    </row>
    <row r="2319" spans="6:8" x14ac:dyDescent="0.5">
      <c r="F2319" s="88">
        <f t="shared" si="108"/>
        <v>0</v>
      </c>
      <c r="G2319" s="88">
        <f t="shared" si="109"/>
        <v>0</v>
      </c>
      <c r="H2319" s="3">
        <f t="shared" si="110"/>
        <v>0</v>
      </c>
    </row>
    <row r="2320" spans="6:8" x14ac:dyDescent="0.5">
      <c r="F2320" s="88">
        <f t="shared" si="108"/>
        <v>0</v>
      </c>
      <c r="G2320" s="88">
        <f t="shared" si="109"/>
        <v>0</v>
      </c>
      <c r="H2320" s="3">
        <f t="shared" si="110"/>
        <v>0</v>
      </c>
    </row>
    <row r="2321" spans="6:8" x14ac:dyDescent="0.5">
      <c r="F2321" s="88">
        <f t="shared" si="108"/>
        <v>0</v>
      </c>
      <c r="G2321" s="88">
        <f t="shared" si="109"/>
        <v>0</v>
      </c>
      <c r="H2321" s="3">
        <f t="shared" si="110"/>
        <v>0</v>
      </c>
    </row>
    <row r="2322" spans="6:8" x14ac:dyDescent="0.5">
      <c r="F2322" s="88">
        <f t="shared" si="108"/>
        <v>0</v>
      </c>
      <c r="G2322" s="88">
        <f t="shared" si="109"/>
        <v>0</v>
      </c>
      <c r="H2322" s="3">
        <f t="shared" si="110"/>
        <v>0</v>
      </c>
    </row>
    <row r="2323" spans="6:8" x14ac:dyDescent="0.5">
      <c r="F2323" s="88">
        <f t="shared" si="108"/>
        <v>0</v>
      </c>
      <c r="G2323" s="88">
        <f t="shared" si="109"/>
        <v>0</v>
      </c>
      <c r="H2323" s="3">
        <f t="shared" si="110"/>
        <v>0</v>
      </c>
    </row>
    <row r="2324" spans="6:8" x14ac:dyDescent="0.5">
      <c r="F2324" s="88">
        <f t="shared" si="108"/>
        <v>0</v>
      </c>
      <c r="G2324" s="88">
        <f t="shared" si="109"/>
        <v>0</v>
      </c>
      <c r="H2324" s="3">
        <f t="shared" si="110"/>
        <v>0</v>
      </c>
    </row>
    <row r="2325" spans="6:8" x14ac:dyDescent="0.5">
      <c r="F2325" s="88">
        <f t="shared" si="108"/>
        <v>0</v>
      </c>
      <c r="G2325" s="88">
        <f t="shared" si="109"/>
        <v>0</v>
      </c>
      <c r="H2325" s="3">
        <f t="shared" si="110"/>
        <v>0</v>
      </c>
    </row>
    <row r="2326" spans="6:8" x14ac:dyDescent="0.5">
      <c r="F2326" s="88">
        <f t="shared" si="108"/>
        <v>0</v>
      </c>
      <c r="G2326" s="88">
        <f t="shared" si="109"/>
        <v>0</v>
      </c>
      <c r="H2326" s="3">
        <f t="shared" si="110"/>
        <v>0</v>
      </c>
    </row>
    <row r="2327" spans="6:8" x14ac:dyDescent="0.5">
      <c r="F2327" s="88">
        <f t="shared" si="108"/>
        <v>0</v>
      </c>
      <c r="G2327" s="88">
        <f t="shared" si="109"/>
        <v>0</v>
      </c>
      <c r="H2327" s="3">
        <f t="shared" si="110"/>
        <v>0</v>
      </c>
    </row>
    <row r="2328" spans="6:8" x14ac:dyDescent="0.5">
      <c r="F2328" s="88">
        <f t="shared" si="108"/>
        <v>0</v>
      </c>
      <c r="G2328" s="88">
        <f t="shared" si="109"/>
        <v>0</v>
      </c>
      <c r="H2328" s="3">
        <f t="shared" si="110"/>
        <v>0</v>
      </c>
    </row>
    <row r="2329" spans="6:8" x14ac:dyDescent="0.5">
      <c r="F2329" s="88">
        <f t="shared" si="108"/>
        <v>0</v>
      </c>
      <c r="G2329" s="88">
        <f t="shared" si="109"/>
        <v>0</v>
      </c>
      <c r="H2329" s="3">
        <f t="shared" si="110"/>
        <v>0</v>
      </c>
    </row>
    <row r="2330" spans="6:8" x14ac:dyDescent="0.5">
      <c r="F2330" s="88">
        <f t="shared" si="108"/>
        <v>0</v>
      </c>
      <c r="G2330" s="88">
        <f t="shared" si="109"/>
        <v>0</v>
      </c>
      <c r="H2330" s="3">
        <f t="shared" si="110"/>
        <v>0</v>
      </c>
    </row>
    <row r="2331" spans="6:8" x14ac:dyDescent="0.5">
      <c r="F2331" s="88">
        <f t="shared" si="108"/>
        <v>0</v>
      </c>
      <c r="G2331" s="88">
        <f t="shared" si="109"/>
        <v>0</v>
      </c>
      <c r="H2331" s="3">
        <f t="shared" si="110"/>
        <v>0</v>
      </c>
    </row>
    <row r="2332" spans="6:8" x14ac:dyDescent="0.5">
      <c r="F2332" s="88">
        <f t="shared" si="108"/>
        <v>0</v>
      </c>
      <c r="G2332" s="88">
        <f t="shared" si="109"/>
        <v>0</v>
      </c>
      <c r="H2332" s="3">
        <f t="shared" si="110"/>
        <v>0</v>
      </c>
    </row>
    <row r="2333" spans="6:8" x14ac:dyDescent="0.5">
      <c r="F2333" s="88">
        <f t="shared" si="108"/>
        <v>0</v>
      </c>
      <c r="G2333" s="88">
        <f t="shared" si="109"/>
        <v>0</v>
      </c>
      <c r="H2333" s="3">
        <f t="shared" si="110"/>
        <v>0</v>
      </c>
    </row>
    <row r="2334" spans="6:8" x14ac:dyDescent="0.5">
      <c r="F2334" s="88">
        <f t="shared" si="108"/>
        <v>0</v>
      </c>
      <c r="G2334" s="88">
        <f t="shared" si="109"/>
        <v>0</v>
      </c>
      <c r="H2334" s="3">
        <f t="shared" si="110"/>
        <v>0</v>
      </c>
    </row>
    <row r="2335" spans="6:8" x14ac:dyDescent="0.5">
      <c r="F2335" s="88">
        <f t="shared" si="108"/>
        <v>0</v>
      </c>
      <c r="G2335" s="88">
        <f t="shared" si="109"/>
        <v>0</v>
      </c>
      <c r="H2335" s="3">
        <f t="shared" si="110"/>
        <v>0</v>
      </c>
    </row>
    <row r="2336" spans="6:8" x14ac:dyDescent="0.5">
      <c r="F2336" s="88">
        <f t="shared" si="108"/>
        <v>0</v>
      </c>
      <c r="G2336" s="88">
        <f t="shared" si="109"/>
        <v>0</v>
      </c>
      <c r="H2336" s="3">
        <f t="shared" si="110"/>
        <v>0</v>
      </c>
    </row>
    <row r="2337" spans="6:8" x14ac:dyDescent="0.5">
      <c r="F2337" s="88">
        <f t="shared" si="108"/>
        <v>0</v>
      </c>
      <c r="G2337" s="88">
        <f t="shared" si="109"/>
        <v>0</v>
      </c>
      <c r="H2337" s="3">
        <f t="shared" si="110"/>
        <v>0</v>
      </c>
    </row>
    <row r="2338" spans="6:8" x14ac:dyDescent="0.5">
      <c r="F2338" s="88">
        <f t="shared" si="108"/>
        <v>0</v>
      </c>
      <c r="G2338" s="88">
        <f t="shared" si="109"/>
        <v>0</v>
      </c>
      <c r="H2338" s="3">
        <f t="shared" si="110"/>
        <v>0</v>
      </c>
    </row>
    <row r="2339" spans="6:8" x14ac:dyDescent="0.5">
      <c r="F2339" s="88">
        <f t="shared" si="108"/>
        <v>0</v>
      </c>
      <c r="G2339" s="88">
        <f t="shared" si="109"/>
        <v>0</v>
      </c>
      <c r="H2339" s="3">
        <f t="shared" si="110"/>
        <v>0</v>
      </c>
    </row>
    <row r="2340" spans="6:8" x14ac:dyDescent="0.5">
      <c r="F2340" s="88">
        <f t="shared" si="108"/>
        <v>0</v>
      </c>
      <c r="G2340" s="88">
        <f t="shared" si="109"/>
        <v>0</v>
      </c>
      <c r="H2340" s="3">
        <f t="shared" si="110"/>
        <v>0</v>
      </c>
    </row>
    <row r="2341" spans="6:8" x14ac:dyDescent="0.5">
      <c r="F2341" s="88">
        <f t="shared" si="108"/>
        <v>0</v>
      </c>
      <c r="G2341" s="88">
        <f t="shared" si="109"/>
        <v>0</v>
      </c>
      <c r="H2341" s="3">
        <f t="shared" si="110"/>
        <v>0</v>
      </c>
    </row>
    <row r="2342" spans="6:8" x14ac:dyDescent="0.5">
      <c r="F2342" s="88">
        <f t="shared" si="108"/>
        <v>0</v>
      </c>
      <c r="G2342" s="88">
        <f t="shared" si="109"/>
        <v>0</v>
      </c>
      <c r="H2342" s="3">
        <f t="shared" si="110"/>
        <v>0</v>
      </c>
    </row>
    <row r="2343" spans="6:8" x14ac:dyDescent="0.5">
      <c r="F2343" s="88">
        <f t="shared" si="108"/>
        <v>0</v>
      </c>
      <c r="G2343" s="88">
        <f t="shared" si="109"/>
        <v>0</v>
      </c>
      <c r="H2343" s="3">
        <f t="shared" si="110"/>
        <v>0</v>
      </c>
    </row>
    <row r="2344" spans="6:8" x14ac:dyDescent="0.5">
      <c r="F2344" s="88">
        <f t="shared" si="108"/>
        <v>0</v>
      </c>
      <c r="G2344" s="88">
        <f t="shared" si="109"/>
        <v>0</v>
      </c>
      <c r="H2344" s="3">
        <f t="shared" si="110"/>
        <v>0</v>
      </c>
    </row>
    <row r="2345" spans="6:8" x14ac:dyDescent="0.5">
      <c r="F2345" s="88">
        <f t="shared" si="108"/>
        <v>0</v>
      </c>
      <c r="G2345" s="88">
        <f t="shared" si="109"/>
        <v>0</v>
      </c>
      <c r="H2345" s="3">
        <f t="shared" si="110"/>
        <v>0</v>
      </c>
    </row>
    <row r="2346" spans="6:8" x14ac:dyDescent="0.5">
      <c r="F2346" s="88">
        <f t="shared" si="108"/>
        <v>0</v>
      </c>
      <c r="G2346" s="88">
        <f t="shared" si="109"/>
        <v>0</v>
      </c>
      <c r="H2346" s="3">
        <f t="shared" si="110"/>
        <v>0</v>
      </c>
    </row>
    <row r="2347" spans="6:8" x14ac:dyDescent="0.5">
      <c r="F2347" s="88">
        <f t="shared" si="108"/>
        <v>0</v>
      </c>
      <c r="G2347" s="88">
        <f t="shared" si="109"/>
        <v>0</v>
      </c>
      <c r="H2347" s="3">
        <f t="shared" si="110"/>
        <v>0</v>
      </c>
    </row>
    <row r="2348" spans="6:8" x14ac:dyDescent="0.5">
      <c r="F2348" s="88">
        <f t="shared" si="108"/>
        <v>0</v>
      </c>
      <c r="G2348" s="88">
        <f t="shared" si="109"/>
        <v>0</v>
      </c>
      <c r="H2348" s="3">
        <f t="shared" si="110"/>
        <v>0</v>
      </c>
    </row>
    <row r="2349" spans="6:8" x14ac:dyDescent="0.5">
      <c r="F2349" s="88">
        <f t="shared" si="108"/>
        <v>0</v>
      </c>
      <c r="G2349" s="88">
        <f t="shared" si="109"/>
        <v>0</v>
      </c>
      <c r="H2349" s="3">
        <f t="shared" si="110"/>
        <v>0</v>
      </c>
    </row>
    <row r="2350" spans="6:8" x14ac:dyDescent="0.5">
      <c r="F2350" s="88">
        <f t="shared" si="108"/>
        <v>0</v>
      </c>
      <c r="G2350" s="88">
        <f t="shared" si="109"/>
        <v>0</v>
      </c>
      <c r="H2350" s="3">
        <f t="shared" si="110"/>
        <v>0</v>
      </c>
    </row>
    <row r="2351" spans="6:8" x14ac:dyDescent="0.5">
      <c r="F2351" s="88">
        <f t="shared" si="108"/>
        <v>0</v>
      </c>
      <c r="G2351" s="88">
        <f t="shared" si="109"/>
        <v>0</v>
      </c>
      <c r="H2351" s="3">
        <f t="shared" si="110"/>
        <v>0</v>
      </c>
    </row>
    <row r="2352" spans="6:8" x14ac:dyDescent="0.5">
      <c r="F2352" s="88">
        <f t="shared" si="108"/>
        <v>0</v>
      </c>
      <c r="G2352" s="88">
        <f t="shared" si="109"/>
        <v>0</v>
      </c>
      <c r="H2352" s="3">
        <f t="shared" si="110"/>
        <v>0</v>
      </c>
    </row>
    <row r="2353" spans="6:8" x14ac:dyDescent="0.5">
      <c r="F2353" s="88">
        <f t="shared" si="108"/>
        <v>0</v>
      </c>
      <c r="G2353" s="88">
        <f t="shared" si="109"/>
        <v>0</v>
      </c>
      <c r="H2353" s="3">
        <f t="shared" si="110"/>
        <v>0</v>
      </c>
    </row>
    <row r="2354" spans="6:8" x14ac:dyDescent="0.5">
      <c r="F2354" s="88">
        <f t="shared" si="108"/>
        <v>0</v>
      </c>
      <c r="G2354" s="88">
        <f t="shared" si="109"/>
        <v>0</v>
      </c>
      <c r="H2354" s="3">
        <f t="shared" si="110"/>
        <v>0</v>
      </c>
    </row>
    <row r="2355" spans="6:8" x14ac:dyDescent="0.5">
      <c r="F2355" s="88">
        <f t="shared" si="108"/>
        <v>0</v>
      </c>
      <c r="G2355" s="88">
        <f t="shared" si="109"/>
        <v>0</v>
      </c>
      <c r="H2355" s="3">
        <f t="shared" si="110"/>
        <v>0</v>
      </c>
    </row>
    <row r="2356" spans="6:8" x14ac:dyDescent="0.5">
      <c r="F2356" s="88">
        <f t="shared" si="108"/>
        <v>0</v>
      </c>
      <c r="G2356" s="88">
        <f t="shared" si="109"/>
        <v>0</v>
      </c>
      <c r="H2356" s="3">
        <f t="shared" si="110"/>
        <v>0</v>
      </c>
    </row>
    <row r="2357" spans="6:8" x14ac:dyDescent="0.5">
      <c r="F2357" s="88">
        <f t="shared" si="108"/>
        <v>0</v>
      </c>
      <c r="G2357" s="88">
        <f t="shared" si="109"/>
        <v>0</v>
      </c>
      <c r="H2357" s="3">
        <f t="shared" si="110"/>
        <v>0</v>
      </c>
    </row>
    <row r="2358" spans="6:8" x14ac:dyDescent="0.5">
      <c r="F2358" s="88">
        <f t="shared" si="108"/>
        <v>0</v>
      </c>
      <c r="G2358" s="88">
        <f t="shared" si="109"/>
        <v>0</v>
      </c>
      <c r="H2358" s="3">
        <f t="shared" si="110"/>
        <v>0</v>
      </c>
    </row>
    <row r="2359" spans="6:8" x14ac:dyDescent="0.5">
      <c r="F2359" s="88">
        <f t="shared" si="108"/>
        <v>0</v>
      </c>
      <c r="G2359" s="88">
        <f t="shared" si="109"/>
        <v>0</v>
      </c>
      <c r="H2359" s="3">
        <f t="shared" si="110"/>
        <v>0</v>
      </c>
    </row>
    <row r="2360" spans="6:8" x14ac:dyDescent="0.5">
      <c r="F2360" s="88">
        <f t="shared" si="108"/>
        <v>0</v>
      </c>
      <c r="G2360" s="88">
        <f t="shared" si="109"/>
        <v>0</v>
      </c>
      <c r="H2360" s="3">
        <f t="shared" si="110"/>
        <v>0</v>
      </c>
    </row>
    <row r="2361" spans="6:8" x14ac:dyDescent="0.5">
      <c r="F2361" s="88">
        <f t="shared" si="108"/>
        <v>0</v>
      </c>
      <c r="G2361" s="88">
        <f t="shared" si="109"/>
        <v>0</v>
      </c>
      <c r="H2361" s="3">
        <f t="shared" si="110"/>
        <v>0</v>
      </c>
    </row>
    <row r="2362" spans="6:8" x14ac:dyDescent="0.5">
      <c r="F2362" s="88">
        <f t="shared" si="108"/>
        <v>0</v>
      </c>
      <c r="G2362" s="88">
        <f t="shared" si="109"/>
        <v>0</v>
      </c>
      <c r="H2362" s="3">
        <f t="shared" si="110"/>
        <v>0</v>
      </c>
    </row>
    <row r="2363" spans="6:8" x14ac:dyDescent="0.5">
      <c r="F2363" s="88">
        <f t="shared" si="108"/>
        <v>0</v>
      </c>
      <c r="G2363" s="88">
        <f t="shared" si="109"/>
        <v>0</v>
      </c>
      <c r="H2363" s="3">
        <f t="shared" si="110"/>
        <v>0</v>
      </c>
    </row>
    <row r="2364" spans="6:8" x14ac:dyDescent="0.5">
      <c r="F2364" s="88">
        <f t="shared" si="108"/>
        <v>0</v>
      </c>
      <c r="G2364" s="88">
        <f t="shared" si="109"/>
        <v>0</v>
      </c>
      <c r="H2364" s="3">
        <f t="shared" si="110"/>
        <v>0</v>
      </c>
    </row>
    <row r="2365" spans="6:8" x14ac:dyDescent="0.5">
      <c r="F2365" s="88">
        <f t="shared" si="108"/>
        <v>0</v>
      </c>
      <c r="G2365" s="88">
        <f t="shared" si="109"/>
        <v>0</v>
      </c>
      <c r="H2365" s="3">
        <f t="shared" si="110"/>
        <v>0</v>
      </c>
    </row>
    <row r="2366" spans="6:8" x14ac:dyDescent="0.5">
      <c r="F2366" s="88">
        <f t="shared" si="108"/>
        <v>0</v>
      </c>
      <c r="G2366" s="88">
        <f t="shared" si="109"/>
        <v>0</v>
      </c>
      <c r="H2366" s="3">
        <f t="shared" si="110"/>
        <v>0</v>
      </c>
    </row>
    <row r="2367" spans="6:8" x14ac:dyDescent="0.5">
      <c r="F2367" s="88">
        <f t="shared" si="108"/>
        <v>0</v>
      </c>
      <c r="G2367" s="88">
        <f t="shared" si="109"/>
        <v>0</v>
      </c>
      <c r="H2367" s="3">
        <f t="shared" si="110"/>
        <v>0</v>
      </c>
    </row>
    <row r="2368" spans="6:8" x14ac:dyDescent="0.5">
      <c r="F2368" s="88">
        <f t="shared" si="108"/>
        <v>0</v>
      </c>
      <c r="G2368" s="88">
        <f t="shared" si="109"/>
        <v>0</v>
      </c>
      <c r="H2368" s="3">
        <f t="shared" si="110"/>
        <v>0</v>
      </c>
    </row>
    <row r="2369" spans="6:8" x14ac:dyDescent="0.5">
      <c r="F2369" s="88">
        <f t="shared" si="108"/>
        <v>0</v>
      </c>
      <c r="G2369" s="88">
        <f t="shared" si="109"/>
        <v>0</v>
      </c>
      <c r="H2369" s="3">
        <f t="shared" si="110"/>
        <v>0</v>
      </c>
    </row>
    <row r="2370" spans="6:8" x14ac:dyDescent="0.5">
      <c r="F2370" s="88">
        <f t="shared" si="108"/>
        <v>0</v>
      </c>
      <c r="G2370" s="88">
        <f t="shared" si="109"/>
        <v>0</v>
      </c>
      <c r="H2370" s="3">
        <f t="shared" si="110"/>
        <v>0</v>
      </c>
    </row>
    <row r="2371" spans="6:8" x14ac:dyDescent="0.5">
      <c r="F2371" s="88">
        <f t="shared" si="108"/>
        <v>0</v>
      </c>
      <c r="G2371" s="88">
        <f t="shared" si="109"/>
        <v>0</v>
      </c>
      <c r="H2371" s="3">
        <f t="shared" si="110"/>
        <v>0</v>
      </c>
    </row>
    <row r="2372" spans="6:8" x14ac:dyDescent="0.5">
      <c r="F2372" s="88">
        <f t="shared" si="108"/>
        <v>0</v>
      </c>
      <c r="G2372" s="88">
        <f t="shared" si="109"/>
        <v>0</v>
      </c>
      <c r="H2372" s="3">
        <f t="shared" si="110"/>
        <v>0</v>
      </c>
    </row>
    <row r="2373" spans="6:8" x14ac:dyDescent="0.5">
      <c r="F2373" s="88">
        <f t="shared" si="108"/>
        <v>0</v>
      </c>
      <c r="G2373" s="88">
        <f t="shared" si="109"/>
        <v>0</v>
      </c>
      <c r="H2373" s="3">
        <f t="shared" si="110"/>
        <v>0</v>
      </c>
    </row>
    <row r="2374" spans="6:8" x14ac:dyDescent="0.5">
      <c r="F2374" s="88">
        <f t="shared" si="108"/>
        <v>0</v>
      </c>
      <c r="G2374" s="88">
        <f t="shared" si="109"/>
        <v>0</v>
      </c>
      <c r="H2374" s="3">
        <f t="shared" si="110"/>
        <v>0</v>
      </c>
    </row>
    <row r="2375" spans="6:8" x14ac:dyDescent="0.5">
      <c r="F2375" s="88">
        <f t="shared" ref="F2375:F2438" si="111">IF(COUNT($C2375,D2375)&lt;&gt;2,0,ROUND(MAX(IF($B2375="No - non-arm's length",0,MIN((0.75*D2375),1694)),MIN(D2375,(0.75*$C2375),1694)),2))</f>
        <v>0</v>
      </c>
      <c r="G2375" s="88">
        <f t="shared" ref="G2375:G2438" si="112">IF(COUNT($C2375,E2375)&lt;&gt;2,0,ROUND(MAX(IF($B2375="No - non-arm's length",0,MIN((0.75*E2375),1694)),MIN(E2375,(0.75*$C2375),1694)),2))</f>
        <v>0</v>
      </c>
      <c r="H2375" s="3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5">
      <c r="F2376" s="88">
        <f t="shared" si="111"/>
        <v>0</v>
      </c>
      <c r="G2376" s="88">
        <f t="shared" si="112"/>
        <v>0</v>
      </c>
      <c r="H2376" s="3">
        <f t="shared" si="113"/>
        <v>0</v>
      </c>
    </row>
    <row r="2377" spans="6:8" x14ac:dyDescent="0.5">
      <c r="F2377" s="88">
        <f t="shared" si="111"/>
        <v>0</v>
      </c>
      <c r="G2377" s="88">
        <f t="shared" si="112"/>
        <v>0</v>
      </c>
      <c r="H2377" s="3">
        <f t="shared" si="113"/>
        <v>0</v>
      </c>
    </row>
    <row r="2378" spans="6:8" x14ac:dyDescent="0.5">
      <c r="F2378" s="88">
        <f t="shared" si="111"/>
        <v>0</v>
      </c>
      <c r="G2378" s="88">
        <f t="shared" si="112"/>
        <v>0</v>
      </c>
      <c r="H2378" s="3">
        <f t="shared" si="113"/>
        <v>0</v>
      </c>
    </row>
    <row r="2379" spans="6:8" x14ac:dyDescent="0.5">
      <c r="F2379" s="88">
        <f t="shared" si="111"/>
        <v>0</v>
      </c>
      <c r="G2379" s="88">
        <f t="shared" si="112"/>
        <v>0</v>
      </c>
      <c r="H2379" s="3">
        <f t="shared" si="113"/>
        <v>0</v>
      </c>
    </row>
    <row r="2380" spans="6:8" x14ac:dyDescent="0.5">
      <c r="F2380" s="88">
        <f t="shared" si="111"/>
        <v>0</v>
      </c>
      <c r="G2380" s="88">
        <f t="shared" si="112"/>
        <v>0</v>
      </c>
      <c r="H2380" s="3">
        <f t="shared" si="113"/>
        <v>0</v>
      </c>
    </row>
    <row r="2381" spans="6:8" x14ac:dyDescent="0.5">
      <c r="F2381" s="88">
        <f t="shared" si="111"/>
        <v>0</v>
      </c>
      <c r="G2381" s="88">
        <f t="shared" si="112"/>
        <v>0</v>
      </c>
      <c r="H2381" s="3">
        <f t="shared" si="113"/>
        <v>0</v>
      </c>
    </row>
    <row r="2382" spans="6:8" x14ac:dyDescent="0.5">
      <c r="F2382" s="88">
        <f t="shared" si="111"/>
        <v>0</v>
      </c>
      <c r="G2382" s="88">
        <f t="shared" si="112"/>
        <v>0</v>
      </c>
      <c r="H2382" s="3">
        <f t="shared" si="113"/>
        <v>0</v>
      </c>
    </row>
    <row r="2383" spans="6:8" x14ac:dyDescent="0.5">
      <c r="F2383" s="88">
        <f t="shared" si="111"/>
        <v>0</v>
      </c>
      <c r="G2383" s="88">
        <f t="shared" si="112"/>
        <v>0</v>
      </c>
      <c r="H2383" s="3">
        <f t="shared" si="113"/>
        <v>0</v>
      </c>
    </row>
    <row r="2384" spans="6:8" x14ac:dyDescent="0.5">
      <c r="F2384" s="88">
        <f t="shared" si="111"/>
        <v>0</v>
      </c>
      <c r="G2384" s="88">
        <f t="shared" si="112"/>
        <v>0</v>
      </c>
      <c r="H2384" s="3">
        <f t="shared" si="113"/>
        <v>0</v>
      </c>
    </row>
    <row r="2385" spans="6:8" x14ac:dyDescent="0.5">
      <c r="F2385" s="88">
        <f t="shared" si="111"/>
        <v>0</v>
      </c>
      <c r="G2385" s="88">
        <f t="shared" si="112"/>
        <v>0</v>
      </c>
      <c r="H2385" s="3">
        <f t="shared" si="113"/>
        <v>0</v>
      </c>
    </row>
    <row r="2386" spans="6:8" x14ac:dyDescent="0.5">
      <c r="F2386" s="88">
        <f t="shared" si="111"/>
        <v>0</v>
      </c>
      <c r="G2386" s="88">
        <f t="shared" si="112"/>
        <v>0</v>
      </c>
      <c r="H2386" s="3">
        <f t="shared" si="113"/>
        <v>0</v>
      </c>
    </row>
    <row r="2387" spans="6:8" x14ac:dyDescent="0.5">
      <c r="F2387" s="88">
        <f t="shared" si="111"/>
        <v>0</v>
      </c>
      <c r="G2387" s="88">
        <f t="shared" si="112"/>
        <v>0</v>
      </c>
      <c r="H2387" s="3">
        <f t="shared" si="113"/>
        <v>0</v>
      </c>
    </row>
    <row r="2388" spans="6:8" x14ac:dyDescent="0.5">
      <c r="F2388" s="88">
        <f t="shared" si="111"/>
        <v>0</v>
      </c>
      <c r="G2388" s="88">
        <f t="shared" si="112"/>
        <v>0</v>
      </c>
      <c r="H2388" s="3">
        <f t="shared" si="113"/>
        <v>0</v>
      </c>
    </row>
    <row r="2389" spans="6:8" x14ac:dyDescent="0.5">
      <c r="F2389" s="88">
        <f t="shared" si="111"/>
        <v>0</v>
      </c>
      <c r="G2389" s="88">
        <f t="shared" si="112"/>
        <v>0</v>
      </c>
      <c r="H2389" s="3">
        <f t="shared" si="113"/>
        <v>0</v>
      </c>
    </row>
    <row r="2390" spans="6:8" x14ac:dyDescent="0.5">
      <c r="F2390" s="88">
        <f t="shared" si="111"/>
        <v>0</v>
      </c>
      <c r="G2390" s="88">
        <f t="shared" si="112"/>
        <v>0</v>
      </c>
      <c r="H2390" s="3">
        <f t="shared" si="113"/>
        <v>0</v>
      </c>
    </row>
    <row r="2391" spans="6:8" x14ac:dyDescent="0.5">
      <c r="F2391" s="88">
        <f t="shared" si="111"/>
        <v>0</v>
      </c>
      <c r="G2391" s="88">
        <f t="shared" si="112"/>
        <v>0</v>
      </c>
      <c r="H2391" s="3">
        <f t="shared" si="113"/>
        <v>0</v>
      </c>
    </row>
    <row r="2392" spans="6:8" x14ac:dyDescent="0.5">
      <c r="F2392" s="88">
        <f t="shared" si="111"/>
        <v>0</v>
      </c>
      <c r="G2392" s="88">
        <f t="shared" si="112"/>
        <v>0</v>
      </c>
      <c r="H2392" s="3">
        <f t="shared" si="113"/>
        <v>0</v>
      </c>
    </row>
    <row r="2393" spans="6:8" x14ac:dyDescent="0.5">
      <c r="F2393" s="88">
        <f t="shared" si="111"/>
        <v>0</v>
      </c>
      <c r="G2393" s="88">
        <f t="shared" si="112"/>
        <v>0</v>
      </c>
      <c r="H2393" s="3">
        <f t="shared" si="113"/>
        <v>0</v>
      </c>
    </row>
    <row r="2394" spans="6:8" x14ac:dyDescent="0.5">
      <c r="F2394" s="88">
        <f t="shared" si="111"/>
        <v>0</v>
      </c>
      <c r="G2394" s="88">
        <f t="shared" si="112"/>
        <v>0</v>
      </c>
      <c r="H2394" s="3">
        <f t="shared" si="113"/>
        <v>0</v>
      </c>
    </row>
    <row r="2395" spans="6:8" x14ac:dyDescent="0.5">
      <c r="F2395" s="88">
        <f t="shared" si="111"/>
        <v>0</v>
      </c>
      <c r="G2395" s="88">
        <f t="shared" si="112"/>
        <v>0</v>
      </c>
      <c r="H2395" s="3">
        <f t="shared" si="113"/>
        <v>0</v>
      </c>
    </row>
    <row r="2396" spans="6:8" x14ac:dyDescent="0.5">
      <c r="F2396" s="88">
        <f t="shared" si="111"/>
        <v>0</v>
      </c>
      <c r="G2396" s="88">
        <f t="shared" si="112"/>
        <v>0</v>
      </c>
      <c r="H2396" s="3">
        <f t="shared" si="113"/>
        <v>0</v>
      </c>
    </row>
    <row r="2397" spans="6:8" x14ac:dyDescent="0.5">
      <c r="F2397" s="88">
        <f t="shared" si="111"/>
        <v>0</v>
      </c>
      <c r="G2397" s="88">
        <f t="shared" si="112"/>
        <v>0</v>
      </c>
      <c r="H2397" s="3">
        <f t="shared" si="113"/>
        <v>0</v>
      </c>
    </row>
    <row r="2398" spans="6:8" x14ac:dyDescent="0.5">
      <c r="F2398" s="88">
        <f t="shared" si="111"/>
        <v>0</v>
      </c>
      <c r="G2398" s="88">
        <f t="shared" si="112"/>
        <v>0</v>
      </c>
      <c r="H2398" s="3">
        <f t="shared" si="113"/>
        <v>0</v>
      </c>
    </row>
    <row r="2399" spans="6:8" x14ac:dyDescent="0.5">
      <c r="F2399" s="88">
        <f t="shared" si="111"/>
        <v>0</v>
      </c>
      <c r="G2399" s="88">
        <f t="shared" si="112"/>
        <v>0</v>
      </c>
      <c r="H2399" s="3">
        <f t="shared" si="113"/>
        <v>0</v>
      </c>
    </row>
    <row r="2400" spans="6:8" x14ac:dyDescent="0.5">
      <c r="F2400" s="88">
        <f t="shared" si="111"/>
        <v>0</v>
      </c>
      <c r="G2400" s="88">
        <f t="shared" si="112"/>
        <v>0</v>
      </c>
      <c r="H2400" s="3">
        <f t="shared" si="113"/>
        <v>0</v>
      </c>
    </row>
    <row r="2401" spans="6:8" x14ac:dyDescent="0.5">
      <c r="F2401" s="88">
        <f t="shared" si="111"/>
        <v>0</v>
      </c>
      <c r="G2401" s="88">
        <f t="shared" si="112"/>
        <v>0</v>
      </c>
      <c r="H2401" s="3">
        <f t="shared" si="113"/>
        <v>0</v>
      </c>
    </row>
    <row r="2402" spans="6:8" x14ac:dyDescent="0.5">
      <c r="F2402" s="88">
        <f t="shared" si="111"/>
        <v>0</v>
      </c>
      <c r="G2402" s="88">
        <f t="shared" si="112"/>
        <v>0</v>
      </c>
      <c r="H2402" s="3">
        <f t="shared" si="113"/>
        <v>0</v>
      </c>
    </row>
    <row r="2403" spans="6:8" x14ac:dyDescent="0.5">
      <c r="F2403" s="88">
        <f t="shared" si="111"/>
        <v>0</v>
      </c>
      <c r="G2403" s="88">
        <f t="shared" si="112"/>
        <v>0</v>
      </c>
      <c r="H2403" s="3">
        <f t="shared" si="113"/>
        <v>0</v>
      </c>
    </row>
    <row r="2404" spans="6:8" x14ac:dyDescent="0.5">
      <c r="F2404" s="88">
        <f t="shared" si="111"/>
        <v>0</v>
      </c>
      <c r="G2404" s="88">
        <f t="shared" si="112"/>
        <v>0</v>
      </c>
      <c r="H2404" s="3">
        <f t="shared" si="113"/>
        <v>0</v>
      </c>
    </row>
    <row r="2405" spans="6:8" x14ac:dyDescent="0.5">
      <c r="F2405" s="88">
        <f t="shared" si="111"/>
        <v>0</v>
      </c>
      <c r="G2405" s="88">
        <f t="shared" si="112"/>
        <v>0</v>
      </c>
      <c r="H2405" s="3">
        <f t="shared" si="113"/>
        <v>0</v>
      </c>
    </row>
    <row r="2406" spans="6:8" x14ac:dyDescent="0.5">
      <c r="F2406" s="88">
        <f t="shared" si="111"/>
        <v>0</v>
      </c>
      <c r="G2406" s="88">
        <f t="shared" si="112"/>
        <v>0</v>
      </c>
      <c r="H2406" s="3">
        <f t="shared" si="113"/>
        <v>0</v>
      </c>
    </row>
    <row r="2407" spans="6:8" x14ac:dyDescent="0.5">
      <c r="F2407" s="88">
        <f t="shared" si="111"/>
        <v>0</v>
      </c>
      <c r="G2407" s="88">
        <f t="shared" si="112"/>
        <v>0</v>
      </c>
      <c r="H2407" s="3">
        <f t="shared" si="113"/>
        <v>0</v>
      </c>
    </row>
    <row r="2408" spans="6:8" x14ac:dyDescent="0.5">
      <c r="F2408" s="88">
        <f t="shared" si="111"/>
        <v>0</v>
      </c>
      <c r="G2408" s="88">
        <f t="shared" si="112"/>
        <v>0</v>
      </c>
      <c r="H2408" s="3">
        <f t="shared" si="113"/>
        <v>0</v>
      </c>
    </row>
    <row r="2409" spans="6:8" x14ac:dyDescent="0.5">
      <c r="F2409" s="88">
        <f t="shared" si="111"/>
        <v>0</v>
      </c>
      <c r="G2409" s="88">
        <f t="shared" si="112"/>
        <v>0</v>
      </c>
      <c r="H2409" s="3">
        <f t="shared" si="113"/>
        <v>0</v>
      </c>
    </row>
    <row r="2410" spans="6:8" x14ac:dyDescent="0.5">
      <c r="F2410" s="88">
        <f t="shared" si="111"/>
        <v>0</v>
      </c>
      <c r="G2410" s="88">
        <f t="shared" si="112"/>
        <v>0</v>
      </c>
      <c r="H2410" s="3">
        <f t="shared" si="113"/>
        <v>0</v>
      </c>
    </row>
    <row r="2411" spans="6:8" x14ac:dyDescent="0.5">
      <c r="F2411" s="88">
        <f t="shared" si="111"/>
        <v>0</v>
      </c>
      <c r="G2411" s="88">
        <f t="shared" si="112"/>
        <v>0</v>
      </c>
      <c r="H2411" s="3">
        <f t="shared" si="113"/>
        <v>0</v>
      </c>
    </row>
    <row r="2412" spans="6:8" x14ac:dyDescent="0.5">
      <c r="F2412" s="88">
        <f t="shared" si="111"/>
        <v>0</v>
      </c>
      <c r="G2412" s="88">
        <f t="shared" si="112"/>
        <v>0</v>
      </c>
      <c r="H2412" s="3">
        <f t="shared" si="113"/>
        <v>0</v>
      </c>
    </row>
    <row r="2413" spans="6:8" x14ac:dyDescent="0.5">
      <c r="F2413" s="88">
        <f t="shared" si="111"/>
        <v>0</v>
      </c>
      <c r="G2413" s="88">
        <f t="shared" si="112"/>
        <v>0</v>
      </c>
      <c r="H2413" s="3">
        <f t="shared" si="113"/>
        <v>0</v>
      </c>
    </row>
    <row r="2414" spans="6:8" x14ac:dyDescent="0.5">
      <c r="F2414" s="88">
        <f t="shared" si="111"/>
        <v>0</v>
      </c>
      <c r="G2414" s="88">
        <f t="shared" si="112"/>
        <v>0</v>
      </c>
      <c r="H2414" s="3">
        <f t="shared" si="113"/>
        <v>0</v>
      </c>
    </row>
    <row r="2415" spans="6:8" x14ac:dyDescent="0.5">
      <c r="F2415" s="88">
        <f t="shared" si="111"/>
        <v>0</v>
      </c>
      <c r="G2415" s="88">
        <f t="shared" si="112"/>
        <v>0</v>
      </c>
      <c r="H2415" s="3">
        <f t="shared" si="113"/>
        <v>0</v>
      </c>
    </row>
    <row r="2416" spans="6:8" x14ac:dyDescent="0.5">
      <c r="F2416" s="88">
        <f t="shared" si="111"/>
        <v>0</v>
      </c>
      <c r="G2416" s="88">
        <f t="shared" si="112"/>
        <v>0</v>
      </c>
      <c r="H2416" s="3">
        <f t="shared" si="113"/>
        <v>0</v>
      </c>
    </row>
    <row r="2417" spans="6:8" x14ac:dyDescent="0.5">
      <c r="F2417" s="88">
        <f t="shared" si="111"/>
        <v>0</v>
      </c>
      <c r="G2417" s="88">
        <f t="shared" si="112"/>
        <v>0</v>
      </c>
      <c r="H2417" s="3">
        <f t="shared" si="113"/>
        <v>0</v>
      </c>
    </row>
    <row r="2418" spans="6:8" x14ac:dyDescent="0.5">
      <c r="F2418" s="88">
        <f t="shared" si="111"/>
        <v>0</v>
      </c>
      <c r="G2418" s="88">
        <f t="shared" si="112"/>
        <v>0</v>
      </c>
      <c r="H2418" s="3">
        <f t="shared" si="113"/>
        <v>0</v>
      </c>
    </row>
    <row r="2419" spans="6:8" x14ac:dyDescent="0.5">
      <c r="F2419" s="88">
        <f t="shared" si="111"/>
        <v>0</v>
      </c>
      <c r="G2419" s="88">
        <f t="shared" si="112"/>
        <v>0</v>
      </c>
      <c r="H2419" s="3">
        <f t="shared" si="113"/>
        <v>0</v>
      </c>
    </row>
    <row r="2420" spans="6:8" x14ac:dyDescent="0.5">
      <c r="F2420" s="88">
        <f t="shared" si="111"/>
        <v>0</v>
      </c>
      <c r="G2420" s="88">
        <f t="shared" si="112"/>
        <v>0</v>
      </c>
      <c r="H2420" s="3">
        <f t="shared" si="113"/>
        <v>0</v>
      </c>
    </row>
    <row r="2421" spans="6:8" x14ac:dyDescent="0.5">
      <c r="F2421" s="88">
        <f t="shared" si="111"/>
        <v>0</v>
      </c>
      <c r="G2421" s="88">
        <f t="shared" si="112"/>
        <v>0</v>
      </c>
      <c r="H2421" s="3">
        <f t="shared" si="113"/>
        <v>0</v>
      </c>
    </row>
    <row r="2422" spans="6:8" x14ac:dyDescent="0.5">
      <c r="F2422" s="88">
        <f t="shared" si="111"/>
        <v>0</v>
      </c>
      <c r="G2422" s="88">
        <f t="shared" si="112"/>
        <v>0</v>
      </c>
      <c r="H2422" s="3">
        <f t="shared" si="113"/>
        <v>0</v>
      </c>
    </row>
    <row r="2423" spans="6:8" x14ac:dyDescent="0.5">
      <c r="F2423" s="88">
        <f t="shared" si="111"/>
        <v>0</v>
      </c>
      <c r="G2423" s="88">
        <f t="shared" si="112"/>
        <v>0</v>
      </c>
      <c r="H2423" s="3">
        <f t="shared" si="113"/>
        <v>0</v>
      </c>
    </row>
    <row r="2424" spans="6:8" x14ac:dyDescent="0.5">
      <c r="F2424" s="88">
        <f t="shared" si="111"/>
        <v>0</v>
      </c>
      <c r="G2424" s="88">
        <f t="shared" si="112"/>
        <v>0</v>
      </c>
      <c r="H2424" s="3">
        <f t="shared" si="113"/>
        <v>0</v>
      </c>
    </row>
    <row r="2425" spans="6:8" x14ac:dyDescent="0.5">
      <c r="F2425" s="88">
        <f t="shared" si="111"/>
        <v>0</v>
      </c>
      <c r="G2425" s="88">
        <f t="shared" si="112"/>
        <v>0</v>
      </c>
      <c r="H2425" s="3">
        <f t="shared" si="113"/>
        <v>0</v>
      </c>
    </row>
    <row r="2426" spans="6:8" x14ac:dyDescent="0.5">
      <c r="F2426" s="88">
        <f t="shared" si="111"/>
        <v>0</v>
      </c>
      <c r="G2426" s="88">
        <f t="shared" si="112"/>
        <v>0</v>
      </c>
      <c r="H2426" s="3">
        <f t="shared" si="113"/>
        <v>0</v>
      </c>
    </row>
    <row r="2427" spans="6:8" x14ac:dyDescent="0.5">
      <c r="F2427" s="88">
        <f t="shared" si="111"/>
        <v>0</v>
      </c>
      <c r="G2427" s="88">
        <f t="shared" si="112"/>
        <v>0</v>
      </c>
      <c r="H2427" s="3">
        <f t="shared" si="113"/>
        <v>0</v>
      </c>
    </row>
    <row r="2428" spans="6:8" x14ac:dyDescent="0.5">
      <c r="F2428" s="88">
        <f t="shared" si="111"/>
        <v>0</v>
      </c>
      <c r="G2428" s="88">
        <f t="shared" si="112"/>
        <v>0</v>
      </c>
      <c r="H2428" s="3">
        <f t="shared" si="113"/>
        <v>0</v>
      </c>
    </row>
    <row r="2429" spans="6:8" x14ac:dyDescent="0.5">
      <c r="F2429" s="88">
        <f t="shared" si="111"/>
        <v>0</v>
      </c>
      <c r="G2429" s="88">
        <f t="shared" si="112"/>
        <v>0</v>
      </c>
      <c r="H2429" s="3">
        <f t="shared" si="113"/>
        <v>0</v>
      </c>
    </row>
    <row r="2430" spans="6:8" x14ac:dyDescent="0.5">
      <c r="F2430" s="88">
        <f t="shared" si="111"/>
        <v>0</v>
      </c>
      <c r="G2430" s="88">
        <f t="shared" si="112"/>
        <v>0</v>
      </c>
      <c r="H2430" s="3">
        <f t="shared" si="113"/>
        <v>0</v>
      </c>
    </row>
    <row r="2431" spans="6:8" x14ac:dyDescent="0.5">
      <c r="F2431" s="88">
        <f t="shared" si="111"/>
        <v>0</v>
      </c>
      <c r="G2431" s="88">
        <f t="shared" si="112"/>
        <v>0</v>
      </c>
      <c r="H2431" s="3">
        <f t="shared" si="113"/>
        <v>0</v>
      </c>
    </row>
    <row r="2432" spans="6:8" x14ac:dyDescent="0.5">
      <c r="F2432" s="88">
        <f t="shared" si="111"/>
        <v>0</v>
      </c>
      <c r="G2432" s="88">
        <f t="shared" si="112"/>
        <v>0</v>
      </c>
      <c r="H2432" s="3">
        <f t="shared" si="113"/>
        <v>0</v>
      </c>
    </row>
    <row r="2433" spans="6:8" x14ac:dyDescent="0.5">
      <c r="F2433" s="88">
        <f t="shared" si="111"/>
        <v>0</v>
      </c>
      <c r="G2433" s="88">
        <f t="shared" si="112"/>
        <v>0</v>
      </c>
      <c r="H2433" s="3">
        <f t="shared" si="113"/>
        <v>0</v>
      </c>
    </row>
    <row r="2434" spans="6:8" x14ac:dyDescent="0.5">
      <c r="F2434" s="88">
        <f t="shared" si="111"/>
        <v>0</v>
      </c>
      <c r="G2434" s="88">
        <f t="shared" si="112"/>
        <v>0</v>
      </c>
      <c r="H2434" s="3">
        <f t="shared" si="113"/>
        <v>0</v>
      </c>
    </row>
    <row r="2435" spans="6:8" x14ac:dyDescent="0.5">
      <c r="F2435" s="88">
        <f t="shared" si="111"/>
        <v>0</v>
      </c>
      <c r="G2435" s="88">
        <f t="shared" si="112"/>
        <v>0</v>
      </c>
      <c r="H2435" s="3">
        <f t="shared" si="113"/>
        <v>0</v>
      </c>
    </row>
    <row r="2436" spans="6:8" x14ac:dyDescent="0.5">
      <c r="F2436" s="88">
        <f t="shared" si="111"/>
        <v>0</v>
      </c>
      <c r="G2436" s="88">
        <f t="shared" si="112"/>
        <v>0</v>
      </c>
      <c r="H2436" s="3">
        <f t="shared" si="113"/>
        <v>0</v>
      </c>
    </row>
    <row r="2437" spans="6:8" x14ac:dyDescent="0.5">
      <c r="F2437" s="88">
        <f t="shared" si="111"/>
        <v>0</v>
      </c>
      <c r="G2437" s="88">
        <f t="shared" si="112"/>
        <v>0</v>
      </c>
      <c r="H2437" s="3">
        <f t="shared" si="113"/>
        <v>0</v>
      </c>
    </row>
    <row r="2438" spans="6:8" x14ac:dyDescent="0.5">
      <c r="F2438" s="88">
        <f t="shared" si="111"/>
        <v>0</v>
      </c>
      <c r="G2438" s="88">
        <f t="shared" si="112"/>
        <v>0</v>
      </c>
      <c r="H2438" s="3">
        <f t="shared" si="113"/>
        <v>0</v>
      </c>
    </row>
    <row r="2439" spans="6:8" x14ac:dyDescent="0.5">
      <c r="F2439" s="88">
        <f t="shared" ref="F2439:F2502" si="114">IF(COUNT($C2439,D2439)&lt;&gt;2,0,ROUND(MAX(IF($B2439="No - non-arm's length",0,MIN((0.75*D2439),1694)),MIN(D2439,(0.75*$C2439),1694)),2))</f>
        <v>0</v>
      </c>
      <c r="G2439" s="88">
        <f t="shared" ref="G2439:G2502" si="115">IF(COUNT($C2439,E2439)&lt;&gt;2,0,ROUND(MAX(IF($B2439="No - non-arm's length",0,MIN((0.75*E2439),1694)),MIN(E2439,(0.75*$C2439),1694)),2))</f>
        <v>0</v>
      </c>
      <c r="H2439" s="3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5">
      <c r="F2440" s="88">
        <f t="shared" si="114"/>
        <v>0</v>
      </c>
      <c r="G2440" s="88">
        <f t="shared" si="115"/>
        <v>0</v>
      </c>
      <c r="H2440" s="3">
        <f t="shared" si="116"/>
        <v>0</v>
      </c>
    </row>
    <row r="2441" spans="6:8" x14ac:dyDescent="0.5">
      <c r="F2441" s="88">
        <f t="shared" si="114"/>
        <v>0</v>
      </c>
      <c r="G2441" s="88">
        <f t="shared" si="115"/>
        <v>0</v>
      </c>
      <c r="H2441" s="3">
        <f t="shared" si="116"/>
        <v>0</v>
      </c>
    </row>
    <row r="2442" spans="6:8" x14ac:dyDescent="0.5">
      <c r="F2442" s="88">
        <f t="shared" si="114"/>
        <v>0</v>
      </c>
      <c r="G2442" s="88">
        <f t="shared" si="115"/>
        <v>0</v>
      </c>
      <c r="H2442" s="3">
        <f t="shared" si="116"/>
        <v>0</v>
      </c>
    </row>
    <row r="2443" spans="6:8" x14ac:dyDescent="0.5">
      <c r="F2443" s="88">
        <f t="shared" si="114"/>
        <v>0</v>
      </c>
      <c r="G2443" s="88">
        <f t="shared" si="115"/>
        <v>0</v>
      </c>
      <c r="H2443" s="3">
        <f t="shared" si="116"/>
        <v>0</v>
      </c>
    </row>
    <row r="2444" spans="6:8" x14ac:dyDescent="0.5">
      <c r="F2444" s="88">
        <f t="shared" si="114"/>
        <v>0</v>
      </c>
      <c r="G2444" s="88">
        <f t="shared" si="115"/>
        <v>0</v>
      </c>
      <c r="H2444" s="3">
        <f t="shared" si="116"/>
        <v>0</v>
      </c>
    </row>
    <row r="2445" spans="6:8" x14ac:dyDescent="0.5">
      <c r="F2445" s="88">
        <f t="shared" si="114"/>
        <v>0</v>
      </c>
      <c r="G2445" s="88">
        <f t="shared" si="115"/>
        <v>0</v>
      </c>
      <c r="H2445" s="3">
        <f t="shared" si="116"/>
        <v>0</v>
      </c>
    </row>
    <row r="2446" spans="6:8" x14ac:dyDescent="0.5">
      <c r="F2446" s="88">
        <f t="shared" si="114"/>
        <v>0</v>
      </c>
      <c r="G2446" s="88">
        <f t="shared" si="115"/>
        <v>0</v>
      </c>
      <c r="H2446" s="3">
        <f t="shared" si="116"/>
        <v>0</v>
      </c>
    </row>
    <row r="2447" spans="6:8" x14ac:dyDescent="0.5">
      <c r="F2447" s="88">
        <f t="shared" si="114"/>
        <v>0</v>
      </c>
      <c r="G2447" s="88">
        <f t="shared" si="115"/>
        <v>0</v>
      </c>
      <c r="H2447" s="3">
        <f t="shared" si="116"/>
        <v>0</v>
      </c>
    </row>
    <row r="2448" spans="6:8" x14ac:dyDescent="0.5">
      <c r="F2448" s="88">
        <f t="shared" si="114"/>
        <v>0</v>
      </c>
      <c r="G2448" s="88">
        <f t="shared" si="115"/>
        <v>0</v>
      </c>
      <c r="H2448" s="3">
        <f t="shared" si="116"/>
        <v>0</v>
      </c>
    </row>
    <row r="2449" spans="6:8" x14ac:dyDescent="0.5">
      <c r="F2449" s="88">
        <f t="shared" si="114"/>
        <v>0</v>
      </c>
      <c r="G2449" s="88">
        <f t="shared" si="115"/>
        <v>0</v>
      </c>
      <c r="H2449" s="3">
        <f t="shared" si="116"/>
        <v>0</v>
      </c>
    </row>
    <row r="2450" spans="6:8" x14ac:dyDescent="0.5">
      <c r="F2450" s="88">
        <f t="shared" si="114"/>
        <v>0</v>
      </c>
      <c r="G2450" s="88">
        <f t="shared" si="115"/>
        <v>0</v>
      </c>
      <c r="H2450" s="3">
        <f t="shared" si="116"/>
        <v>0</v>
      </c>
    </row>
    <row r="2451" spans="6:8" x14ac:dyDescent="0.5">
      <c r="F2451" s="88">
        <f t="shared" si="114"/>
        <v>0</v>
      </c>
      <c r="G2451" s="88">
        <f t="shared" si="115"/>
        <v>0</v>
      </c>
      <c r="H2451" s="3">
        <f t="shared" si="116"/>
        <v>0</v>
      </c>
    </row>
    <row r="2452" spans="6:8" x14ac:dyDescent="0.5">
      <c r="F2452" s="88">
        <f t="shared" si="114"/>
        <v>0</v>
      </c>
      <c r="G2452" s="88">
        <f t="shared" si="115"/>
        <v>0</v>
      </c>
      <c r="H2452" s="3">
        <f t="shared" si="116"/>
        <v>0</v>
      </c>
    </row>
    <row r="2453" spans="6:8" x14ac:dyDescent="0.5">
      <c r="F2453" s="88">
        <f t="shared" si="114"/>
        <v>0</v>
      </c>
      <c r="G2453" s="88">
        <f t="shared" si="115"/>
        <v>0</v>
      </c>
      <c r="H2453" s="3">
        <f t="shared" si="116"/>
        <v>0</v>
      </c>
    </row>
    <row r="2454" spans="6:8" x14ac:dyDescent="0.5">
      <c r="F2454" s="88">
        <f t="shared" si="114"/>
        <v>0</v>
      </c>
      <c r="G2454" s="88">
        <f t="shared" si="115"/>
        <v>0</v>
      </c>
      <c r="H2454" s="3">
        <f t="shared" si="116"/>
        <v>0</v>
      </c>
    </row>
    <row r="2455" spans="6:8" x14ac:dyDescent="0.5">
      <c r="F2455" s="88">
        <f t="shared" si="114"/>
        <v>0</v>
      </c>
      <c r="G2455" s="88">
        <f t="shared" si="115"/>
        <v>0</v>
      </c>
      <c r="H2455" s="3">
        <f t="shared" si="116"/>
        <v>0</v>
      </c>
    </row>
    <row r="2456" spans="6:8" x14ac:dyDescent="0.5">
      <c r="F2456" s="88">
        <f t="shared" si="114"/>
        <v>0</v>
      </c>
      <c r="G2456" s="88">
        <f t="shared" si="115"/>
        <v>0</v>
      </c>
      <c r="H2456" s="3">
        <f t="shared" si="116"/>
        <v>0</v>
      </c>
    </row>
    <row r="2457" spans="6:8" x14ac:dyDescent="0.5">
      <c r="F2457" s="88">
        <f t="shared" si="114"/>
        <v>0</v>
      </c>
      <c r="G2457" s="88">
        <f t="shared" si="115"/>
        <v>0</v>
      </c>
      <c r="H2457" s="3">
        <f t="shared" si="116"/>
        <v>0</v>
      </c>
    </row>
    <row r="2458" spans="6:8" x14ac:dyDescent="0.5">
      <c r="F2458" s="88">
        <f t="shared" si="114"/>
        <v>0</v>
      </c>
      <c r="G2458" s="88">
        <f t="shared" si="115"/>
        <v>0</v>
      </c>
      <c r="H2458" s="3">
        <f t="shared" si="116"/>
        <v>0</v>
      </c>
    </row>
    <row r="2459" spans="6:8" x14ac:dyDescent="0.5">
      <c r="F2459" s="88">
        <f t="shared" si="114"/>
        <v>0</v>
      </c>
      <c r="G2459" s="88">
        <f t="shared" si="115"/>
        <v>0</v>
      </c>
      <c r="H2459" s="3">
        <f t="shared" si="116"/>
        <v>0</v>
      </c>
    </row>
    <row r="2460" spans="6:8" x14ac:dyDescent="0.5">
      <c r="F2460" s="88">
        <f t="shared" si="114"/>
        <v>0</v>
      </c>
      <c r="G2460" s="88">
        <f t="shared" si="115"/>
        <v>0</v>
      </c>
      <c r="H2460" s="3">
        <f t="shared" si="116"/>
        <v>0</v>
      </c>
    </row>
    <row r="2461" spans="6:8" x14ac:dyDescent="0.5">
      <c r="F2461" s="88">
        <f t="shared" si="114"/>
        <v>0</v>
      </c>
      <c r="G2461" s="88">
        <f t="shared" si="115"/>
        <v>0</v>
      </c>
      <c r="H2461" s="3">
        <f t="shared" si="116"/>
        <v>0</v>
      </c>
    </row>
    <row r="2462" spans="6:8" x14ac:dyDescent="0.5">
      <c r="F2462" s="88">
        <f t="shared" si="114"/>
        <v>0</v>
      </c>
      <c r="G2462" s="88">
        <f t="shared" si="115"/>
        <v>0</v>
      </c>
      <c r="H2462" s="3">
        <f t="shared" si="116"/>
        <v>0</v>
      </c>
    </row>
    <row r="2463" spans="6:8" x14ac:dyDescent="0.5">
      <c r="F2463" s="88">
        <f t="shared" si="114"/>
        <v>0</v>
      </c>
      <c r="G2463" s="88">
        <f t="shared" si="115"/>
        <v>0</v>
      </c>
      <c r="H2463" s="3">
        <f t="shared" si="116"/>
        <v>0</v>
      </c>
    </row>
    <row r="2464" spans="6:8" x14ac:dyDescent="0.5">
      <c r="F2464" s="88">
        <f t="shared" si="114"/>
        <v>0</v>
      </c>
      <c r="G2464" s="88">
        <f t="shared" si="115"/>
        <v>0</v>
      </c>
      <c r="H2464" s="3">
        <f t="shared" si="116"/>
        <v>0</v>
      </c>
    </row>
    <row r="2465" spans="6:8" x14ac:dyDescent="0.5">
      <c r="F2465" s="88">
        <f t="shared" si="114"/>
        <v>0</v>
      </c>
      <c r="G2465" s="88">
        <f t="shared" si="115"/>
        <v>0</v>
      </c>
      <c r="H2465" s="3">
        <f t="shared" si="116"/>
        <v>0</v>
      </c>
    </row>
    <row r="2466" spans="6:8" x14ac:dyDescent="0.5">
      <c r="F2466" s="88">
        <f t="shared" si="114"/>
        <v>0</v>
      </c>
      <c r="G2466" s="88">
        <f t="shared" si="115"/>
        <v>0</v>
      </c>
      <c r="H2466" s="3">
        <f t="shared" si="116"/>
        <v>0</v>
      </c>
    </row>
    <row r="2467" spans="6:8" x14ac:dyDescent="0.5">
      <c r="F2467" s="88">
        <f t="shared" si="114"/>
        <v>0</v>
      </c>
      <c r="G2467" s="88">
        <f t="shared" si="115"/>
        <v>0</v>
      </c>
      <c r="H2467" s="3">
        <f t="shared" si="116"/>
        <v>0</v>
      </c>
    </row>
    <row r="2468" spans="6:8" x14ac:dyDescent="0.5">
      <c r="F2468" s="88">
        <f t="shared" si="114"/>
        <v>0</v>
      </c>
      <c r="G2468" s="88">
        <f t="shared" si="115"/>
        <v>0</v>
      </c>
      <c r="H2468" s="3">
        <f t="shared" si="116"/>
        <v>0</v>
      </c>
    </row>
    <row r="2469" spans="6:8" x14ac:dyDescent="0.5">
      <c r="F2469" s="88">
        <f t="shared" si="114"/>
        <v>0</v>
      </c>
      <c r="G2469" s="88">
        <f t="shared" si="115"/>
        <v>0</v>
      </c>
      <c r="H2469" s="3">
        <f t="shared" si="116"/>
        <v>0</v>
      </c>
    </row>
    <row r="2470" spans="6:8" x14ac:dyDescent="0.5">
      <c r="F2470" s="88">
        <f t="shared" si="114"/>
        <v>0</v>
      </c>
      <c r="G2470" s="88">
        <f t="shared" si="115"/>
        <v>0</v>
      </c>
      <c r="H2470" s="3">
        <f t="shared" si="116"/>
        <v>0</v>
      </c>
    </row>
    <row r="2471" spans="6:8" x14ac:dyDescent="0.5">
      <c r="F2471" s="88">
        <f t="shared" si="114"/>
        <v>0</v>
      </c>
      <c r="G2471" s="88">
        <f t="shared" si="115"/>
        <v>0</v>
      </c>
      <c r="H2471" s="3">
        <f t="shared" si="116"/>
        <v>0</v>
      </c>
    </row>
    <row r="2472" spans="6:8" x14ac:dyDescent="0.5">
      <c r="F2472" s="88">
        <f t="shared" si="114"/>
        <v>0</v>
      </c>
      <c r="G2472" s="88">
        <f t="shared" si="115"/>
        <v>0</v>
      </c>
      <c r="H2472" s="3">
        <f t="shared" si="116"/>
        <v>0</v>
      </c>
    </row>
    <row r="2473" spans="6:8" x14ac:dyDescent="0.5">
      <c r="F2473" s="88">
        <f t="shared" si="114"/>
        <v>0</v>
      </c>
      <c r="G2473" s="88">
        <f t="shared" si="115"/>
        <v>0</v>
      </c>
      <c r="H2473" s="3">
        <f t="shared" si="116"/>
        <v>0</v>
      </c>
    </row>
    <row r="2474" spans="6:8" x14ac:dyDescent="0.5">
      <c r="F2474" s="88">
        <f t="shared" si="114"/>
        <v>0</v>
      </c>
      <c r="G2474" s="88">
        <f t="shared" si="115"/>
        <v>0</v>
      </c>
      <c r="H2474" s="3">
        <f t="shared" si="116"/>
        <v>0</v>
      </c>
    </row>
    <row r="2475" spans="6:8" x14ac:dyDescent="0.5">
      <c r="F2475" s="88">
        <f t="shared" si="114"/>
        <v>0</v>
      </c>
      <c r="G2475" s="88">
        <f t="shared" si="115"/>
        <v>0</v>
      </c>
      <c r="H2475" s="3">
        <f t="shared" si="116"/>
        <v>0</v>
      </c>
    </row>
    <row r="2476" spans="6:8" x14ac:dyDescent="0.5">
      <c r="F2476" s="88">
        <f t="shared" si="114"/>
        <v>0</v>
      </c>
      <c r="G2476" s="88">
        <f t="shared" si="115"/>
        <v>0</v>
      </c>
      <c r="H2476" s="3">
        <f t="shared" si="116"/>
        <v>0</v>
      </c>
    </row>
    <row r="2477" spans="6:8" x14ac:dyDescent="0.5">
      <c r="F2477" s="88">
        <f t="shared" si="114"/>
        <v>0</v>
      </c>
      <c r="G2477" s="88">
        <f t="shared" si="115"/>
        <v>0</v>
      </c>
      <c r="H2477" s="3">
        <f t="shared" si="116"/>
        <v>0</v>
      </c>
    </row>
    <row r="2478" spans="6:8" x14ac:dyDescent="0.5">
      <c r="F2478" s="88">
        <f t="shared" si="114"/>
        <v>0</v>
      </c>
      <c r="G2478" s="88">
        <f t="shared" si="115"/>
        <v>0</v>
      </c>
      <c r="H2478" s="3">
        <f t="shared" si="116"/>
        <v>0</v>
      </c>
    </row>
    <row r="2479" spans="6:8" x14ac:dyDescent="0.5">
      <c r="F2479" s="88">
        <f t="shared" si="114"/>
        <v>0</v>
      </c>
      <c r="G2479" s="88">
        <f t="shared" si="115"/>
        <v>0</v>
      </c>
      <c r="H2479" s="3">
        <f t="shared" si="116"/>
        <v>0</v>
      </c>
    </row>
    <row r="2480" spans="6:8" x14ac:dyDescent="0.5">
      <c r="F2480" s="88">
        <f t="shared" si="114"/>
        <v>0</v>
      </c>
      <c r="G2480" s="88">
        <f t="shared" si="115"/>
        <v>0</v>
      </c>
      <c r="H2480" s="3">
        <f t="shared" si="116"/>
        <v>0</v>
      </c>
    </row>
    <row r="2481" spans="6:8" x14ac:dyDescent="0.5">
      <c r="F2481" s="88">
        <f t="shared" si="114"/>
        <v>0</v>
      </c>
      <c r="G2481" s="88">
        <f t="shared" si="115"/>
        <v>0</v>
      </c>
      <c r="H2481" s="3">
        <f t="shared" si="116"/>
        <v>0</v>
      </c>
    </row>
    <row r="2482" spans="6:8" x14ac:dyDescent="0.5">
      <c r="F2482" s="88">
        <f t="shared" si="114"/>
        <v>0</v>
      </c>
      <c r="G2482" s="88">
        <f t="shared" si="115"/>
        <v>0</v>
      </c>
      <c r="H2482" s="3">
        <f t="shared" si="116"/>
        <v>0</v>
      </c>
    </row>
    <row r="2483" spans="6:8" x14ac:dyDescent="0.5">
      <c r="F2483" s="88">
        <f t="shared" si="114"/>
        <v>0</v>
      </c>
      <c r="G2483" s="88">
        <f t="shared" si="115"/>
        <v>0</v>
      </c>
      <c r="H2483" s="3">
        <f t="shared" si="116"/>
        <v>0</v>
      </c>
    </row>
    <row r="2484" spans="6:8" x14ac:dyDescent="0.5">
      <c r="F2484" s="88">
        <f t="shared" si="114"/>
        <v>0</v>
      </c>
      <c r="G2484" s="88">
        <f t="shared" si="115"/>
        <v>0</v>
      </c>
      <c r="H2484" s="3">
        <f t="shared" si="116"/>
        <v>0</v>
      </c>
    </row>
    <row r="2485" spans="6:8" x14ac:dyDescent="0.5">
      <c r="F2485" s="88">
        <f t="shared" si="114"/>
        <v>0</v>
      </c>
      <c r="G2485" s="88">
        <f t="shared" si="115"/>
        <v>0</v>
      </c>
      <c r="H2485" s="3">
        <f t="shared" si="116"/>
        <v>0</v>
      </c>
    </row>
    <row r="2486" spans="6:8" x14ac:dyDescent="0.5">
      <c r="F2486" s="88">
        <f t="shared" si="114"/>
        <v>0</v>
      </c>
      <c r="G2486" s="88">
        <f t="shared" si="115"/>
        <v>0</v>
      </c>
      <c r="H2486" s="3">
        <f t="shared" si="116"/>
        <v>0</v>
      </c>
    </row>
    <row r="2487" spans="6:8" x14ac:dyDescent="0.5">
      <c r="F2487" s="88">
        <f t="shared" si="114"/>
        <v>0</v>
      </c>
      <c r="G2487" s="88">
        <f t="shared" si="115"/>
        <v>0</v>
      </c>
      <c r="H2487" s="3">
        <f t="shared" si="116"/>
        <v>0</v>
      </c>
    </row>
    <row r="2488" spans="6:8" x14ac:dyDescent="0.5">
      <c r="F2488" s="88">
        <f t="shared" si="114"/>
        <v>0</v>
      </c>
      <c r="G2488" s="88">
        <f t="shared" si="115"/>
        <v>0</v>
      </c>
      <c r="H2488" s="3">
        <f t="shared" si="116"/>
        <v>0</v>
      </c>
    </row>
    <row r="2489" spans="6:8" x14ac:dyDescent="0.5">
      <c r="F2489" s="88">
        <f t="shared" si="114"/>
        <v>0</v>
      </c>
      <c r="G2489" s="88">
        <f t="shared" si="115"/>
        <v>0</v>
      </c>
      <c r="H2489" s="3">
        <f t="shared" si="116"/>
        <v>0</v>
      </c>
    </row>
    <row r="2490" spans="6:8" x14ac:dyDescent="0.5">
      <c r="F2490" s="88">
        <f t="shared" si="114"/>
        <v>0</v>
      </c>
      <c r="G2490" s="88">
        <f t="shared" si="115"/>
        <v>0</v>
      </c>
      <c r="H2490" s="3">
        <f t="shared" si="116"/>
        <v>0</v>
      </c>
    </row>
    <row r="2491" spans="6:8" x14ac:dyDescent="0.5">
      <c r="F2491" s="88">
        <f t="shared" si="114"/>
        <v>0</v>
      </c>
      <c r="G2491" s="88">
        <f t="shared" si="115"/>
        <v>0</v>
      </c>
      <c r="H2491" s="3">
        <f t="shared" si="116"/>
        <v>0</v>
      </c>
    </row>
    <row r="2492" spans="6:8" x14ac:dyDescent="0.5">
      <c r="F2492" s="88">
        <f t="shared" si="114"/>
        <v>0</v>
      </c>
      <c r="G2492" s="88">
        <f t="shared" si="115"/>
        <v>0</v>
      </c>
      <c r="H2492" s="3">
        <f t="shared" si="116"/>
        <v>0</v>
      </c>
    </row>
    <row r="2493" spans="6:8" x14ac:dyDescent="0.5">
      <c r="F2493" s="88">
        <f t="shared" si="114"/>
        <v>0</v>
      </c>
      <c r="G2493" s="88">
        <f t="shared" si="115"/>
        <v>0</v>
      </c>
      <c r="H2493" s="3">
        <f t="shared" si="116"/>
        <v>0</v>
      </c>
    </row>
    <row r="2494" spans="6:8" x14ac:dyDescent="0.5">
      <c r="F2494" s="88">
        <f t="shared" si="114"/>
        <v>0</v>
      </c>
      <c r="G2494" s="88">
        <f t="shared" si="115"/>
        <v>0</v>
      </c>
      <c r="H2494" s="3">
        <f t="shared" si="116"/>
        <v>0</v>
      </c>
    </row>
    <row r="2495" spans="6:8" x14ac:dyDescent="0.5">
      <c r="F2495" s="88">
        <f t="shared" si="114"/>
        <v>0</v>
      </c>
      <c r="G2495" s="88">
        <f t="shared" si="115"/>
        <v>0</v>
      </c>
      <c r="H2495" s="3">
        <f t="shared" si="116"/>
        <v>0</v>
      </c>
    </row>
    <row r="2496" spans="6:8" x14ac:dyDescent="0.5">
      <c r="F2496" s="88">
        <f t="shared" si="114"/>
        <v>0</v>
      </c>
      <c r="G2496" s="88">
        <f t="shared" si="115"/>
        <v>0</v>
      </c>
      <c r="H2496" s="3">
        <f t="shared" si="116"/>
        <v>0</v>
      </c>
    </row>
    <row r="2497" spans="6:8" x14ac:dyDescent="0.5">
      <c r="F2497" s="88">
        <f t="shared" si="114"/>
        <v>0</v>
      </c>
      <c r="G2497" s="88">
        <f t="shared" si="115"/>
        <v>0</v>
      </c>
      <c r="H2497" s="3">
        <f t="shared" si="116"/>
        <v>0</v>
      </c>
    </row>
    <row r="2498" spans="6:8" x14ac:dyDescent="0.5">
      <c r="F2498" s="88">
        <f t="shared" si="114"/>
        <v>0</v>
      </c>
      <c r="G2498" s="88">
        <f t="shared" si="115"/>
        <v>0</v>
      </c>
      <c r="H2498" s="3">
        <f t="shared" si="116"/>
        <v>0</v>
      </c>
    </row>
    <row r="2499" spans="6:8" x14ac:dyDescent="0.5">
      <c r="F2499" s="88">
        <f t="shared" si="114"/>
        <v>0</v>
      </c>
      <c r="G2499" s="88">
        <f t="shared" si="115"/>
        <v>0</v>
      </c>
      <c r="H2499" s="3">
        <f t="shared" si="116"/>
        <v>0</v>
      </c>
    </row>
    <row r="2500" spans="6:8" x14ac:dyDescent="0.5">
      <c r="F2500" s="88">
        <f t="shared" si="114"/>
        <v>0</v>
      </c>
      <c r="G2500" s="88">
        <f t="shared" si="115"/>
        <v>0</v>
      </c>
      <c r="H2500" s="3">
        <f t="shared" si="116"/>
        <v>0</v>
      </c>
    </row>
    <row r="2501" spans="6:8" x14ac:dyDescent="0.5">
      <c r="F2501" s="88">
        <f t="shared" si="114"/>
        <v>0</v>
      </c>
      <c r="G2501" s="88">
        <f t="shared" si="115"/>
        <v>0</v>
      </c>
      <c r="H2501" s="3">
        <f t="shared" si="116"/>
        <v>0</v>
      </c>
    </row>
    <row r="2502" spans="6:8" x14ac:dyDescent="0.5">
      <c r="F2502" s="88">
        <f t="shared" si="114"/>
        <v>0</v>
      </c>
      <c r="G2502" s="88">
        <f t="shared" si="115"/>
        <v>0</v>
      </c>
      <c r="H2502" s="3">
        <f t="shared" si="116"/>
        <v>0</v>
      </c>
    </row>
  </sheetData>
  <sheetProtection algorithmName="SHA-512" hashValue="weMBZZ1p2iI+5x0JAq7jtMmyPTjdy3eRk8ucLL/bcnZFb9h479UM4Y22dHMokVYteWFrK5283vEnIC6PB5VB9w==" saltValue="Oda7f3G6yO/5fu31l0q5xA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:B1048576" xr:uid="{00000000-0002-0000-03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zoomScale="98" workbookViewId="0"/>
  </sheetViews>
  <sheetFormatPr defaultColWidth="9.1328125" defaultRowHeight="15.75" x14ac:dyDescent="0.5"/>
  <cols>
    <col min="1" max="1" width="52.46484375" style="80" customWidth="1"/>
    <col min="2" max="2" width="43" style="6" customWidth="1"/>
    <col min="3" max="3" width="43.53125" style="6" customWidth="1"/>
    <col min="4" max="4" width="39.53125" style="80" customWidth="1"/>
    <col min="5" max="16384" width="9.1328125" style="6"/>
  </cols>
  <sheetData>
    <row r="1" spans="1:11" ht="30" customHeight="1" x14ac:dyDescent="0.5">
      <c r="A1" s="89" t="s">
        <v>36</v>
      </c>
      <c r="B1" s="54"/>
      <c r="C1" s="54"/>
      <c r="D1" s="95"/>
      <c r="E1" s="18"/>
      <c r="F1" s="18"/>
      <c r="G1" s="18"/>
      <c r="H1" s="18"/>
      <c r="I1" s="18"/>
      <c r="J1" s="18"/>
      <c r="K1" s="18"/>
    </row>
    <row r="2" spans="1:11" ht="18" x14ac:dyDescent="0.5">
      <c r="A2" s="90" t="s">
        <v>37</v>
      </c>
    </row>
    <row r="3" spans="1:11" ht="21.75" customHeight="1" x14ac:dyDescent="0.5">
      <c r="A3" s="91" t="str">
        <f>"This section is for your employees who earned $1,129.33 or more for each week of the claim period "&amp;'Step 1) Revenue drop'!A8</f>
        <v>This section is for your employees who earned $1,129.33 or more for each week of the claim period (Select a claim period)</v>
      </c>
      <c r="B3" s="14"/>
      <c r="C3" s="14"/>
      <c r="D3" s="91"/>
      <c r="E3" s="14"/>
      <c r="F3" s="14"/>
      <c r="G3" s="14"/>
      <c r="H3" s="14"/>
      <c r="I3" s="14"/>
    </row>
    <row r="4" spans="1:11" ht="19.5" customHeight="1" x14ac:dyDescent="0.5">
      <c r="A4" s="91" t="s">
        <v>49</v>
      </c>
      <c r="B4" s="14"/>
      <c r="C4" s="14"/>
      <c r="D4" s="91"/>
      <c r="E4" s="14"/>
      <c r="F4" s="14"/>
      <c r="G4" s="14"/>
      <c r="H4" s="14"/>
      <c r="I4" s="14"/>
    </row>
    <row r="5" spans="1:11" x14ac:dyDescent="0.5">
      <c r="A5" s="92" t="s">
        <v>43</v>
      </c>
      <c r="B5" s="52"/>
      <c r="C5" s="52"/>
      <c r="D5" s="96"/>
      <c r="E5" s="52"/>
      <c r="F5" s="52"/>
      <c r="G5" s="46"/>
      <c r="H5" s="46"/>
      <c r="I5" s="52"/>
    </row>
    <row r="6" spans="1:11" x14ac:dyDescent="0.5">
      <c r="A6" s="92"/>
      <c r="G6" s="7"/>
      <c r="H6" s="7"/>
    </row>
    <row r="7" spans="1:11" ht="35.25" customHeight="1" x14ac:dyDescent="0.5">
      <c r="A7" s="92"/>
      <c r="B7" s="93" t="s">
        <v>41</v>
      </c>
      <c r="C7" s="93" t="str">
        <f>"Total gross payroll amount for all employees in batch "&amp;'Step 1) Revenue drop'!A8</f>
        <v>Total gross payroll amount for all employees in batch (Select a claim period)</v>
      </c>
      <c r="D7" s="97" t="s">
        <v>33</v>
      </c>
      <c r="G7" s="7"/>
      <c r="H7" s="7"/>
    </row>
    <row r="8" spans="1:11" ht="54.75" customHeight="1" x14ac:dyDescent="0.5">
      <c r="A8" s="93" t="s">
        <v>39</v>
      </c>
      <c r="B8" s="19"/>
      <c r="C8" s="20"/>
      <c r="D8" s="2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7"/>
      <c r="H8" s="7"/>
    </row>
    <row r="9" spans="1:11" x14ac:dyDescent="0.5">
      <c r="A9" s="92"/>
      <c r="G9" s="7"/>
      <c r="H9" s="7"/>
    </row>
    <row r="10" spans="1:11" ht="99" customHeight="1" x14ac:dyDescent="0.5">
      <c r="A10" s="94" t="s">
        <v>44</v>
      </c>
      <c r="B10" s="44"/>
      <c r="C10" s="44"/>
      <c r="E10" s="13"/>
      <c r="F10" s="13"/>
      <c r="G10" s="13"/>
      <c r="H10" s="13"/>
      <c r="I10" s="13"/>
    </row>
    <row r="11" spans="1:11" ht="85.5" customHeight="1" x14ac:dyDescent="0.5">
      <c r="A11" s="94" t="s">
        <v>45</v>
      </c>
      <c r="B11" s="44"/>
      <c r="C11" s="44"/>
      <c r="E11" s="13"/>
      <c r="F11" s="13"/>
      <c r="G11" s="7"/>
      <c r="H11" s="7"/>
    </row>
    <row r="13" spans="1:11" ht="18" x14ac:dyDescent="0.5">
      <c r="A13" s="90" t="s">
        <v>38</v>
      </c>
    </row>
    <row r="14" spans="1:11" ht="20.25" customHeight="1" x14ac:dyDescent="0.5">
      <c r="A14" s="91" t="str">
        <f>"This section is for your arm's-length employees who earned $1,129.32 or less for each week of the claim period "&amp;'Step 1) Revenue drop'!A8&amp;" and had no reduction in pay since March 15th"</f>
        <v>This section is for your arm's-length employees who earned $1,129.32 or less for each week of the claim period (Select a claim period) and had no reduction in pay since March 15th</v>
      </c>
      <c r="B14" s="14"/>
      <c r="C14" s="14"/>
      <c r="D14" s="91"/>
    </row>
    <row r="15" spans="1:11" x14ac:dyDescent="0.5">
      <c r="A15" s="92" t="s">
        <v>43</v>
      </c>
      <c r="B15" s="52"/>
      <c r="C15" s="52"/>
      <c r="D15" s="96"/>
    </row>
    <row r="17" spans="1:4" hidden="1" x14ac:dyDescent="0.5"/>
    <row r="18" spans="1:4" ht="34.5" customHeight="1" x14ac:dyDescent="0.5">
      <c r="A18" s="92"/>
      <c r="B18" s="93" t="s">
        <v>40</v>
      </c>
      <c r="C18" s="97" t="str">
        <f>"Total gross payroll amount for all employees in batch "&amp;'Step 1) Revenue drop'!A8</f>
        <v>Total gross payroll amount for all employees in batch (Select a claim period)</v>
      </c>
      <c r="D18" s="97" t="s">
        <v>33</v>
      </c>
    </row>
    <row r="19" spans="1:4" ht="45" customHeight="1" x14ac:dyDescent="0.5">
      <c r="A19" s="93" t="s">
        <v>42</v>
      </c>
      <c r="B19" s="19"/>
      <c r="C19" s="20"/>
      <c r="D19" s="21">
        <f>IF(ISERROR(IF(C19/B19&gt;4517.32,"",C19*0.75)),0,IF(C19/B19&gt;4517.32,"The payroll amount you entered appears too high for "&amp;B19&amp;" employees earning under $1129.33 per week",C19*0.75))</f>
        <v>0</v>
      </c>
    </row>
  </sheetData>
  <sheetProtection algorithmName="SHA-512" hashValue="xl9pIaQVCwvNgE2zC7XR0mtT3FlI06KMNUbqdiYP/EiAvPcAIg++uSzx33BcC7sqlKWyo/MBUYVM7C7knIYCyg==" saltValue="2d3cqjOhwf3sfTGUhR/i+w==" spinCount="100000" sheet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8" xr:uid="{00000000-0002-0000-01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K17"/>
  <sheetViews>
    <sheetView topLeftCell="P1" zoomScale="89" zoomScaleNormal="100" workbookViewId="0"/>
  </sheetViews>
  <sheetFormatPr defaultColWidth="9.1328125" defaultRowHeight="15.75" x14ac:dyDescent="0.5"/>
  <cols>
    <col min="1" max="1" width="26.9296875" style="80" customWidth="1"/>
    <col min="2" max="2" width="40.33203125" style="80" customWidth="1"/>
    <col min="3" max="3" width="4.46484375" style="80" customWidth="1"/>
    <col min="4" max="4" width="41.46484375" style="80" customWidth="1"/>
    <col min="5" max="5" width="6.86328125" style="80" customWidth="1"/>
    <col min="6" max="6" width="36.53125" style="80" customWidth="1"/>
    <col min="7" max="16384" width="9.1328125" style="80"/>
  </cols>
  <sheetData>
    <row r="1" spans="1:11" ht="30" customHeight="1" x14ac:dyDescent="0.5">
      <c r="A1" s="89" t="s">
        <v>125</v>
      </c>
      <c r="B1" s="98"/>
      <c r="C1" s="98"/>
      <c r="D1" s="98"/>
      <c r="E1" s="99"/>
      <c r="F1" s="99"/>
      <c r="G1" s="99"/>
      <c r="H1" s="99"/>
      <c r="I1" s="99"/>
      <c r="J1" s="99"/>
    </row>
    <row r="2" spans="1:11" s="103" customFormat="1" ht="24.4" customHeight="1" x14ac:dyDescent="0.5">
      <c r="A2" s="100" t="s">
        <v>123</v>
      </c>
      <c r="B2" s="101"/>
      <c r="C2" s="101"/>
      <c r="D2" s="101"/>
      <c r="E2" s="101"/>
      <c r="F2" s="101"/>
      <c r="G2" s="101"/>
      <c r="H2" s="102"/>
      <c r="I2" s="102"/>
      <c r="J2" s="102"/>
      <c r="K2" s="102"/>
    </row>
    <row r="3" spans="1:11" s="103" customFormat="1" ht="22.9" customHeight="1" x14ac:dyDescent="0.5">
      <c r="A3" s="100" t="s">
        <v>68</v>
      </c>
      <c r="B3" s="101"/>
      <c r="C3" s="101"/>
      <c r="D3" s="101"/>
      <c r="E3" s="101"/>
      <c r="F3" s="101"/>
      <c r="G3" s="101"/>
      <c r="H3" s="102"/>
      <c r="I3" s="102"/>
      <c r="J3" s="102"/>
      <c r="K3" s="102"/>
    </row>
    <row r="4" spans="1:11" ht="26.25" customHeight="1" x14ac:dyDescent="0.5">
      <c r="A4" s="91"/>
      <c r="B4" s="111"/>
      <c r="C4" s="111"/>
      <c r="D4" s="111"/>
      <c r="E4" s="111"/>
      <c r="F4" s="94"/>
    </row>
    <row r="5" spans="1:11" ht="23.25" customHeight="1" x14ac:dyDescent="0.5">
      <c r="C5" s="104"/>
      <c r="D5" s="104"/>
      <c r="E5" s="104"/>
      <c r="F5" s="104"/>
      <c r="G5" s="104"/>
      <c r="H5" s="104"/>
      <c r="I5" s="104"/>
    </row>
    <row r="6" spans="1:11" ht="36.75" customHeight="1" x14ac:dyDescent="0.5">
      <c r="A6" s="105" t="s">
        <v>124</v>
      </c>
      <c r="B6" s="106" t="str">
        <f>"Total number of eligible employees "&amp;'Step 1) Revenue drop'!A8</f>
        <v>Total number of eligible employees (Select a claim period)</v>
      </c>
      <c r="C6" s="104"/>
      <c r="D6" s="106" t="str">
        <f>"Total eligible remuneration "&amp;'Step 1) Revenue drop'!A8</f>
        <v>Total eligible remuneration (Select a claim period)</v>
      </c>
      <c r="E6" s="104"/>
      <c r="F6" s="106" t="str">
        <f>"Total basic CEWS "&amp;'Step 1) Revenue drop'!A8</f>
        <v>Total basic CEWS (Select a claim period)</v>
      </c>
      <c r="G6" s="104"/>
      <c r="H6" s="104"/>
      <c r="I6" s="104"/>
    </row>
    <row r="7" spans="1:11" ht="59.25" customHeight="1" x14ac:dyDescent="0.5">
      <c r="A7" s="107" t="s">
        <v>34</v>
      </c>
      <c r="B7" s="59">
        <f>COUNTA('Step 2a) Weekly (52)'!C:C)-2+COUNTA('Step 2b) Bi-weekly (26)'!C:C)-2+SUM('Step 3) Batches (optional)'!B8,'Step 3) Batches (optional)'!B19)</f>
        <v>0</v>
      </c>
      <c r="C7" s="104"/>
      <c r="D7" s="60">
        <f>SUM('Step 2a) Weekly (52)'!D:G)+SUM('Step 2b) Bi-weekly (26)'!D:E)+SUM('Step 3) Batches (optional)'!C8,'Step 3) Batches (optional)'!C19)</f>
        <v>0</v>
      </c>
      <c r="E7" s="104"/>
      <c r="F7" s="60">
        <f>SUM('Step 2a) Weekly (52)'!L:L)+SUM('Step 2b) Bi-weekly (26)'!H:H)+SUM('Step 3) Batches (optional)'!D8,'Step 3) Batches (optional)'!D19)</f>
        <v>0</v>
      </c>
      <c r="G7" s="104"/>
      <c r="H7" s="104"/>
      <c r="I7" s="104"/>
    </row>
    <row r="9" spans="1:11" ht="25.9" customHeight="1" x14ac:dyDescent="0.5">
      <c r="A9" s="92" t="s">
        <v>22</v>
      </c>
      <c r="B9" s="94"/>
      <c r="C9" s="94"/>
      <c r="D9" s="94"/>
      <c r="E9" s="94"/>
      <c r="F9" s="94"/>
      <c r="G9" s="108"/>
      <c r="H9" s="108"/>
      <c r="I9" s="108"/>
      <c r="J9" s="108"/>
      <c r="K9" s="108"/>
    </row>
    <row r="11" spans="1:11" s="103" customFormat="1" ht="18" x14ac:dyDescent="0.5">
      <c r="A11" s="100" t="s">
        <v>73</v>
      </c>
      <c r="B11" s="101"/>
      <c r="C11" s="101"/>
      <c r="D11" s="101"/>
      <c r="E11" s="101"/>
      <c r="F11" s="101"/>
    </row>
    <row r="12" spans="1:11" x14ac:dyDescent="0.5">
      <c r="F12" s="104"/>
      <c r="G12" s="104"/>
    </row>
    <row r="13" spans="1:11" x14ac:dyDescent="0.5">
      <c r="A13" s="92"/>
      <c r="F13" s="104"/>
      <c r="G13" s="104"/>
    </row>
    <row r="14" spans="1:11" x14ac:dyDescent="0.5">
      <c r="F14" s="104"/>
      <c r="G14" s="104"/>
    </row>
    <row r="15" spans="1:11" x14ac:dyDescent="0.5">
      <c r="F15" s="104"/>
      <c r="G15" s="104"/>
    </row>
    <row r="16" spans="1:11" x14ac:dyDescent="0.5">
      <c r="F16" s="104"/>
      <c r="G16" s="104"/>
    </row>
    <row r="17" spans="2:7" x14ac:dyDescent="0.5">
      <c r="B17" s="104"/>
      <c r="C17" s="104"/>
      <c r="D17" s="104"/>
      <c r="E17" s="104"/>
      <c r="F17" s="104"/>
      <c r="G17" s="104"/>
    </row>
  </sheetData>
  <sheetProtection algorithmName="SHA-512" hashValue="K9uaNlzZI2iPhigOJXxdQL8AM/MvilPLiSpiZhc0GuQc0I7KVqIcJM3kKBRsFVVZpRdGmtB9puF03KXLQ9L+hQ==" saltValue="YfbCpHVIiCe/HsGA85OiN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8"/>
  <sheetViews>
    <sheetView zoomScale="89" zoomScaleNormal="89" workbookViewId="0">
      <selection activeCell="C4" sqref="C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ht="42.75" x14ac:dyDescent="0.45">
      <c r="A1" t="s">
        <v>97</v>
      </c>
      <c r="B1">
        <v>0.15</v>
      </c>
      <c r="C1" s="76" t="s">
        <v>106</v>
      </c>
    </row>
    <row r="2" spans="1:3" ht="42.75" x14ac:dyDescent="0.45">
      <c r="A2" t="s">
        <v>98</v>
      </c>
      <c r="B2">
        <v>0.3</v>
      </c>
      <c r="C2" s="76" t="s">
        <v>106</v>
      </c>
    </row>
    <row r="3" spans="1:3" ht="42.75" x14ac:dyDescent="0.45">
      <c r="A3" t="s">
        <v>99</v>
      </c>
      <c r="B3">
        <v>0.3</v>
      </c>
      <c r="C3" s="76" t="s">
        <v>106</v>
      </c>
    </row>
    <row r="4" spans="1:3" ht="57" x14ac:dyDescent="0.45">
      <c r="A4" t="s">
        <v>100</v>
      </c>
      <c r="B4">
        <v>0.3</v>
      </c>
      <c r="C4" s="76" t="s">
        <v>131</v>
      </c>
    </row>
    <row r="5" spans="1:3" x14ac:dyDescent="0.45">
      <c r="A5" t="s">
        <v>118</v>
      </c>
      <c r="B5">
        <v>100</v>
      </c>
      <c r="C5" t="s">
        <v>21</v>
      </c>
    </row>
    <row r="7" spans="1:3" ht="15.75" x14ac:dyDescent="0.5">
      <c r="A7" s="1" t="s">
        <v>5</v>
      </c>
      <c r="B7" s="1" t="s">
        <v>4</v>
      </c>
      <c r="C7" t="s">
        <v>6</v>
      </c>
    </row>
    <row r="8" spans="1:3" x14ac:dyDescent="0.45">
      <c r="A8" t="s">
        <v>0</v>
      </c>
      <c r="B8" t="s">
        <v>97</v>
      </c>
      <c r="C8" s="2" t="s">
        <v>10</v>
      </c>
    </row>
    <row r="9" spans="1:3" x14ac:dyDescent="0.45">
      <c r="A9" t="s">
        <v>0</v>
      </c>
      <c r="B9" t="s">
        <v>98</v>
      </c>
      <c r="C9" s="2" t="s">
        <v>14</v>
      </c>
    </row>
    <row r="10" spans="1:3" x14ac:dyDescent="0.45">
      <c r="A10" t="s">
        <v>0</v>
      </c>
      <c r="B10" t="s">
        <v>99</v>
      </c>
      <c r="C10" s="2" t="s">
        <v>18</v>
      </c>
    </row>
    <row r="11" spans="1:3" x14ac:dyDescent="0.45">
      <c r="A11" t="s">
        <v>0</v>
      </c>
      <c r="B11" t="s">
        <v>100</v>
      </c>
      <c r="C11" s="2" t="s">
        <v>54</v>
      </c>
    </row>
    <row r="12" spans="1:3" x14ac:dyDescent="0.45">
      <c r="A12" t="s">
        <v>0</v>
      </c>
      <c r="B12" t="s">
        <v>21</v>
      </c>
      <c r="C12" t="s">
        <v>117</v>
      </c>
    </row>
    <row r="13" spans="1:3" x14ac:dyDescent="0.45">
      <c r="A13" t="s">
        <v>1</v>
      </c>
      <c r="B13" t="s">
        <v>97</v>
      </c>
      <c r="C13" s="2" t="s">
        <v>9</v>
      </c>
    </row>
    <row r="14" spans="1:3" x14ac:dyDescent="0.45">
      <c r="A14" t="s">
        <v>1</v>
      </c>
      <c r="B14" t="s">
        <v>98</v>
      </c>
      <c r="C14" s="2" t="s">
        <v>13</v>
      </c>
    </row>
    <row r="15" spans="1:3" x14ac:dyDescent="0.45">
      <c r="A15" t="s">
        <v>1</v>
      </c>
      <c r="B15" t="s">
        <v>99</v>
      </c>
      <c r="C15" s="2" t="s">
        <v>17</v>
      </c>
    </row>
    <row r="16" spans="1:3" x14ac:dyDescent="0.45">
      <c r="A16" t="s">
        <v>1</v>
      </c>
      <c r="B16" t="s">
        <v>100</v>
      </c>
      <c r="C16" s="2" t="s">
        <v>55</v>
      </c>
    </row>
    <row r="17" spans="1:3" x14ac:dyDescent="0.45">
      <c r="A17" t="s">
        <v>1</v>
      </c>
      <c r="B17" t="s">
        <v>21</v>
      </c>
      <c r="C17" t="s">
        <v>117</v>
      </c>
    </row>
    <row r="18" spans="1:3" x14ac:dyDescent="0.45">
      <c r="A18" t="s">
        <v>2</v>
      </c>
      <c r="B18" t="s">
        <v>97</v>
      </c>
      <c r="C18" s="2" t="s">
        <v>8</v>
      </c>
    </row>
    <row r="19" spans="1:3" x14ac:dyDescent="0.45">
      <c r="A19" t="s">
        <v>2</v>
      </c>
      <c r="B19" t="s">
        <v>98</v>
      </c>
      <c r="C19" s="2" t="s">
        <v>11</v>
      </c>
    </row>
    <row r="20" spans="1:3" x14ac:dyDescent="0.45">
      <c r="A20" t="s">
        <v>2</v>
      </c>
      <c r="B20" t="s">
        <v>99</v>
      </c>
      <c r="C20" s="2" t="s">
        <v>16</v>
      </c>
    </row>
    <row r="21" spans="1:3" x14ac:dyDescent="0.45">
      <c r="A21" t="s">
        <v>2</v>
      </c>
      <c r="B21" t="s">
        <v>100</v>
      </c>
      <c r="C21" s="2" t="s">
        <v>56</v>
      </c>
    </row>
    <row r="22" spans="1:3" x14ac:dyDescent="0.45">
      <c r="A22" t="s">
        <v>2</v>
      </c>
      <c r="B22" t="s">
        <v>21</v>
      </c>
      <c r="C22" t="s">
        <v>117</v>
      </c>
    </row>
    <row r="23" spans="1:3" x14ac:dyDescent="0.45">
      <c r="A23" t="s">
        <v>3</v>
      </c>
      <c r="B23" t="s">
        <v>97</v>
      </c>
      <c r="C23" t="s">
        <v>7</v>
      </c>
    </row>
    <row r="24" spans="1:3" x14ac:dyDescent="0.45">
      <c r="A24" t="s">
        <v>3</v>
      </c>
      <c r="B24" t="s">
        <v>98</v>
      </c>
      <c r="C24" t="s">
        <v>12</v>
      </c>
    </row>
    <row r="25" spans="1:3" x14ac:dyDescent="0.45">
      <c r="A25" t="s">
        <v>3</v>
      </c>
      <c r="B25" t="s">
        <v>99</v>
      </c>
      <c r="C25" t="s">
        <v>15</v>
      </c>
    </row>
    <row r="26" spans="1:3" x14ac:dyDescent="0.45">
      <c r="A26" t="s">
        <v>3</v>
      </c>
      <c r="B26" t="s">
        <v>100</v>
      </c>
      <c r="C26" t="s">
        <v>57</v>
      </c>
    </row>
    <row r="27" spans="1:3" x14ac:dyDescent="0.45">
      <c r="A27" t="s">
        <v>3</v>
      </c>
      <c r="B27" t="s">
        <v>21</v>
      </c>
      <c r="C27" t="s">
        <v>117</v>
      </c>
    </row>
    <row r="29" spans="1:3" x14ac:dyDescent="0.45">
      <c r="C29" t="s">
        <v>23</v>
      </c>
    </row>
    <row r="30" spans="1:3" x14ac:dyDescent="0.45">
      <c r="A30" t="s">
        <v>24</v>
      </c>
      <c r="B30" t="s">
        <v>97</v>
      </c>
      <c r="C30" t="s">
        <v>26</v>
      </c>
    </row>
    <row r="31" spans="1:3" x14ac:dyDescent="0.45">
      <c r="A31" t="s">
        <v>24</v>
      </c>
      <c r="B31" t="s">
        <v>98</v>
      </c>
      <c r="C31" t="s">
        <v>27</v>
      </c>
    </row>
    <row r="32" spans="1:3" x14ac:dyDescent="0.45">
      <c r="A32" t="s">
        <v>24</v>
      </c>
      <c r="B32" t="s">
        <v>99</v>
      </c>
      <c r="C32" t="s">
        <v>28</v>
      </c>
    </row>
    <row r="33" spans="1:3" x14ac:dyDescent="0.45">
      <c r="A33" t="s">
        <v>24</v>
      </c>
      <c r="B33" t="s">
        <v>100</v>
      </c>
      <c r="C33" t="s">
        <v>58</v>
      </c>
    </row>
    <row r="34" spans="1:3" x14ac:dyDescent="0.45">
      <c r="A34" t="s">
        <v>24</v>
      </c>
      <c r="B34" t="s">
        <v>21</v>
      </c>
      <c r="C34" t="s">
        <v>117</v>
      </c>
    </row>
    <row r="35" spans="1:3" x14ac:dyDescent="0.45">
      <c r="A35" t="s">
        <v>25</v>
      </c>
      <c r="B35" t="s">
        <v>97</v>
      </c>
      <c r="C35" t="s">
        <v>29</v>
      </c>
    </row>
    <row r="36" spans="1:3" x14ac:dyDescent="0.45">
      <c r="A36" t="s">
        <v>25</v>
      </c>
      <c r="B36" t="s">
        <v>98</v>
      </c>
      <c r="C36" t="s">
        <v>30</v>
      </c>
    </row>
    <row r="37" spans="1:3" x14ac:dyDescent="0.45">
      <c r="A37" t="s">
        <v>25</v>
      </c>
      <c r="B37" t="s">
        <v>99</v>
      </c>
      <c r="C37" t="s">
        <v>35</v>
      </c>
    </row>
    <row r="38" spans="1:3" x14ac:dyDescent="0.45">
      <c r="A38" t="s">
        <v>25</v>
      </c>
      <c r="B38" t="s">
        <v>100</v>
      </c>
      <c r="C38" t="s">
        <v>59</v>
      </c>
    </row>
    <row r="39" spans="1:3" x14ac:dyDescent="0.45">
      <c r="A39" t="s">
        <v>25</v>
      </c>
      <c r="B39" t="s">
        <v>21</v>
      </c>
      <c r="C39" t="s">
        <v>117</v>
      </c>
    </row>
    <row r="41" spans="1:3" x14ac:dyDescent="0.45">
      <c r="A41" t="s">
        <v>19</v>
      </c>
    </row>
    <row r="42" spans="1:3" x14ac:dyDescent="0.45">
      <c r="A42" t="s">
        <v>122</v>
      </c>
    </row>
    <row r="43" spans="1:3" x14ac:dyDescent="0.45">
      <c r="A43" t="s">
        <v>79</v>
      </c>
    </row>
    <row r="44" spans="1:3" ht="14.65" customHeight="1" x14ac:dyDescent="0.45"/>
    <row r="46" spans="1:3" x14ac:dyDescent="0.45">
      <c r="A46" t="s">
        <v>64</v>
      </c>
    </row>
    <row r="47" spans="1:3" x14ac:dyDescent="0.45">
      <c r="A47" t="s">
        <v>63</v>
      </c>
    </row>
    <row r="48" spans="1:3" x14ac:dyDescent="0.45">
      <c r="A48" t="s">
        <v>62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Step 1) Revenue drop</vt:lpstr>
      <vt:lpstr>Step 2a) Weekly (52)</vt:lpstr>
      <vt:lpstr>Step 2b) Bi-weekly (26)</vt:lpstr>
      <vt:lpstr>Step 3) Batches (optional)</vt:lpstr>
      <vt:lpstr>Step 4) Amounts to use</vt:lpstr>
      <vt:lpstr>Claim periods</vt:lpstr>
      <vt:lpstr>armsLength</vt:lpstr>
      <vt:lpstr>baselineRemOptions</vt:lpstr>
      <vt:lpstr>baselineRevenue</vt:lpstr>
      <vt:lpstr>claimPeriods</vt:lpstr>
      <vt:lpstr>claimPeriodSelection</vt:lpstr>
      <vt:lpstr>'Step 2b) Bi-weekly (26)'!otherEmployees</vt:lpstr>
      <vt:lpstr>otherEmployees</vt:lpstr>
      <vt:lpstr>revDropPerc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2020-08-18T19:34:43Z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