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2" windowWidth="15252" windowHeight="5280" tabRatio="1000" activeTab="6"/>
  </bookViews>
  <sheets>
    <sheet name="KUPPAMBRANCH" sheetId="8" r:id="rId1"/>
    <sheet name="MADNAPALLI SRINIVASULU" sheetId="1" r:id="rId2"/>
    <sheet name="MADNAPALLI GANGADHAR" sheetId="2" r:id="rId3"/>
    <sheet name="NARAYANAKHED GMR NURSERY" sheetId="3" r:id="rId4"/>
    <sheet name="RAJAMUNDRY BRANCH" sheetId="4" r:id="rId5"/>
    <sheet name="HYDERBAD BRANCH" sheetId="5" r:id="rId6"/>
    <sheet name="VIZAG NURSERY" sheetId="6" r:id="rId7"/>
  </sheets>
  <definedNames>
    <definedName name="_xlnm._FilterDatabase" localSheetId="0" hidden="1">KUPPAMBRANCH!$A$2:$N$26</definedName>
    <definedName name="_xlnm._FilterDatabase" localSheetId="4" hidden="1">'RAJAMUNDRY BRANCH'!$A$2:$M$16</definedName>
    <definedName name="_xlnm._FilterDatabase" localSheetId="6" hidden="1">'VIZAG NURSERY'!$A$2:$M$26</definedName>
  </definedNames>
  <calcPr calcId="124519" iterate="1"/>
</workbook>
</file>

<file path=xl/calcChain.xml><?xml version="1.0" encoding="utf-8"?>
<calcChain xmlns="http://schemas.openxmlformats.org/spreadsheetml/2006/main">
  <c r="N12" i="5"/>
  <c r="N13"/>
  <c r="N11"/>
  <c r="N10"/>
  <c r="N26" i="8"/>
  <c r="N25"/>
  <c r="M17" i="4"/>
  <c r="M18"/>
  <c r="M19"/>
  <c r="M13"/>
  <c r="M14"/>
  <c r="M15"/>
  <c r="M16"/>
  <c r="H20"/>
  <c r="H19"/>
  <c r="H18"/>
  <c r="H17"/>
  <c r="B19"/>
  <c r="B18"/>
  <c r="H11" i="3"/>
  <c r="H13" s="1"/>
  <c r="F13"/>
  <c r="F37" i="8"/>
  <c r="B25"/>
  <c r="H9" i="5"/>
  <c r="H10"/>
  <c r="H11"/>
  <c r="H12"/>
  <c r="H13"/>
  <c r="H14"/>
  <c r="H8"/>
  <c r="B14"/>
  <c r="B13"/>
  <c r="B11"/>
  <c r="B10"/>
  <c r="B6"/>
  <c r="B5"/>
  <c r="B4"/>
  <c r="H26" i="6"/>
  <c r="D14" i="2"/>
  <c r="D12" i="1"/>
  <c r="D11"/>
  <c r="H24" i="8"/>
  <c r="H25"/>
  <c r="H26"/>
  <c r="H21"/>
  <c r="H22"/>
  <c r="I23" s="1"/>
  <c r="H23"/>
  <c r="H16" i="4"/>
  <c r="H15"/>
  <c r="H14"/>
  <c r="H13"/>
  <c r="H12"/>
  <c r="H6" i="8"/>
  <c r="I6" s="1"/>
  <c r="M10" i="4"/>
  <c r="M11" s="1"/>
  <c r="M9"/>
  <c r="H9"/>
  <c r="H10"/>
  <c r="H11"/>
  <c r="H8"/>
  <c r="F21" i="5"/>
  <c r="H23" i="6"/>
  <c r="H10" i="3"/>
  <c r="H20" i="8"/>
  <c r="H19"/>
  <c r="H9" i="3"/>
  <c r="H11" i="2"/>
  <c r="F15"/>
  <c r="F22" i="4"/>
  <c r="I26" i="8" l="1"/>
  <c r="I20"/>
  <c r="H21" i="5"/>
  <c r="H22" i="4"/>
  <c r="H18" i="8"/>
  <c r="I18" s="1"/>
  <c r="F33" i="6"/>
  <c r="H33"/>
  <c r="H8" i="3"/>
  <c r="H10" i="2"/>
  <c r="H17" i="8"/>
  <c r="H4" i="3"/>
  <c r="H5"/>
  <c r="H6"/>
  <c r="H7"/>
  <c r="H3"/>
  <c r="H14" i="8"/>
  <c r="H12"/>
  <c r="H10"/>
  <c r="H8"/>
  <c r="H4"/>
  <c r="I4" s="1"/>
  <c r="H5"/>
  <c r="I5" s="1"/>
  <c r="H7"/>
  <c r="H9"/>
  <c r="H11"/>
  <c r="H13"/>
  <c r="H15"/>
  <c r="I15" s="1"/>
  <c r="H16"/>
  <c r="H3"/>
  <c r="H4" i="2"/>
  <c r="H5"/>
  <c r="H6"/>
  <c r="H7"/>
  <c r="H8"/>
  <c r="H9"/>
  <c r="H3"/>
  <c r="H15" s="1"/>
  <c r="F13" i="1"/>
  <c r="H4"/>
  <c r="H5"/>
  <c r="H6"/>
  <c r="H7"/>
  <c r="H8"/>
  <c r="H9"/>
  <c r="H3"/>
  <c r="I10" i="8" l="1"/>
  <c r="I17"/>
  <c r="I12"/>
  <c r="H37"/>
  <c r="I3"/>
  <c r="I14"/>
  <c r="I8"/>
  <c r="H13" i="1"/>
</calcChain>
</file>

<file path=xl/sharedStrings.xml><?xml version="1.0" encoding="utf-8"?>
<sst xmlns="http://schemas.openxmlformats.org/spreadsheetml/2006/main" count="447" uniqueCount="89">
  <si>
    <t>DATE OF GRAFTING</t>
  </si>
  <si>
    <t>SNO</t>
  </si>
  <si>
    <t>VARIETY</t>
  </si>
  <si>
    <t>NO OF TRAYS</t>
  </si>
  <si>
    <t>CAVITY</t>
  </si>
  <si>
    <t>TOTAL</t>
  </si>
  <si>
    <t>WASTAGE</t>
  </si>
  <si>
    <t>RECOVERY</t>
  </si>
  <si>
    <t>FINAL DISPATCH</t>
  </si>
  <si>
    <t>PERCENTAGE</t>
  </si>
  <si>
    <t>GRAFTING PRODUCTION 2025-2026</t>
  </si>
  <si>
    <t>CROP</t>
  </si>
  <si>
    <t>ACTUAL DATE</t>
  </si>
  <si>
    <t>ROOT</t>
  </si>
  <si>
    <t>TOMATO</t>
  </si>
  <si>
    <t>KKNBW</t>
  </si>
  <si>
    <t>SAHOO</t>
  </si>
  <si>
    <t>BRINJAL</t>
  </si>
  <si>
    <t>BHARATHI</t>
  </si>
  <si>
    <t>LALITHA</t>
  </si>
  <si>
    <t>ACTUALDISPATCH</t>
  </si>
  <si>
    <t>BARATHI</t>
  </si>
  <si>
    <t>VATCHALA</t>
  </si>
  <si>
    <t>SIMARAN</t>
  </si>
  <si>
    <t>BLACKGEM</t>
  </si>
  <si>
    <t>KNBW</t>
  </si>
  <si>
    <t>STRONGBOY</t>
  </si>
  <si>
    <t>UJALAGOLD</t>
  </si>
  <si>
    <t>GRAFTING PRODUCTION FEBRUARY 2025</t>
  </si>
  <si>
    <t>ROOTSTOCK</t>
  </si>
  <si>
    <t>SCION</t>
  </si>
  <si>
    <t>AKSHITHA</t>
  </si>
  <si>
    <t>16/2/25</t>
  </si>
  <si>
    <t>RIDGE GOURD</t>
  </si>
  <si>
    <t>BLACKFIC</t>
  </si>
  <si>
    <t>NAAVI F1</t>
  </si>
  <si>
    <t>17/2/25</t>
  </si>
  <si>
    <t>RAVAIYA</t>
  </si>
  <si>
    <t>18/2/25</t>
  </si>
  <si>
    <t>NANO</t>
  </si>
  <si>
    <t>19/2/25</t>
  </si>
  <si>
    <t>20/2/25</t>
  </si>
  <si>
    <t>21/2/25</t>
  </si>
  <si>
    <t>KIRTHI</t>
  </si>
  <si>
    <t>22/2/25</t>
  </si>
  <si>
    <t>NITHISH</t>
  </si>
  <si>
    <t>23/2/25</t>
  </si>
  <si>
    <t>24/2/25</t>
  </si>
  <si>
    <t>25/2/25</t>
  </si>
  <si>
    <t>26/2/25</t>
  </si>
  <si>
    <t>VNR51P</t>
  </si>
  <si>
    <t xml:space="preserve">  </t>
  </si>
  <si>
    <t>BEERA</t>
  </si>
  <si>
    <t>BLACK FIC</t>
  </si>
  <si>
    <t>EAST WEST NAVY</t>
  </si>
  <si>
    <t>SAAHO</t>
  </si>
  <si>
    <t>PARUL</t>
  </si>
  <si>
    <t>KEERTHI</t>
  </si>
  <si>
    <t>NILL</t>
  </si>
  <si>
    <t xml:space="preserve">     brinjal </t>
  </si>
  <si>
    <t xml:space="preserve">Bharati    </t>
  </si>
  <si>
    <t xml:space="preserve">Kirti </t>
  </si>
  <si>
    <t xml:space="preserve">    tomato </t>
  </si>
  <si>
    <t>strong boy</t>
  </si>
  <si>
    <t>Yodha</t>
  </si>
  <si>
    <t>ridge rourd</t>
  </si>
  <si>
    <t>black fic</t>
  </si>
  <si>
    <t>navvi</t>
  </si>
  <si>
    <t>naga</t>
  </si>
  <si>
    <t>naavi</t>
  </si>
  <si>
    <t xml:space="preserve">    Brinjal </t>
  </si>
  <si>
    <t>ACTUAL DISPATCH</t>
  </si>
  <si>
    <t>UJALA</t>
  </si>
  <si>
    <t>EW</t>
  </si>
  <si>
    <t>NAVI</t>
  </si>
  <si>
    <t>HPP</t>
  </si>
  <si>
    <t>CHILLI</t>
  </si>
  <si>
    <t>BANGARAM</t>
  </si>
  <si>
    <t>SHARAPOVA</t>
  </si>
  <si>
    <t>SARPAVARAM</t>
  </si>
  <si>
    <t>VIJETHA</t>
  </si>
  <si>
    <t>bottlegourd</t>
  </si>
  <si>
    <t>brinjal</t>
  </si>
  <si>
    <t>rck</t>
  </si>
  <si>
    <t>niveda</t>
  </si>
  <si>
    <t>nano</t>
  </si>
  <si>
    <t>SIMRAN</t>
  </si>
  <si>
    <t>TRAM</t>
  </si>
  <si>
    <t>GRAND TOTAL</t>
  </si>
</sst>
</file>

<file path=xl/styles.xml><?xml version="1.0" encoding="utf-8"?>
<styleSheet xmlns="http://schemas.openxmlformats.org/spreadsheetml/2006/main">
  <numFmts count="2">
    <numFmt numFmtId="164" formatCode="m/d/yyyy"/>
    <numFmt numFmtId="165" formatCode="m/d/yy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4"/>
      <color theme="1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6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/>
    <xf numFmtId="14" fontId="0" fillId="0" borderId="1" xfId="0" applyNumberFormat="1" applyBorder="1"/>
    <xf numFmtId="0" fontId="0" fillId="2" borderId="1" xfId="0" applyFill="1" applyBorder="1"/>
    <xf numFmtId="0" fontId="1" fillId="2" borderId="1" xfId="0" applyFont="1" applyFill="1" applyBorder="1"/>
    <xf numFmtId="0" fontId="0" fillId="2" borderId="0" xfId="0" applyFill="1"/>
    <xf numFmtId="14" fontId="1" fillId="0" borderId="1" xfId="0" applyNumberFormat="1" applyFont="1" applyBorder="1"/>
    <xf numFmtId="0" fontId="0" fillId="3" borderId="0" xfId="0" applyFill="1"/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6" xfId="1" applyFont="1" applyBorder="1" applyAlignment="1">
      <alignment horizontal="center"/>
    </xf>
    <xf numFmtId="0" fontId="6" fillId="0" borderId="6" xfId="1" applyFont="1" applyBorder="1"/>
    <xf numFmtId="164" fontId="6" fillId="0" borderId="6" xfId="1" applyNumberFormat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165" fontId="6" fillId="0" borderId="6" xfId="1" applyNumberFormat="1" applyFont="1" applyBorder="1" applyAlignment="1">
      <alignment horizontal="center"/>
    </xf>
    <xf numFmtId="0" fontId="6" fillId="0" borderId="6" xfId="1" applyFont="1" applyBorder="1" applyAlignment="1"/>
    <xf numFmtId="0" fontId="7" fillId="2" borderId="6" xfId="1" applyFont="1" applyFill="1" applyBorder="1"/>
    <xf numFmtId="0" fontId="7" fillId="2" borderId="6" xfId="1" applyFont="1" applyFill="1" applyBorder="1" applyAlignment="1">
      <alignment horizontal="center"/>
    </xf>
    <xf numFmtId="0" fontId="1" fillId="2" borderId="0" xfId="0" applyFont="1" applyFill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0" borderId="7" xfId="0" applyNumberFormat="1" applyBorder="1" applyAlignment="1"/>
    <xf numFmtId="14" fontId="0" fillId="0" borderId="1" xfId="0" applyNumberFormat="1" applyBorder="1" applyAlignment="1"/>
    <xf numFmtId="14" fontId="6" fillId="0" borderId="6" xfId="1" applyNumberFormat="1" applyFont="1" applyBorder="1" applyAlignment="1">
      <alignment horizontal="center"/>
    </xf>
    <xf numFmtId="0" fontId="8" fillId="0" borderId="1" xfId="0" applyFont="1" applyBorder="1" applyAlignment="1"/>
    <xf numFmtId="0" fontId="8" fillId="0" borderId="1" xfId="0" applyFont="1" applyBorder="1" applyAlignment="1">
      <alignment horizontal="center"/>
    </xf>
    <xf numFmtId="0" fontId="9" fillId="0" borderId="1" xfId="0" applyFont="1" applyBorder="1" applyAlignment="1"/>
    <xf numFmtId="0" fontId="8" fillId="0" borderId="1" xfId="0" applyFont="1" applyFill="1" applyBorder="1" applyAlignment="1"/>
    <xf numFmtId="0" fontId="9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4" fillId="0" borderId="4" xfId="1" applyFont="1" applyBorder="1"/>
    <xf numFmtId="0" fontId="4" fillId="0" borderId="5" xfId="1" applyFont="1" applyBorder="1"/>
    <xf numFmtId="0" fontId="0" fillId="2" borderId="10" xfId="0" applyFill="1" applyBorder="1"/>
    <xf numFmtId="0" fontId="1" fillId="2" borderId="10" xfId="0" applyFont="1" applyFill="1" applyBorder="1"/>
    <xf numFmtId="0" fontId="1" fillId="2" borderId="10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1" xfId="0" applyBorder="1"/>
    <xf numFmtId="0" fontId="0" fillId="0" borderId="0" xfId="0" applyBorder="1"/>
    <xf numFmtId="0" fontId="0" fillId="0" borderId="2" xfId="0" applyBorder="1"/>
    <xf numFmtId="0" fontId="0" fillId="0" borderId="1" xfId="0" applyNumberFormat="1" applyBorder="1"/>
    <xf numFmtId="0" fontId="1" fillId="0" borderId="7" xfId="0" applyFont="1" applyBorder="1"/>
    <xf numFmtId="14" fontId="0" fillId="0" borderId="7" xfId="0" applyNumberFormat="1" applyBorder="1"/>
    <xf numFmtId="0" fontId="0" fillId="2" borderId="7" xfId="0" applyFill="1" applyBorder="1"/>
    <xf numFmtId="0" fontId="0" fillId="0" borderId="7" xfId="0" applyBorder="1"/>
    <xf numFmtId="0" fontId="1" fillId="0" borderId="9" xfId="0" applyFont="1" applyBorder="1" applyAlignment="1">
      <alignment horizontal="center"/>
    </xf>
    <xf numFmtId="0" fontId="0" fillId="0" borderId="9" xfId="0" applyBorder="1"/>
    <xf numFmtId="0" fontId="0" fillId="2" borderId="9" xfId="0" applyFill="1" applyBorder="1"/>
    <xf numFmtId="14" fontId="9" fillId="0" borderId="1" xfId="0" applyNumberFormat="1" applyFont="1" applyBorder="1" applyAlignment="1"/>
    <xf numFmtId="0" fontId="1" fillId="4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opLeftCell="A12" zoomScale="70" zoomScaleNormal="70" workbookViewId="0">
      <selection activeCell="I8" sqref="I8:I22"/>
    </sheetView>
  </sheetViews>
  <sheetFormatPr defaultRowHeight="14.4"/>
  <cols>
    <col min="2" max="2" width="18.33203125" style="3" bestFit="1" customWidth="1"/>
    <col min="3" max="3" width="14.33203125" customWidth="1"/>
    <col min="4" max="4" width="15.109375" customWidth="1"/>
    <col min="5" max="5" width="16.109375" customWidth="1"/>
    <col min="6" max="6" width="12.109375" bestFit="1" customWidth="1"/>
    <col min="8" max="9" width="15.88671875" style="3" customWidth="1"/>
    <col min="10" max="10" width="11" customWidth="1"/>
    <col min="11" max="11" width="9.88671875" bestFit="1" customWidth="1"/>
    <col min="12" max="12" width="15.5546875" bestFit="1" customWidth="1"/>
    <col min="13" max="13" width="12.109375" bestFit="1" customWidth="1"/>
    <col min="14" max="14" width="14.77734375" style="3" customWidth="1"/>
  </cols>
  <sheetData>
    <row r="1" spans="1:14">
      <c r="A1" s="40" t="s">
        <v>10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12"/>
    </row>
    <row r="2" spans="1:14">
      <c r="A2" s="1" t="s">
        <v>1</v>
      </c>
      <c r="B2" s="36" t="s">
        <v>0</v>
      </c>
      <c r="C2" s="4" t="s">
        <v>11</v>
      </c>
      <c r="D2" s="4" t="s">
        <v>13</v>
      </c>
      <c r="E2" s="1" t="s">
        <v>2</v>
      </c>
      <c r="F2" s="1" t="s">
        <v>3</v>
      </c>
      <c r="G2" s="1" t="s">
        <v>4</v>
      </c>
      <c r="H2" s="26" t="s">
        <v>5</v>
      </c>
      <c r="I2" s="36" t="s">
        <v>88</v>
      </c>
      <c r="J2" s="1" t="s">
        <v>6</v>
      </c>
      <c r="K2" s="1" t="s">
        <v>7</v>
      </c>
      <c r="L2" s="1" t="s">
        <v>8</v>
      </c>
      <c r="M2" s="1" t="s">
        <v>9</v>
      </c>
      <c r="N2" s="13" t="s">
        <v>12</v>
      </c>
    </row>
    <row r="3" spans="1:14">
      <c r="A3" s="2">
        <v>1</v>
      </c>
      <c r="B3" s="39">
        <v>45689</v>
      </c>
      <c r="C3" s="2" t="s">
        <v>17</v>
      </c>
      <c r="D3" s="2" t="s">
        <v>21</v>
      </c>
      <c r="E3" s="2" t="s">
        <v>22</v>
      </c>
      <c r="F3" s="1">
        <v>134</v>
      </c>
      <c r="G3" s="1">
        <v>99</v>
      </c>
      <c r="H3" s="26">
        <f>PRODUCT(F3:G3)</f>
        <v>13266</v>
      </c>
      <c r="I3" s="36">
        <f>H3</f>
        <v>13266</v>
      </c>
      <c r="J3" s="2"/>
      <c r="K3" s="2"/>
      <c r="L3" s="2"/>
      <c r="M3" s="2"/>
      <c r="N3" s="14">
        <v>45704</v>
      </c>
    </row>
    <row r="4" spans="1:14">
      <c r="A4" s="2">
        <v>2</v>
      </c>
      <c r="B4" s="39">
        <v>45690</v>
      </c>
      <c r="C4" s="2" t="s">
        <v>17</v>
      </c>
      <c r="D4" s="2" t="s">
        <v>21</v>
      </c>
      <c r="E4" s="2" t="s">
        <v>19</v>
      </c>
      <c r="F4" s="1">
        <v>60</v>
      </c>
      <c r="G4" s="1">
        <v>99</v>
      </c>
      <c r="H4" s="26">
        <f t="shared" ref="H4:H35" si="0">PRODUCT(F4:G4)</f>
        <v>5940</v>
      </c>
      <c r="I4" s="36">
        <f>H4</f>
        <v>5940</v>
      </c>
      <c r="J4" s="2"/>
      <c r="K4" s="2"/>
      <c r="L4" s="2"/>
      <c r="M4" s="2"/>
      <c r="N4" s="14">
        <v>45705</v>
      </c>
    </row>
    <row r="5" spans="1:14">
      <c r="A5" s="2">
        <v>3</v>
      </c>
      <c r="B5" s="39">
        <v>45691</v>
      </c>
      <c r="C5" s="2" t="s">
        <v>17</v>
      </c>
      <c r="D5" s="2" t="s">
        <v>21</v>
      </c>
      <c r="E5" s="2" t="s">
        <v>23</v>
      </c>
      <c r="F5" s="1">
        <v>88</v>
      </c>
      <c r="G5" s="1">
        <v>99</v>
      </c>
      <c r="H5" s="26">
        <f t="shared" si="0"/>
        <v>8712</v>
      </c>
      <c r="I5" s="36">
        <f>H5</f>
        <v>8712</v>
      </c>
      <c r="J5" s="2"/>
      <c r="K5" s="2"/>
      <c r="L5" s="2"/>
      <c r="M5" s="2"/>
      <c r="N5" s="14">
        <v>45706</v>
      </c>
    </row>
    <row r="6" spans="1:14">
      <c r="A6" s="2">
        <v>4</v>
      </c>
      <c r="B6" s="39">
        <v>45692</v>
      </c>
      <c r="C6" s="2" t="s">
        <v>14</v>
      </c>
      <c r="D6" s="2" t="s">
        <v>15</v>
      </c>
      <c r="E6" s="2" t="s">
        <v>16</v>
      </c>
      <c r="F6" s="1">
        <v>80</v>
      </c>
      <c r="G6" s="1">
        <v>99</v>
      </c>
      <c r="H6" s="26">
        <f t="shared" si="0"/>
        <v>7920</v>
      </c>
      <c r="I6" s="36">
        <f>H6</f>
        <v>7920</v>
      </c>
      <c r="J6" s="2"/>
      <c r="K6" s="2"/>
      <c r="L6" s="2"/>
      <c r="M6" s="2"/>
      <c r="N6" s="14">
        <v>45707</v>
      </c>
    </row>
    <row r="7" spans="1:14">
      <c r="A7" s="2">
        <v>5</v>
      </c>
      <c r="B7" s="39">
        <v>45693</v>
      </c>
      <c r="C7" s="2" t="s">
        <v>14</v>
      </c>
      <c r="D7" s="2" t="s">
        <v>25</v>
      </c>
      <c r="E7" s="2" t="s">
        <v>16</v>
      </c>
      <c r="F7" s="1">
        <v>144</v>
      </c>
      <c r="G7" s="1">
        <v>99</v>
      </c>
      <c r="H7" s="26">
        <f t="shared" si="0"/>
        <v>14256</v>
      </c>
      <c r="I7" s="36"/>
      <c r="J7" s="2"/>
      <c r="K7" s="2"/>
      <c r="L7" s="2"/>
      <c r="M7" s="2"/>
      <c r="N7" s="14">
        <v>45708</v>
      </c>
    </row>
    <row r="8" spans="1:14">
      <c r="A8" s="2">
        <v>5</v>
      </c>
      <c r="B8" s="39">
        <v>45693</v>
      </c>
      <c r="C8" s="2" t="s">
        <v>17</v>
      </c>
      <c r="D8" s="2" t="s">
        <v>21</v>
      </c>
      <c r="E8" s="2" t="s">
        <v>24</v>
      </c>
      <c r="F8" s="1">
        <v>8</v>
      </c>
      <c r="G8" s="1">
        <v>99</v>
      </c>
      <c r="H8" s="26">
        <f t="shared" si="0"/>
        <v>792</v>
      </c>
      <c r="I8" s="62">
        <f>SUM(H7:H8)</f>
        <v>15048</v>
      </c>
      <c r="J8" s="2"/>
      <c r="K8" s="2"/>
      <c r="L8" s="2"/>
      <c r="M8" s="2"/>
      <c r="N8" s="14">
        <v>45708</v>
      </c>
    </row>
    <row r="9" spans="1:14">
      <c r="A9" s="2">
        <v>6</v>
      </c>
      <c r="B9" s="39">
        <v>45694</v>
      </c>
      <c r="C9" s="2" t="s">
        <v>14</v>
      </c>
      <c r="D9" s="2" t="s">
        <v>15</v>
      </c>
      <c r="E9" s="2" t="s">
        <v>16</v>
      </c>
      <c r="F9" s="1">
        <v>155</v>
      </c>
      <c r="G9" s="1">
        <v>99</v>
      </c>
      <c r="H9" s="26">
        <f t="shared" si="0"/>
        <v>15345</v>
      </c>
      <c r="I9" s="36"/>
      <c r="J9" s="2"/>
      <c r="K9" s="2"/>
      <c r="L9" s="2"/>
      <c r="M9" s="2"/>
      <c r="N9" s="14">
        <v>45709</v>
      </c>
    </row>
    <row r="10" spans="1:14">
      <c r="A10" s="2">
        <v>6</v>
      </c>
      <c r="B10" s="39">
        <v>45694</v>
      </c>
      <c r="C10" s="2" t="s">
        <v>14</v>
      </c>
      <c r="D10" s="2" t="s">
        <v>25</v>
      </c>
      <c r="E10" s="2" t="s">
        <v>16</v>
      </c>
      <c r="F10" s="1">
        <v>25</v>
      </c>
      <c r="G10" s="1">
        <v>99</v>
      </c>
      <c r="H10" s="26">
        <f t="shared" si="0"/>
        <v>2475</v>
      </c>
      <c r="I10" s="62">
        <f>SUM(H9:H10)</f>
        <v>17820</v>
      </c>
      <c r="J10" s="2"/>
      <c r="K10" s="2"/>
      <c r="L10" s="2"/>
      <c r="M10" s="2"/>
      <c r="N10" s="14">
        <v>45709</v>
      </c>
    </row>
    <row r="11" spans="1:14">
      <c r="A11" s="2">
        <v>7</v>
      </c>
      <c r="B11" s="39">
        <v>45695</v>
      </c>
      <c r="C11" s="2" t="s">
        <v>14</v>
      </c>
      <c r="D11" s="2" t="s">
        <v>15</v>
      </c>
      <c r="E11" s="2" t="s">
        <v>16</v>
      </c>
      <c r="F11" s="1">
        <v>74</v>
      </c>
      <c r="G11" s="1">
        <v>99</v>
      </c>
      <c r="H11" s="26">
        <f t="shared" si="0"/>
        <v>7326</v>
      </c>
      <c r="I11" s="36"/>
      <c r="J11" s="2"/>
      <c r="K11" s="2"/>
      <c r="L11" s="2"/>
      <c r="M11" s="2"/>
      <c r="N11" s="14">
        <v>45710</v>
      </c>
    </row>
    <row r="12" spans="1:14">
      <c r="A12" s="2">
        <v>7</v>
      </c>
      <c r="B12" s="39">
        <v>45695</v>
      </c>
      <c r="C12" s="2" t="s">
        <v>14</v>
      </c>
      <c r="D12" s="2" t="s">
        <v>26</v>
      </c>
      <c r="E12" s="2" t="s">
        <v>16</v>
      </c>
      <c r="F12" s="1">
        <v>77</v>
      </c>
      <c r="G12" s="1">
        <v>99</v>
      </c>
      <c r="H12" s="26">
        <f t="shared" si="0"/>
        <v>7623</v>
      </c>
      <c r="I12" s="62">
        <f>SUM(H11:H12)</f>
        <v>14949</v>
      </c>
      <c r="J12" s="2"/>
      <c r="K12" s="2"/>
      <c r="L12" s="2"/>
      <c r="M12" s="2"/>
      <c r="N12" s="14">
        <v>45710</v>
      </c>
    </row>
    <row r="13" spans="1:14">
      <c r="A13" s="2">
        <v>8</v>
      </c>
      <c r="B13" s="39">
        <v>45696</v>
      </c>
      <c r="C13" s="2" t="s">
        <v>14</v>
      </c>
      <c r="D13" s="2" t="s">
        <v>26</v>
      </c>
      <c r="E13" s="2" t="s">
        <v>16</v>
      </c>
      <c r="F13" s="1">
        <v>61</v>
      </c>
      <c r="G13" s="1">
        <v>99</v>
      </c>
      <c r="H13" s="26">
        <f t="shared" si="0"/>
        <v>6039</v>
      </c>
      <c r="I13" s="36"/>
      <c r="J13" s="2"/>
      <c r="K13" s="2"/>
      <c r="L13" s="2"/>
      <c r="M13" s="2"/>
      <c r="N13" s="14">
        <v>45711</v>
      </c>
    </row>
    <row r="14" spans="1:14">
      <c r="A14" s="2">
        <v>8</v>
      </c>
      <c r="B14" s="39">
        <v>45696</v>
      </c>
      <c r="C14" s="2" t="s">
        <v>17</v>
      </c>
      <c r="D14" s="2" t="s">
        <v>21</v>
      </c>
      <c r="E14" s="2" t="s">
        <v>27</v>
      </c>
      <c r="F14" s="1">
        <v>61</v>
      </c>
      <c r="G14" s="1">
        <v>99</v>
      </c>
      <c r="H14" s="26">
        <f t="shared" si="0"/>
        <v>6039</v>
      </c>
      <c r="I14" s="36">
        <f>SUM(H13:H14)</f>
        <v>12078</v>
      </c>
      <c r="J14" s="2"/>
      <c r="K14" s="2"/>
      <c r="L14" s="2"/>
      <c r="M14" s="2"/>
      <c r="N14" s="14">
        <v>45711</v>
      </c>
    </row>
    <row r="15" spans="1:14">
      <c r="A15" s="2">
        <v>9</v>
      </c>
      <c r="B15" s="39">
        <v>45697</v>
      </c>
      <c r="C15" s="2" t="s">
        <v>14</v>
      </c>
      <c r="D15" s="2" t="s">
        <v>15</v>
      </c>
      <c r="E15" s="2" t="s">
        <v>16</v>
      </c>
      <c r="F15" s="1">
        <v>104</v>
      </c>
      <c r="G15" s="1">
        <v>99</v>
      </c>
      <c r="H15" s="26">
        <f t="shared" si="0"/>
        <v>10296</v>
      </c>
      <c r="I15" s="36">
        <f>H15</f>
        <v>10296</v>
      </c>
      <c r="J15" s="2"/>
      <c r="K15" s="2"/>
      <c r="L15" s="2"/>
      <c r="M15" s="2"/>
      <c r="N15" s="14">
        <v>45712</v>
      </c>
    </row>
    <row r="16" spans="1:14">
      <c r="A16" s="2">
        <v>10</v>
      </c>
      <c r="B16" s="39">
        <v>45698</v>
      </c>
      <c r="C16" s="2" t="s">
        <v>14</v>
      </c>
      <c r="D16" s="2" t="s">
        <v>15</v>
      </c>
      <c r="E16" s="2" t="s">
        <v>16</v>
      </c>
      <c r="F16" s="1">
        <v>25</v>
      </c>
      <c r="G16" s="1">
        <v>99</v>
      </c>
      <c r="H16" s="26">
        <f t="shared" si="0"/>
        <v>2475</v>
      </c>
      <c r="I16" s="36"/>
      <c r="J16" s="2"/>
      <c r="K16" s="2"/>
      <c r="L16" s="2"/>
      <c r="M16" s="2"/>
      <c r="N16" s="14">
        <v>45713</v>
      </c>
    </row>
    <row r="17" spans="1:14">
      <c r="A17" s="2">
        <v>10</v>
      </c>
      <c r="B17" s="39">
        <v>45698</v>
      </c>
      <c r="C17" s="2" t="s">
        <v>14</v>
      </c>
      <c r="D17" s="2" t="s">
        <v>26</v>
      </c>
      <c r="E17" s="2" t="s">
        <v>16</v>
      </c>
      <c r="F17" s="1">
        <v>84</v>
      </c>
      <c r="G17" s="1">
        <v>99</v>
      </c>
      <c r="H17" s="26">
        <f t="shared" si="0"/>
        <v>8316</v>
      </c>
      <c r="I17" s="36">
        <f>SUM(H16:H17)</f>
        <v>10791</v>
      </c>
      <c r="J17" s="2"/>
      <c r="K17" s="2"/>
      <c r="L17" s="2"/>
      <c r="M17" s="2"/>
      <c r="N17" s="14">
        <v>45713</v>
      </c>
    </row>
    <row r="18" spans="1:14">
      <c r="A18" s="2">
        <v>11</v>
      </c>
      <c r="B18" s="39">
        <v>45699</v>
      </c>
      <c r="C18" s="2" t="s">
        <v>14</v>
      </c>
      <c r="D18" s="2" t="s">
        <v>15</v>
      </c>
      <c r="E18" s="2" t="s">
        <v>16</v>
      </c>
      <c r="F18" s="1">
        <v>148</v>
      </c>
      <c r="G18" s="1">
        <v>99</v>
      </c>
      <c r="H18" s="26">
        <f t="shared" si="0"/>
        <v>14652</v>
      </c>
      <c r="I18" s="62">
        <f>H18</f>
        <v>14652</v>
      </c>
      <c r="J18" s="2" t="s">
        <v>51</v>
      </c>
      <c r="K18" s="2"/>
      <c r="L18" s="2"/>
      <c r="M18" s="2"/>
      <c r="N18" s="14">
        <v>45714</v>
      </c>
    </row>
    <row r="19" spans="1:14">
      <c r="A19" s="2">
        <v>12</v>
      </c>
      <c r="B19" s="39">
        <v>45700</v>
      </c>
      <c r="C19" s="2" t="s">
        <v>14</v>
      </c>
      <c r="D19" s="2" t="s">
        <v>26</v>
      </c>
      <c r="E19" s="2" t="s">
        <v>16</v>
      </c>
      <c r="F19" s="1">
        <v>73</v>
      </c>
      <c r="G19" s="1">
        <v>99</v>
      </c>
      <c r="H19" s="26">
        <f t="shared" si="0"/>
        <v>7227</v>
      </c>
      <c r="I19" s="36"/>
      <c r="J19" s="2"/>
      <c r="K19" s="2"/>
      <c r="L19" s="2"/>
      <c r="M19" s="2"/>
      <c r="N19" s="14">
        <v>45715</v>
      </c>
    </row>
    <row r="20" spans="1:14">
      <c r="A20" s="2">
        <v>12</v>
      </c>
      <c r="B20" s="39">
        <v>45700</v>
      </c>
      <c r="C20" s="2" t="s">
        <v>14</v>
      </c>
      <c r="D20" s="2" t="s">
        <v>15</v>
      </c>
      <c r="E20" s="2" t="s">
        <v>16</v>
      </c>
      <c r="F20" s="1">
        <v>51</v>
      </c>
      <c r="G20" s="1">
        <v>99</v>
      </c>
      <c r="H20" s="26">
        <f t="shared" si="0"/>
        <v>5049</v>
      </c>
      <c r="I20" s="36">
        <f>SUM(H19:H20)</f>
        <v>12276</v>
      </c>
      <c r="J20" s="2"/>
      <c r="K20" s="2"/>
      <c r="L20" s="2"/>
      <c r="M20" s="2"/>
      <c r="N20" s="14">
        <v>45715</v>
      </c>
    </row>
    <row r="21" spans="1:14">
      <c r="A21" s="2">
        <v>13</v>
      </c>
      <c r="B21" s="39">
        <v>45701</v>
      </c>
      <c r="C21" s="2" t="s">
        <v>14</v>
      </c>
      <c r="D21" s="2" t="s">
        <v>15</v>
      </c>
      <c r="E21" s="2" t="s">
        <v>16</v>
      </c>
      <c r="F21" s="2">
        <v>45</v>
      </c>
      <c r="G21" s="2">
        <v>99</v>
      </c>
      <c r="H21" s="36">
        <f t="shared" si="0"/>
        <v>4455</v>
      </c>
      <c r="I21" s="36"/>
      <c r="J21" s="2"/>
      <c r="K21" s="2"/>
      <c r="L21" s="2"/>
      <c r="M21" s="2"/>
      <c r="N21" s="14">
        <v>45716</v>
      </c>
    </row>
    <row r="22" spans="1:14">
      <c r="A22" s="2">
        <v>14</v>
      </c>
      <c r="B22" s="39">
        <v>45701</v>
      </c>
      <c r="C22" s="2" t="s">
        <v>14</v>
      </c>
      <c r="D22" s="2" t="s">
        <v>26</v>
      </c>
      <c r="E22" s="2" t="s">
        <v>16</v>
      </c>
      <c r="F22" s="2">
        <v>49</v>
      </c>
      <c r="G22" s="2">
        <v>99</v>
      </c>
      <c r="H22" s="36">
        <f t="shared" si="0"/>
        <v>4851</v>
      </c>
      <c r="I22" s="36"/>
      <c r="J22" s="2"/>
      <c r="K22" s="2"/>
      <c r="L22" s="2"/>
      <c r="M22" s="2"/>
      <c r="N22" s="14">
        <v>45716</v>
      </c>
    </row>
    <row r="23" spans="1:14">
      <c r="A23" s="2">
        <v>15</v>
      </c>
      <c r="B23" s="39">
        <v>45701</v>
      </c>
      <c r="C23" s="2" t="s">
        <v>17</v>
      </c>
      <c r="D23" s="2" t="s">
        <v>18</v>
      </c>
      <c r="E23" s="2" t="s">
        <v>78</v>
      </c>
      <c r="F23" s="2">
        <v>9</v>
      </c>
      <c r="G23" s="2">
        <v>99</v>
      </c>
      <c r="H23" s="36">
        <f t="shared" si="0"/>
        <v>891</v>
      </c>
      <c r="I23" s="36">
        <f>SUM(H21:H23)</f>
        <v>10197</v>
      </c>
      <c r="J23" s="2"/>
      <c r="K23" s="2"/>
      <c r="L23" s="2"/>
      <c r="M23" s="2"/>
      <c r="N23" s="14">
        <v>45716</v>
      </c>
    </row>
    <row r="24" spans="1:14">
      <c r="A24" s="2">
        <v>16</v>
      </c>
      <c r="B24" s="39">
        <v>45702</v>
      </c>
      <c r="C24" s="2" t="s">
        <v>17</v>
      </c>
      <c r="D24" s="2" t="s">
        <v>18</v>
      </c>
      <c r="E24" s="2" t="s">
        <v>86</v>
      </c>
      <c r="F24" s="2">
        <v>67</v>
      </c>
      <c r="G24" s="2">
        <v>99</v>
      </c>
      <c r="H24" s="36">
        <f t="shared" si="0"/>
        <v>6633</v>
      </c>
      <c r="I24" s="36"/>
      <c r="J24" s="2"/>
      <c r="K24" s="2"/>
      <c r="L24" s="2"/>
      <c r="M24" s="2"/>
      <c r="N24" s="14">
        <v>45717</v>
      </c>
    </row>
    <row r="25" spans="1:14">
      <c r="A25" s="2">
        <v>17</v>
      </c>
      <c r="B25" s="39">
        <f>B24</f>
        <v>45702</v>
      </c>
      <c r="C25" s="2" t="s">
        <v>17</v>
      </c>
      <c r="D25" s="2" t="s">
        <v>18</v>
      </c>
      <c r="E25" s="2" t="s">
        <v>27</v>
      </c>
      <c r="F25" s="2">
        <v>27</v>
      </c>
      <c r="G25" s="2">
        <v>99</v>
      </c>
      <c r="H25" s="36">
        <f t="shared" si="0"/>
        <v>2673</v>
      </c>
      <c r="I25" s="36"/>
      <c r="J25" s="2"/>
      <c r="K25" s="2"/>
      <c r="L25" s="2"/>
      <c r="M25" s="2"/>
      <c r="N25" s="14">
        <f>N24</f>
        <v>45717</v>
      </c>
    </row>
    <row r="26" spans="1:14">
      <c r="A26" s="2">
        <v>18</v>
      </c>
      <c r="B26" s="39">
        <v>45702</v>
      </c>
      <c r="C26" s="2" t="s">
        <v>14</v>
      </c>
      <c r="D26" s="2" t="s">
        <v>87</v>
      </c>
      <c r="E26" s="2" t="s">
        <v>16</v>
      </c>
      <c r="F26" s="2">
        <v>10</v>
      </c>
      <c r="G26" s="2">
        <v>99</v>
      </c>
      <c r="H26" s="36">
        <f t="shared" si="0"/>
        <v>990</v>
      </c>
      <c r="I26" s="36">
        <f>SUM(H24:H26)</f>
        <v>10296</v>
      </c>
      <c r="J26" s="2"/>
      <c r="K26" s="2"/>
      <c r="L26" s="2"/>
      <c r="M26" s="2"/>
      <c r="N26" s="14">
        <f>N25</f>
        <v>45717</v>
      </c>
    </row>
    <row r="27" spans="1:14">
      <c r="A27" s="2"/>
      <c r="B27" s="39"/>
      <c r="C27" s="2"/>
      <c r="D27" s="2"/>
      <c r="E27" s="2"/>
      <c r="F27" s="2"/>
      <c r="G27" s="2"/>
      <c r="H27" s="36"/>
      <c r="I27" s="36"/>
      <c r="J27" s="2"/>
      <c r="K27" s="2"/>
      <c r="L27" s="2"/>
      <c r="M27" s="2"/>
      <c r="N27" s="39"/>
    </row>
    <row r="28" spans="1:14">
      <c r="A28" s="2"/>
      <c r="B28" s="12"/>
      <c r="C28" s="2"/>
      <c r="D28" s="2"/>
      <c r="E28" s="2"/>
      <c r="F28" s="2"/>
      <c r="G28" s="2"/>
      <c r="H28" s="36"/>
      <c r="I28" s="36"/>
      <c r="J28" s="2"/>
      <c r="K28" s="2"/>
      <c r="L28" s="2"/>
      <c r="M28" s="2"/>
      <c r="N28" s="12"/>
    </row>
    <row r="29" spans="1:14" s="50" customFormat="1">
      <c r="A29" s="2"/>
      <c r="B29" s="12"/>
      <c r="C29" s="2"/>
      <c r="D29" s="2"/>
      <c r="E29" s="2"/>
      <c r="F29" s="2"/>
      <c r="G29" s="2"/>
      <c r="H29" s="36"/>
      <c r="I29" s="36"/>
      <c r="J29" s="2"/>
      <c r="K29" s="2"/>
      <c r="L29" s="2"/>
      <c r="M29" s="2"/>
      <c r="N29" s="12"/>
    </row>
    <row r="30" spans="1:14" s="51" customFormat="1">
      <c r="A30" s="2"/>
      <c r="B30" s="12"/>
      <c r="C30" s="2"/>
      <c r="D30" s="2"/>
      <c r="E30" s="2"/>
      <c r="F30" s="2"/>
      <c r="G30" s="2"/>
      <c r="H30" s="36"/>
      <c r="I30" s="36"/>
      <c r="J30" s="2"/>
      <c r="K30" s="2"/>
      <c r="L30" s="2"/>
      <c r="M30" s="2"/>
      <c r="N30" s="12"/>
    </row>
    <row r="31" spans="1:14" s="52" customFormat="1">
      <c r="A31" s="2"/>
      <c r="B31" s="12"/>
      <c r="C31" s="2"/>
      <c r="D31" s="2"/>
      <c r="E31" s="2"/>
      <c r="F31" s="2"/>
      <c r="G31" s="2"/>
      <c r="H31" s="36"/>
      <c r="I31" s="36"/>
      <c r="J31" s="2"/>
      <c r="K31" s="2"/>
      <c r="L31" s="2"/>
      <c r="M31" s="2"/>
      <c r="N31" s="12"/>
    </row>
    <row r="32" spans="1:14">
      <c r="A32" s="2"/>
      <c r="B32" s="12"/>
      <c r="C32" s="2"/>
      <c r="D32" s="2"/>
      <c r="E32" s="2"/>
      <c r="F32" s="2"/>
      <c r="G32" s="2"/>
      <c r="H32" s="36"/>
      <c r="I32" s="36"/>
      <c r="J32" s="2"/>
      <c r="K32" s="2"/>
      <c r="L32" s="2"/>
      <c r="M32" s="2"/>
      <c r="N32" s="12"/>
    </row>
    <row r="33" spans="1:14">
      <c r="A33" s="2"/>
      <c r="B33" s="12"/>
      <c r="C33" s="2"/>
      <c r="D33" s="2"/>
      <c r="E33" s="2"/>
      <c r="F33" s="2"/>
      <c r="G33" s="2"/>
      <c r="H33" s="36"/>
      <c r="I33" s="36"/>
      <c r="J33" s="2"/>
      <c r="K33" s="2"/>
      <c r="L33" s="2"/>
      <c r="M33" s="2"/>
      <c r="N33" s="12"/>
    </row>
    <row r="34" spans="1:14">
      <c r="A34" s="2"/>
      <c r="B34" s="12"/>
      <c r="C34" s="2"/>
      <c r="D34" s="2"/>
      <c r="E34" s="2"/>
      <c r="F34" s="2"/>
      <c r="G34" s="2"/>
      <c r="H34" s="36"/>
      <c r="I34" s="36"/>
      <c r="J34" s="2"/>
      <c r="K34" s="2"/>
      <c r="L34" s="2"/>
      <c r="M34" s="2"/>
      <c r="N34" s="12"/>
    </row>
    <row r="35" spans="1:14">
      <c r="A35" s="2"/>
      <c r="B35" s="12"/>
      <c r="C35" s="2"/>
      <c r="D35" s="2"/>
      <c r="E35" s="2"/>
      <c r="F35" s="2"/>
      <c r="G35" s="2"/>
      <c r="H35" s="36"/>
      <c r="I35" s="36"/>
      <c r="J35" s="2"/>
      <c r="K35" s="2"/>
      <c r="L35" s="2"/>
      <c r="M35" s="2"/>
      <c r="N35" s="12"/>
    </row>
    <row r="36" spans="1:14">
      <c r="A36" s="2"/>
      <c r="B36" s="12"/>
      <c r="C36" s="2"/>
      <c r="D36" s="2"/>
      <c r="E36" s="2"/>
      <c r="F36" s="2"/>
      <c r="G36" s="2"/>
      <c r="H36" s="12"/>
      <c r="I36" s="12"/>
      <c r="J36" s="2"/>
      <c r="K36" s="2"/>
      <c r="L36" s="2"/>
      <c r="M36" s="2"/>
      <c r="N36" s="12"/>
    </row>
    <row r="37" spans="1:14" s="11" customFormat="1">
      <c r="A37" s="46"/>
      <c r="B37" s="49"/>
      <c r="C37" s="46"/>
      <c r="D37" s="46"/>
      <c r="E37" s="46"/>
      <c r="F37" s="47">
        <f>SUM(F3:F36)</f>
        <v>1659</v>
      </c>
      <c r="G37" s="46"/>
      <c r="H37" s="48">
        <f>SUM(H3:H36)</f>
        <v>164241</v>
      </c>
      <c r="I37" s="48"/>
      <c r="J37" s="46"/>
      <c r="K37" s="46"/>
      <c r="L37" s="46"/>
      <c r="M37" s="46"/>
      <c r="N37" s="49"/>
    </row>
  </sheetData>
  <mergeCells count="1">
    <mergeCell ref="A1:M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topLeftCell="B1" workbookViewId="0">
      <selection activeCell="F19" sqref="F19"/>
    </sheetView>
  </sheetViews>
  <sheetFormatPr defaultRowHeight="14.4"/>
  <cols>
    <col min="1" max="1" width="14" customWidth="1"/>
    <col min="2" max="2" width="17.33203125" bestFit="1" customWidth="1"/>
    <col min="3" max="3" width="11.88671875" customWidth="1"/>
    <col min="4" max="4" width="11.109375" customWidth="1"/>
    <col min="5" max="5" width="10.44140625" customWidth="1"/>
    <col min="6" max="6" width="11.88671875" bestFit="1" customWidth="1"/>
    <col min="7" max="7" width="7.109375" bestFit="1" customWidth="1"/>
    <col min="8" max="8" width="6.44140625" bestFit="1" customWidth="1"/>
    <col min="9" max="9" width="9.44140625" bestFit="1" customWidth="1"/>
    <col min="10" max="10" width="9.88671875" bestFit="1" customWidth="1"/>
    <col min="11" max="11" width="14.88671875" bestFit="1" customWidth="1"/>
    <col min="12" max="12" width="12.44140625" style="3" customWidth="1"/>
    <col min="13" max="13" width="12.6640625" style="3" bestFit="1" customWidth="1"/>
  </cols>
  <sheetData>
    <row r="1" spans="1:13">
      <c r="A1" s="40" t="s">
        <v>10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</row>
    <row r="2" spans="1:13">
      <c r="A2" s="1" t="s">
        <v>1</v>
      </c>
      <c r="B2" s="1" t="s">
        <v>0</v>
      </c>
      <c r="C2" s="4" t="s">
        <v>11</v>
      </c>
      <c r="D2" s="4" t="s">
        <v>13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36" t="s">
        <v>9</v>
      </c>
      <c r="M2" s="13" t="s">
        <v>12</v>
      </c>
    </row>
    <row r="3" spans="1:13">
      <c r="A3" s="2">
        <v>1</v>
      </c>
      <c r="B3" s="6">
        <v>45686</v>
      </c>
      <c r="C3" s="2" t="s">
        <v>14</v>
      </c>
      <c r="D3" s="2" t="s">
        <v>15</v>
      </c>
      <c r="E3" s="2" t="s">
        <v>16</v>
      </c>
      <c r="F3" s="1">
        <v>50</v>
      </c>
      <c r="G3" s="1">
        <v>99</v>
      </c>
      <c r="H3" s="1">
        <f>PRODUCT(F3:G3)</f>
        <v>4950</v>
      </c>
      <c r="I3" s="1">
        <v>15</v>
      </c>
      <c r="J3" s="1"/>
      <c r="K3" s="1">
        <v>35</v>
      </c>
      <c r="L3" s="36">
        <v>70</v>
      </c>
      <c r="M3" s="39">
        <v>45700</v>
      </c>
    </row>
    <row r="4" spans="1:13">
      <c r="A4" s="2">
        <v>2</v>
      </c>
      <c r="B4" s="6">
        <v>45687</v>
      </c>
      <c r="C4" s="2" t="s">
        <v>14</v>
      </c>
      <c r="D4" s="2" t="s">
        <v>15</v>
      </c>
      <c r="E4" s="2" t="s">
        <v>16</v>
      </c>
      <c r="F4" s="1">
        <v>79</v>
      </c>
      <c r="G4" s="1">
        <v>99</v>
      </c>
      <c r="H4" s="1">
        <f t="shared" ref="H4:H9" si="0">PRODUCT(F4:G4)</f>
        <v>7821</v>
      </c>
      <c r="I4" s="1">
        <v>10</v>
      </c>
      <c r="J4" s="1"/>
      <c r="K4" s="1">
        <v>69</v>
      </c>
      <c r="L4" s="36">
        <v>87</v>
      </c>
      <c r="M4" s="39">
        <v>45701</v>
      </c>
    </row>
    <row r="5" spans="1:13">
      <c r="A5" s="2">
        <v>3</v>
      </c>
      <c r="B5" s="6">
        <v>45688</v>
      </c>
      <c r="C5" s="2" t="s">
        <v>14</v>
      </c>
      <c r="D5" s="2" t="s">
        <v>15</v>
      </c>
      <c r="E5" s="2" t="s">
        <v>16</v>
      </c>
      <c r="F5" s="1">
        <v>68</v>
      </c>
      <c r="G5" s="1">
        <v>99</v>
      </c>
      <c r="H5" s="1">
        <f t="shared" si="0"/>
        <v>6732</v>
      </c>
      <c r="I5" s="1"/>
      <c r="J5" s="1"/>
      <c r="K5" s="1"/>
      <c r="L5" s="36"/>
      <c r="M5" s="39">
        <v>45702</v>
      </c>
    </row>
    <row r="6" spans="1:13">
      <c r="A6" s="2">
        <v>6</v>
      </c>
      <c r="B6" s="6">
        <v>45691</v>
      </c>
      <c r="C6" s="2" t="s">
        <v>14</v>
      </c>
      <c r="D6" s="2" t="s">
        <v>15</v>
      </c>
      <c r="E6" s="2" t="s">
        <v>16</v>
      </c>
      <c r="F6" s="1">
        <v>43</v>
      </c>
      <c r="G6" s="1">
        <v>99</v>
      </c>
      <c r="H6" s="1">
        <f t="shared" si="0"/>
        <v>4257</v>
      </c>
      <c r="I6" s="1"/>
      <c r="J6" s="1"/>
      <c r="K6" s="1"/>
      <c r="L6" s="36"/>
      <c r="M6" s="39">
        <v>45705</v>
      </c>
    </row>
    <row r="7" spans="1:13">
      <c r="A7" s="2">
        <v>7</v>
      </c>
      <c r="B7" s="6">
        <v>45692</v>
      </c>
      <c r="C7" s="2" t="s">
        <v>14</v>
      </c>
      <c r="D7" s="2" t="s">
        <v>15</v>
      </c>
      <c r="E7" s="2" t="s">
        <v>16</v>
      </c>
      <c r="F7" s="1">
        <v>46</v>
      </c>
      <c r="G7" s="1">
        <v>99</v>
      </c>
      <c r="H7" s="1">
        <f t="shared" si="0"/>
        <v>4554</v>
      </c>
      <c r="I7" s="1"/>
      <c r="J7" s="1"/>
      <c r="K7" s="1"/>
      <c r="L7" s="36"/>
      <c r="M7" s="39">
        <v>45706</v>
      </c>
    </row>
    <row r="8" spans="1:13">
      <c r="A8" s="2">
        <v>8</v>
      </c>
      <c r="B8" s="6">
        <v>45693</v>
      </c>
      <c r="C8" s="2" t="s">
        <v>14</v>
      </c>
      <c r="D8" s="2" t="s">
        <v>15</v>
      </c>
      <c r="E8" s="2" t="s">
        <v>16</v>
      </c>
      <c r="F8" s="1">
        <v>56</v>
      </c>
      <c r="G8" s="1">
        <v>99</v>
      </c>
      <c r="H8" s="1">
        <f t="shared" si="0"/>
        <v>5544</v>
      </c>
      <c r="I8" s="1"/>
      <c r="J8" s="1"/>
      <c r="K8" s="1"/>
      <c r="L8" s="36"/>
      <c r="M8" s="39">
        <v>45707</v>
      </c>
    </row>
    <row r="9" spans="1:13">
      <c r="A9" s="2">
        <v>9</v>
      </c>
      <c r="B9" s="6">
        <v>45694</v>
      </c>
      <c r="C9" s="2" t="s">
        <v>14</v>
      </c>
      <c r="D9" s="2" t="s">
        <v>15</v>
      </c>
      <c r="E9" s="2" t="s">
        <v>16</v>
      </c>
      <c r="F9" s="1">
        <v>45</v>
      </c>
      <c r="G9" s="1">
        <v>99</v>
      </c>
      <c r="H9" s="1">
        <f t="shared" si="0"/>
        <v>4455</v>
      </c>
      <c r="I9" s="1"/>
      <c r="J9" s="1"/>
      <c r="K9" s="1"/>
      <c r="L9" s="36"/>
      <c r="M9" s="39">
        <v>45708</v>
      </c>
    </row>
    <row r="10" spans="1:13">
      <c r="A10" s="53">
        <v>10</v>
      </c>
      <c r="B10" s="6">
        <v>45700</v>
      </c>
      <c r="C10" s="2" t="s">
        <v>14</v>
      </c>
      <c r="D10" s="2" t="s">
        <v>58</v>
      </c>
      <c r="E10" s="2" t="s">
        <v>58</v>
      </c>
      <c r="F10" s="2"/>
      <c r="G10" s="2"/>
      <c r="H10" s="2"/>
      <c r="I10" s="2"/>
      <c r="J10" s="2"/>
      <c r="K10" s="2"/>
      <c r="L10" s="12"/>
      <c r="M10" s="12" t="s">
        <v>58</v>
      </c>
    </row>
    <row r="11" spans="1:13">
      <c r="A11" s="2">
        <v>11</v>
      </c>
      <c r="B11" s="6">
        <v>45701</v>
      </c>
      <c r="C11" s="2" t="s">
        <v>14</v>
      </c>
      <c r="D11" s="2" t="str">
        <f>D10</f>
        <v>NILL</v>
      </c>
      <c r="E11" s="2" t="s">
        <v>58</v>
      </c>
      <c r="F11" s="2"/>
      <c r="G11" s="2"/>
      <c r="H11" s="2"/>
      <c r="I11" s="2"/>
      <c r="J11" s="2"/>
      <c r="K11" s="2"/>
      <c r="L11" s="12"/>
      <c r="M11" s="12" t="s">
        <v>58</v>
      </c>
    </row>
    <row r="12" spans="1:13">
      <c r="A12" s="2">
        <v>12</v>
      </c>
      <c r="B12" s="6">
        <v>45702</v>
      </c>
      <c r="C12" s="2" t="s">
        <v>14</v>
      </c>
      <c r="D12" s="2" t="str">
        <f>D11</f>
        <v>NILL</v>
      </c>
      <c r="E12" s="2" t="s">
        <v>58</v>
      </c>
      <c r="F12" s="2"/>
      <c r="G12" s="2"/>
      <c r="H12" s="2"/>
      <c r="I12" s="2"/>
      <c r="J12" s="2"/>
      <c r="K12" s="2"/>
      <c r="L12" s="12"/>
      <c r="M12" s="12" t="s">
        <v>58</v>
      </c>
    </row>
    <row r="13" spans="1:13" s="9" customFormat="1">
      <c r="A13" s="7"/>
      <c r="B13" s="7"/>
      <c r="C13" s="7"/>
      <c r="D13" s="7"/>
      <c r="E13" s="7"/>
      <c r="F13" s="8">
        <f>SUM(F3:F11)</f>
        <v>387</v>
      </c>
      <c r="G13" s="7"/>
      <c r="H13" s="8">
        <f>SUM(H3:H11)</f>
        <v>38313</v>
      </c>
      <c r="I13" s="7"/>
      <c r="J13" s="7"/>
      <c r="K13" s="7"/>
      <c r="L13" s="15"/>
      <c r="M13" s="15"/>
    </row>
  </sheetData>
  <mergeCells count="1">
    <mergeCell ref="A1:L1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"/>
  <sheetViews>
    <sheetView workbookViewId="0">
      <selection activeCell="D13" sqref="D13"/>
    </sheetView>
  </sheetViews>
  <sheetFormatPr defaultRowHeight="14.4"/>
  <cols>
    <col min="2" max="2" width="17.33203125" bestFit="1" customWidth="1"/>
    <col min="3" max="3" width="8.109375" style="2" customWidth="1"/>
    <col min="4" max="4" width="11" customWidth="1"/>
    <col min="6" max="6" width="12.109375" bestFit="1" customWidth="1"/>
    <col min="8" max="8" width="6.44140625" bestFit="1" customWidth="1"/>
    <col min="9" max="9" width="9.44140625" bestFit="1" customWidth="1"/>
    <col min="10" max="10" width="9.88671875" bestFit="1" customWidth="1"/>
    <col min="11" max="11" width="14.88671875" bestFit="1" customWidth="1"/>
    <col min="12" max="12" width="12.109375" bestFit="1" customWidth="1"/>
    <col min="13" max="13" width="16.33203125" bestFit="1" customWidth="1"/>
  </cols>
  <sheetData>
    <row r="1" spans="1:13">
      <c r="A1" s="41" t="s">
        <v>10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1:13">
      <c r="A2" s="1" t="s">
        <v>1</v>
      </c>
      <c r="B2" s="54" t="s">
        <v>0</v>
      </c>
      <c r="C2" s="36" t="s">
        <v>11</v>
      </c>
      <c r="D2" s="58" t="s">
        <v>13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5" t="s">
        <v>20</v>
      </c>
    </row>
    <row r="3" spans="1:13">
      <c r="A3" s="2">
        <v>1</v>
      </c>
      <c r="B3" s="55">
        <v>45691</v>
      </c>
      <c r="C3" s="2" t="s">
        <v>17</v>
      </c>
      <c r="D3" s="59" t="s">
        <v>18</v>
      </c>
      <c r="E3" s="2" t="s">
        <v>19</v>
      </c>
      <c r="F3" s="2">
        <v>0</v>
      </c>
      <c r="G3" s="2">
        <v>99</v>
      </c>
      <c r="H3" s="2">
        <f>PRODUCT(F3:G3)</f>
        <v>0</v>
      </c>
      <c r="I3" s="2"/>
      <c r="J3" s="2"/>
      <c r="K3" s="2"/>
      <c r="L3" s="2"/>
      <c r="M3" s="2"/>
    </row>
    <row r="4" spans="1:13">
      <c r="A4" s="2">
        <v>2</v>
      </c>
      <c r="B4" s="55">
        <v>45692</v>
      </c>
      <c r="C4" s="2" t="s">
        <v>17</v>
      </c>
      <c r="D4" s="59" t="s">
        <v>18</v>
      </c>
      <c r="E4" s="2" t="s">
        <v>19</v>
      </c>
      <c r="F4" s="2">
        <v>28</v>
      </c>
      <c r="G4" s="2">
        <v>99</v>
      </c>
      <c r="H4" s="2">
        <f t="shared" ref="H4:H11" si="0">PRODUCT(F4:G4)</f>
        <v>2772</v>
      </c>
      <c r="I4" s="2"/>
      <c r="J4" s="2"/>
      <c r="K4" s="2"/>
      <c r="L4" s="2"/>
      <c r="M4" s="6">
        <v>45707</v>
      </c>
    </row>
    <row r="5" spans="1:13">
      <c r="A5" s="2">
        <v>3</v>
      </c>
      <c r="B5" s="55">
        <v>45693</v>
      </c>
      <c r="C5" s="2" t="s">
        <v>17</v>
      </c>
      <c r="D5" s="59" t="s">
        <v>18</v>
      </c>
      <c r="E5" s="2" t="s">
        <v>19</v>
      </c>
      <c r="F5" s="2">
        <v>35</v>
      </c>
      <c r="G5" s="2">
        <v>99</v>
      </c>
      <c r="H5" s="2">
        <f t="shared" si="0"/>
        <v>3465</v>
      </c>
      <c r="I5" s="2"/>
      <c r="J5" s="2"/>
      <c r="K5" s="2"/>
      <c r="L5" s="2"/>
      <c r="M5" s="6">
        <v>45708</v>
      </c>
    </row>
    <row r="6" spans="1:13">
      <c r="A6" s="2">
        <v>4</v>
      </c>
      <c r="B6" s="55">
        <v>45694</v>
      </c>
      <c r="C6" s="2" t="s">
        <v>17</v>
      </c>
      <c r="D6" s="59" t="s">
        <v>18</v>
      </c>
      <c r="E6" s="2" t="s">
        <v>19</v>
      </c>
      <c r="F6" s="2">
        <v>42</v>
      </c>
      <c r="G6" s="2">
        <v>99</v>
      </c>
      <c r="H6" s="2">
        <f t="shared" si="0"/>
        <v>4158</v>
      </c>
      <c r="I6" s="2"/>
      <c r="J6" s="2"/>
      <c r="K6" s="2"/>
      <c r="L6" s="2"/>
      <c r="M6" s="6">
        <v>45709</v>
      </c>
    </row>
    <row r="7" spans="1:13">
      <c r="A7" s="2">
        <v>5</v>
      </c>
      <c r="B7" s="55">
        <v>45695</v>
      </c>
      <c r="C7" s="2" t="s">
        <v>17</v>
      </c>
      <c r="D7" s="59" t="s">
        <v>18</v>
      </c>
      <c r="E7" s="2" t="s">
        <v>19</v>
      </c>
      <c r="F7" s="2">
        <v>36</v>
      </c>
      <c r="G7" s="2">
        <v>99</v>
      </c>
      <c r="H7" s="2">
        <f t="shared" si="0"/>
        <v>3564</v>
      </c>
      <c r="I7" s="2"/>
      <c r="J7" s="2"/>
      <c r="K7" s="2"/>
      <c r="L7" s="2"/>
      <c r="M7" s="6">
        <v>45710</v>
      </c>
    </row>
    <row r="8" spans="1:13">
      <c r="A8" s="2">
        <v>6</v>
      </c>
      <c r="B8" s="55">
        <v>45696</v>
      </c>
      <c r="C8" s="2" t="s">
        <v>17</v>
      </c>
      <c r="D8" s="59" t="s">
        <v>18</v>
      </c>
      <c r="E8" s="2" t="s">
        <v>19</v>
      </c>
      <c r="F8" s="2">
        <v>46</v>
      </c>
      <c r="G8" s="2">
        <v>99</v>
      </c>
      <c r="H8" s="2">
        <f t="shared" si="0"/>
        <v>4554</v>
      </c>
      <c r="I8" s="2"/>
      <c r="J8" s="2"/>
      <c r="K8" s="2"/>
      <c r="L8" s="2"/>
      <c r="M8" s="6">
        <v>45711</v>
      </c>
    </row>
    <row r="9" spans="1:13">
      <c r="A9" s="2">
        <v>7</v>
      </c>
      <c r="B9" s="55">
        <v>45697</v>
      </c>
      <c r="C9" s="2" t="s">
        <v>17</v>
      </c>
      <c r="D9" s="59" t="s">
        <v>18</v>
      </c>
      <c r="E9" s="2" t="s">
        <v>19</v>
      </c>
      <c r="F9" s="2">
        <v>36</v>
      </c>
      <c r="G9" s="2">
        <v>99</v>
      </c>
      <c r="H9" s="2">
        <f t="shared" si="0"/>
        <v>3564</v>
      </c>
      <c r="I9" s="2"/>
      <c r="J9" s="2"/>
      <c r="K9" s="2"/>
      <c r="L9" s="2"/>
      <c r="M9" s="6">
        <v>45712</v>
      </c>
    </row>
    <row r="10" spans="1:13">
      <c r="A10" s="2">
        <v>8</v>
      </c>
      <c r="B10" s="55">
        <v>45698</v>
      </c>
      <c r="C10" s="2" t="s">
        <v>14</v>
      </c>
      <c r="D10" s="59" t="s">
        <v>18</v>
      </c>
      <c r="E10" s="2" t="s">
        <v>16</v>
      </c>
      <c r="F10" s="2">
        <v>36</v>
      </c>
      <c r="G10" s="2">
        <v>99</v>
      </c>
      <c r="H10" s="2">
        <f t="shared" si="0"/>
        <v>3564</v>
      </c>
      <c r="I10" s="2"/>
      <c r="J10" s="2"/>
      <c r="K10" s="2"/>
      <c r="L10" s="2"/>
      <c r="M10" s="6">
        <v>45713</v>
      </c>
    </row>
    <row r="11" spans="1:13">
      <c r="A11" s="2">
        <v>9</v>
      </c>
      <c r="B11" s="55">
        <v>45699</v>
      </c>
      <c r="C11" s="2" t="s">
        <v>14</v>
      </c>
      <c r="D11" s="59" t="s">
        <v>18</v>
      </c>
      <c r="E11" s="2" t="s">
        <v>16</v>
      </c>
      <c r="F11" s="2">
        <v>35</v>
      </c>
      <c r="G11" s="2">
        <v>99</v>
      </c>
      <c r="H11" s="2">
        <f t="shared" si="0"/>
        <v>3465</v>
      </c>
      <c r="I11" s="2"/>
      <c r="J11" s="2"/>
      <c r="K11" s="2"/>
      <c r="L11" s="2"/>
      <c r="M11" s="6">
        <v>45714</v>
      </c>
    </row>
    <row r="12" spans="1:13">
      <c r="A12" s="2">
        <v>10</v>
      </c>
      <c r="B12" s="28">
        <v>45700</v>
      </c>
      <c r="C12" s="29" t="s">
        <v>58</v>
      </c>
      <c r="D12" s="29"/>
      <c r="E12" s="29"/>
      <c r="F12" s="29"/>
      <c r="G12" s="29"/>
      <c r="H12" s="29"/>
      <c r="I12" s="29"/>
      <c r="J12" s="29"/>
      <c r="K12" s="29"/>
      <c r="L12" s="29"/>
      <c r="M12" s="29" t="s">
        <v>58</v>
      </c>
    </row>
    <row r="13" spans="1:13">
      <c r="A13" s="2">
        <v>11</v>
      </c>
      <c r="B13" s="28">
        <v>45701</v>
      </c>
      <c r="C13" s="29" t="s">
        <v>58</v>
      </c>
      <c r="D13" s="29"/>
      <c r="E13" s="29"/>
      <c r="F13" s="29"/>
      <c r="G13" s="29"/>
      <c r="H13" s="29"/>
      <c r="I13" s="29"/>
      <c r="J13" s="29"/>
      <c r="K13" s="29"/>
      <c r="L13" s="29"/>
      <c r="M13" s="29" t="s">
        <v>58</v>
      </c>
    </row>
    <row r="14" spans="1:13">
      <c r="A14" s="2">
        <v>12</v>
      </c>
      <c r="B14" s="28">
        <v>45702</v>
      </c>
      <c r="C14" s="39"/>
      <c r="D14" s="37" t="str">
        <f>C13</f>
        <v>NILL</v>
      </c>
      <c r="E14" s="38"/>
      <c r="F14" s="29"/>
      <c r="G14" s="29"/>
      <c r="H14" s="29"/>
      <c r="I14" s="29"/>
      <c r="J14" s="29"/>
      <c r="K14" s="29"/>
      <c r="L14" s="29"/>
      <c r="M14" s="29" t="s">
        <v>58</v>
      </c>
    </row>
    <row r="15" spans="1:13">
      <c r="A15" s="2"/>
      <c r="B15" s="56"/>
      <c r="C15" s="7"/>
      <c r="D15" s="60"/>
      <c r="E15" s="7"/>
      <c r="F15" s="8">
        <f>SUM(F3:F11)</f>
        <v>294</v>
      </c>
      <c r="G15" s="7"/>
      <c r="H15" s="8">
        <f>SUM(H3:H13)</f>
        <v>29106</v>
      </c>
      <c r="I15" s="7"/>
      <c r="J15" s="7"/>
      <c r="K15" s="7"/>
      <c r="L15" s="7"/>
      <c r="M15" s="7"/>
    </row>
    <row r="16" spans="1:13">
      <c r="A16" s="2"/>
      <c r="B16" s="57"/>
      <c r="D16" s="59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/>
      <c r="B17" s="57"/>
      <c r="D17" s="59"/>
      <c r="E17" s="2"/>
      <c r="F17" s="2"/>
      <c r="G17" s="2"/>
      <c r="H17" s="2"/>
      <c r="I17" s="2"/>
      <c r="J17" s="2"/>
      <c r="K17" s="2"/>
      <c r="L17" s="2"/>
      <c r="M17" s="2"/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4"/>
  <sheetViews>
    <sheetView zoomScale="90" zoomScaleNormal="90" workbookViewId="0">
      <selection activeCell="N12" sqref="N12"/>
    </sheetView>
  </sheetViews>
  <sheetFormatPr defaultRowHeight="14.4"/>
  <cols>
    <col min="2" max="2" width="17.33203125" bestFit="1" customWidth="1"/>
    <col min="4" max="4" width="10" bestFit="1" customWidth="1"/>
    <col min="6" max="6" width="12.109375" bestFit="1" customWidth="1"/>
    <col min="9" max="9" width="9.44140625" bestFit="1" customWidth="1"/>
    <col min="10" max="10" width="9.88671875" bestFit="1" customWidth="1"/>
    <col min="11" max="11" width="14.88671875" bestFit="1" customWidth="1"/>
    <col min="12" max="12" width="12.109375" bestFit="1" customWidth="1"/>
    <col min="13" max="13" width="12.6640625" bestFit="1" customWidth="1"/>
  </cols>
  <sheetData>
    <row r="1" spans="1:13">
      <c r="A1" s="41" t="s">
        <v>10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1:13">
      <c r="A2" s="1" t="s">
        <v>1</v>
      </c>
      <c r="B2" s="1" t="s">
        <v>0</v>
      </c>
      <c r="C2" s="4" t="s">
        <v>11</v>
      </c>
      <c r="D2" s="4" t="s">
        <v>13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5" t="s">
        <v>12</v>
      </c>
    </row>
    <row r="3" spans="1:13">
      <c r="A3" s="2">
        <v>1</v>
      </c>
      <c r="B3" s="6">
        <v>45691</v>
      </c>
      <c r="C3" s="2" t="s">
        <v>14</v>
      </c>
      <c r="D3" s="2" t="s">
        <v>15</v>
      </c>
      <c r="E3" s="2" t="s">
        <v>16</v>
      </c>
      <c r="F3" s="1">
        <v>8</v>
      </c>
      <c r="G3" s="1">
        <v>99</v>
      </c>
      <c r="H3" s="1">
        <f>PRODUCT(F3:G3)</f>
        <v>792</v>
      </c>
      <c r="I3" s="2"/>
      <c r="J3" s="2"/>
      <c r="K3" s="2"/>
      <c r="L3" s="2"/>
      <c r="M3" s="10">
        <v>45706</v>
      </c>
    </row>
    <row r="4" spans="1:13">
      <c r="A4" s="2">
        <v>2</v>
      </c>
      <c r="B4" s="6">
        <v>45692</v>
      </c>
      <c r="C4" s="2" t="s">
        <v>14</v>
      </c>
      <c r="D4" s="2" t="s">
        <v>15</v>
      </c>
      <c r="E4" s="2" t="s">
        <v>16</v>
      </c>
      <c r="F4" s="1">
        <v>9</v>
      </c>
      <c r="G4" s="1">
        <v>99</v>
      </c>
      <c r="H4" s="1">
        <f t="shared" ref="H4:H11" si="0">PRODUCT(F4:G4)</f>
        <v>891</v>
      </c>
      <c r="I4" s="2"/>
      <c r="J4" s="2"/>
      <c r="K4" s="2"/>
      <c r="L4" s="2"/>
      <c r="M4" s="10">
        <v>45707</v>
      </c>
    </row>
    <row r="5" spans="1:13">
      <c r="A5" s="2">
        <v>3</v>
      </c>
      <c r="B5" s="6">
        <v>45693</v>
      </c>
      <c r="C5" s="2" t="s">
        <v>14</v>
      </c>
      <c r="D5" s="2" t="s">
        <v>15</v>
      </c>
      <c r="E5" s="2" t="s">
        <v>16</v>
      </c>
      <c r="F5" s="1">
        <v>9</v>
      </c>
      <c r="G5" s="1">
        <v>99</v>
      </c>
      <c r="H5" s="1">
        <f t="shared" si="0"/>
        <v>891</v>
      </c>
      <c r="I5" s="2"/>
      <c r="J5" s="2"/>
      <c r="K5" s="2"/>
      <c r="L5" s="2"/>
      <c r="M5" s="10">
        <v>45708</v>
      </c>
    </row>
    <row r="6" spans="1:13">
      <c r="A6" s="2">
        <v>4</v>
      </c>
      <c r="B6" s="6">
        <v>45694</v>
      </c>
      <c r="C6" s="2" t="s">
        <v>14</v>
      </c>
      <c r="D6" s="2" t="s">
        <v>15</v>
      </c>
      <c r="E6" s="2" t="s">
        <v>16</v>
      </c>
      <c r="F6" s="1">
        <v>10</v>
      </c>
      <c r="G6" s="1">
        <v>99</v>
      </c>
      <c r="H6" s="1">
        <f t="shared" si="0"/>
        <v>990</v>
      </c>
      <c r="I6" s="2"/>
      <c r="J6" s="2"/>
      <c r="K6" s="2"/>
      <c r="L6" s="2"/>
      <c r="M6" s="10">
        <v>45709</v>
      </c>
    </row>
    <row r="7" spans="1:13">
      <c r="A7" s="2">
        <v>5</v>
      </c>
      <c r="B7" s="6">
        <v>45695</v>
      </c>
      <c r="C7" s="2" t="s">
        <v>14</v>
      </c>
      <c r="D7" s="2" t="s">
        <v>15</v>
      </c>
      <c r="E7" s="2" t="s">
        <v>16</v>
      </c>
      <c r="F7" s="1">
        <v>9</v>
      </c>
      <c r="G7" s="1">
        <v>99</v>
      </c>
      <c r="H7" s="1">
        <f t="shared" si="0"/>
        <v>891</v>
      </c>
      <c r="I7" s="2"/>
      <c r="J7" s="2"/>
      <c r="K7" s="2"/>
      <c r="L7" s="2"/>
      <c r="M7" s="10">
        <v>45710</v>
      </c>
    </row>
    <row r="8" spans="1:13">
      <c r="A8" s="2">
        <v>6</v>
      </c>
      <c r="B8" s="6">
        <v>45698</v>
      </c>
      <c r="C8" s="2" t="s">
        <v>17</v>
      </c>
      <c r="D8" s="2" t="s">
        <v>18</v>
      </c>
      <c r="E8" s="2" t="s">
        <v>19</v>
      </c>
      <c r="F8" s="1">
        <v>12</v>
      </c>
      <c r="G8" s="1">
        <v>99</v>
      </c>
      <c r="H8" s="1">
        <f t="shared" si="0"/>
        <v>1188</v>
      </c>
      <c r="I8" s="2"/>
      <c r="J8" s="2"/>
      <c r="K8" s="2"/>
      <c r="L8" s="2"/>
      <c r="M8" s="10">
        <v>45713</v>
      </c>
    </row>
    <row r="9" spans="1:13">
      <c r="A9" s="2">
        <v>7</v>
      </c>
      <c r="B9" s="6">
        <v>45699</v>
      </c>
      <c r="C9" s="2" t="s">
        <v>17</v>
      </c>
      <c r="D9" s="2" t="s">
        <v>18</v>
      </c>
      <c r="E9" s="2" t="s">
        <v>19</v>
      </c>
      <c r="F9" s="1">
        <v>17</v>
      </c>
      <c r="G9" s="1">
        <v>99</v>
      </c>
      <c r="H9" s="1">
        <f t="shared" si="0"/>
        <v>1683</v>
      </c>
      <c r="I9" s="2"/>
      <c r="J9" s="2"/>
      <c r="K9" s="2"/>
      <c r="L9" s="2"/>
      <c r="M9" s="10">
        <v>45714</v>
      </c>
    </row>
    <row r="10" spans="1:13">
      <c r="A10" s="2">
        <v>8</v>
      </c>
      <c r="B10" s="6">
        <v>45700</v>
      </c>
      <c r="C10" s="2" t="s">
        <v>17</v>
      </c>
      <c r="D10" s="2" t="s">
        <v>18</v>
      </c>
      <c r="E10" s="2" t="s">
        <v>19</v>
      </c>
      <c r="F10" s="1">
        <v>14</v>
      </c>
      <c r="G10" s="1">
        <v>99</v>
      </c>
      <c r="H10" s="1">
        <f t="shared" si="0"/>
        <v>1386</v>
      </c>
      <c r="I10" s="2"/>
      <c r="J10" s="2"/>
      <c r="K10" s="2"/>
      <c r="L10" s="2"/>
      <c r="M10" s="10">
        <v>45715</v>
      </c>
    </row>
    <row r="11" spans="1:13">
      <c r="A11" s="2">
        <v>9</v>
      </c>
      <c r="B11" s="6">
        <v>45701</v>
      </c>
      <c r="C11" s="2" t="s">
        <v>17</v>
      </c>
      <c r="D11" s="2" t="s">
        <v>18</v>
      </c>
      <c r="E11" s="2" t="s">
        <v>19</v>
      </c>
      <c r="F11" s="1">
        <v>10</v>
      </c>
      <c r="G11" s="1">
        <v>99</v>
      </c>
      <c r="H11" s="1">
        <f t="shared" si="0"/>
        <v>990</v>
      </c>
      <c r="I11" s="2"/>
      <c r="J11" s="2"/>
      <c r="K11" s="2"/>
      <c r="L11" s="2"/>
      <c r="M11" s="10">
        <v>45716</v>
      </c>
    </row>
    <row r="12" spans="1:13">
      <c r="A12" s="2">
        <v>10</v>
      </c>
      <c r="B12" s="6">
        <v>45702</v>
      </c>
      <c r="C12" s="2" t="s">
        <v>58</v>
      </c>
      <c r="D12" s="2" t="s">
        <v>58</v>
      </c>
      <c r="E12" s="2"/>
      <c r="F12" s="1"/>
      <c r="G12" s="1"/>
      <c r="H12" s="1"/>
      <c r="I12" s="2"/>
      <c r="J12" s="2"/>
      <c r="K12" s="2"/>
      <c r="L12" s="2"/>
      <c r="M12" s="10" t="s">
        <v>58</v>
      </c>
    </row>
    <row r="13" spans="1:13">
      <c r="A13" s="2"/>
      <c r="B13" s="7"/>
      <c r="C13" s="7"/>
      <c r="D13" s="7"/>
      <c r="E13" s="7"/>
      <c r="F13" s="8">
        <f>SUM(F3:F11)</f>
        <v>98</v>
      </c>
      <c r="G13" s="7"/>
      <c r="H13" s="8">
        <f>SUM(H3:H11)</f>
        <v>9702</v>
      </c>
      <c r="I13" s="7"/>
      <c r="J13" s="7"/>
      <c r="K13" s="7"/>
      <c r="L13" s="7"/>
      <c r="M13" s="7"/>
    </row>
    <row r="14" spans="1:1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0"/>
  <sheetViews>
    <sheetView zoomScale="70" zoomScaleNormal="70" workbookViewId="0">
      <selection activeCell="B27" sqref="B27"/>
    </sheetView>
  </sheetViews>
  <sheetFormatPr defaultRowHeight="14.4"/>
  <cols>
    <col min="1" max="1" width="4.6640625" bestFit="1" customWidth="1"/>
    <col min="2" max="2" width="21" customWidth="1"/>
    <col min="3" max="3" width="18.5546875" customWidth="1"/>
    <col min="4" max="4" width="12" customWidth="1"/>
    <col min="5" max="5" width="15.88671875" customWidth="1"/>
    <col min="6" max="6" width="12.33203125" customWidth="1"/>
    <col min="7" max="7" width="10.44140625" customWidth="1"/>
    <col min="8" max="8" width="10.21875" customWidth="1"/>
    <col min="9" max="9" width="13.5546875" customWidth="1"/>
    <col min="10" max="10" width="17.21875" customWidth="1"/>
    <col min="11" max="11" width="17.5546875" customWidth="1"/>
    <col min="12" max="12" width="24" customWidth="1"/>
    <col min="13" max="13" width="16.77734375" bestFit="1" customWidth="1"/>
  </cols>
  <sheetData>
    <row r="1" spans="1:13">
      <c r="A1" s="41" t="s">
        <v>10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1:13">
      <c r="A2" s="1" t="s">
        <v>1</v>
      </c>
      <c r="B2" s="1" t="s">
        <v>0</v>
      </c>
      <c r="C2" s="16" t="s">
        <v>11</v>
      </c>
      <c r="D2" s="16" t="s">
        <v>13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5" t="s">
        <v>71</v>
      </c>
    </row>
    <row r="3" spans="1:13">
      <c r="A3" s="2">
        <v>1</v>
      </c>
      <c r="B3" s="6">
        <v>45698</v>
      </c>
      <c r="C3" s="2" t="s">
        <v>52</v>
      </c>
      <c r="D3" s="2" t="s">
        <v>53</v>
      </c>
      <c r="E3" s="2" t="s">
        <v>54</v>
      </c>
      <c r="F3" s="1">
        <v>10</v>
      </c>
      <c r="G3" s="1">
        <v>99</v>
      </c>
      <c r="H3" s="1">
        <v>990</v>
      </c>
      <c r="I3" s="1"/>
      <c r="J3" s="1"/>
      <c r="K3" s="1"/>
      <c r="L3" s="1"/>
      <c r="M3" s="10">
        <v>45713</v>
      </c>
    </row>
    <row r="4" spans="1:13">
      <c r="A4" s="2">
        <v>2</v>
      </c>
      <c r="B4" s="6">
        <v>45698</v>
      </c>
      <c r="C4" s="2" t="s">
        <v>14</v>
      </c>
      <c r="D4" s="2" t="s">
        <v>15</v>
      </c>
      <c r="E4" s="2" t="s">
        <v>55</v>
      </c>
      <c r="F4" s="1">
        <v>3</v>
      </c>
      <c r="G4" s="1">
        <v>99</v>
      </c>
      <c r="H4" s="1">
        <v>297</v>
      </c>
      <c r="I4" s="1"/>
      <c r="J4" s="1"/>
      <c r="K4" s="1"/>
      <c r="L4" s="1"/>
      <c r="M4" s="10">
        <v>45713</v>
      </c>
    </row>
    <row r="5" spans="1:13">
      <c r="A5" s="2">
        <v>3</v>
      </c>
      <c r="B5" s="6">
        <v>45699</v>
      </c>
      <c r="C5" s="2" t="s">
        <v>14</v>
      </c>
      <c r="D5" s="2" t="s">
        <v>15</v>
      </c>
      <c r="E5" s="2" t="s">
        <v>55</v>
      </c>
      <c r="F5" s="1">
        <v>13</v>
      </c>
      <c r="G5" s="1">
        <v>99</v>
      </c>
      <c r="H5" s="1">
        <v>1287</v>
      </c>
      <c r="I5" s="1"/>
      <c r="J5" s="1"/>
      <c r="K5" s="1"/>
      <c r="L5" s="1"/>
      <c r="M5" s="10">
        <v>45714</v>
      </c>
    </row>
    <row r="6" spans="1:13">
      <c r="A6" s="2">
        <v>4</v>
      </c>
      <c r="B6" s="6">
        <v>45699</v>
      </c>
      <c r="C6" s="2" t="s">
        <v>17</v>
      </c>
      <c r="D6" s="2" t="s">
        <v>18</v>
      </c>
      <c r="E6" s="2" t="s">
        <v>56</v>
      </c>
      <c r="F6" s="1">
        <v>12</v>
      </c>
      <c r="G6" s="1">
        <v>99</v>
      </c>
      <c r="H6" s="1">
        <v>1188</v>
      </c>
      <c r="I6" s="1"/>
      <c r="J6" s="1"/>
      <c r="K6" s="1"/>
      <c r="L6" s="1"/>
      <c r="M6" s="10">
        <v>45714</v>
      </c>
    </row>
    <row r="7" spans="1:13">
      <c r="A7" s="2">
        <v>5</v>
      </c>
      <c r="B7" s="6">
        <v>45699</v>
      </c>
      <c r="C7" s="2" t="s">
        <v>17</v>
      </c>
      <c r="D7" s="2" t="s">
        <v>18</v>
      </c>
      <c r="E7" s="2" t="s">
        <v>57</v>
      </c>
      <c r="F7" s="1">
        <v>7</v>
      </c>
      <c r="G7" s="1">
        <v>99</v>
      </c>
      <c r="H7" s="1">
        <v>693</v>
      </c>
      <c r="I7" s="1"/>
      <c r="J7" s="1"/>
      <c r="K7" s="1"/>
      <c r="L7" s="1"/>
      <c r="M7" s="10">
        <v>45714</v>
      </c>
    </row>
    <row r="8" spans="1:13">
      <c r="A8" s="2">
        <v>6</v>
      </c>
      <c r="B8" s="6">
        <v>45700</v>
      </c>
      <c r="C8" s="2" t="s">
        <v>17</v>
      </c>
      <c r="D8" s="2" t="s">
        <v>18</v>
      </c>
      <c r="E8" s="2" t="s">
        <v>72</v>
      </c>
      <c r="F8" s="1">
        <v>20</v>
      </c>
      <c r="G8" s="1">
        <v>99</v>
      </c>
      <c r="H8" s="1">
        <f>PRODUCT(F8:G8)</f>
        <v>1980</v>
      </c>
      <c r="I8" s="1"/>
      <c r="J8" s="1"/>
      <c r="K8" s="1"/>
      <c r="L8" s="1"/>
      <c r="M8" s="10">
        <v>45715</v>
      </c>
    </row>
    <row r="9" spans="1:13">
      <c r="A9" s="2">
        <v>7</v>
      </c>
      <c r="B9" s="6">
        <v>45700</v>
      </c>
      <c r="C9" s="2" t="s">
        <v>17</v>
      </c>
      <c r="D9" s="2" t="s">
        <v>18</v>
      </c>
      <c r="E9" s="2" t="s">
        <v>56</v>
      </c>
      <c r="F9" s="1">
        <v>10</v>
      </c>
      <c r="G9" s="1">
        <v>99</v>
      </c>
      <c r="H9" s="1">
        <f t="shared" ref="H9:H12" si="0">PRODUCT(F9:G9)</f>
        <v>990</v>
      </c>
      <c r="I9" s="1"/>
      <c r="J9" s="1"/>
      <c r="K9" s="1"/>
      <c r="L9" s="1"/>
      <c r="M9" s="10">
        <f>M8</f>
        <v>45715</v>
      </c>
    </row>
    <row r="10" spans="1:13">
      <c r="A10" s="2">
        <v>8</v>
      </c>
      <c r="B10" s="6">
        <v>45700</v>
      </c>
      <c r="C10" s="2" t="s">
        <v>33</v>
      </c>
      <c r="D10" s="2" t="s">
        <v>73</v>
      </c>
      <c r="E10" s="2" t="s">
        <v>74</v>
      </c>
      <c r="F10" s="1">
        <v>18</v>
      </c>
      <c r="G10" s="1">
        <v>98</v>
      </c>
      <c r="H10" s="1">
        <f t="shared" si="0"/>
        <v>1764</v>
      </c>
      <c r="I10" s="1"/>
      <c r="J10" s="1"/>
      <c r="K10" s="1"/>
      <c r="L10" s="1"/>
      <c r="M10" s="10">
        <f>M9</f>
        <v>45715</v>
      </c>
    </row>
    <row r="11" spans="1:13">
      <c r="A11" s="2">
        <v>9</v>
      </c>
      <c r="B11" s="6">
        <v>45700</v>
      </c>
      <c r="C11" s="2" t="s">
        <v>76</v>
      </c>
      <c r="D11" s="2" t="s">
        <v>75</v>
      </c>
      <c r="E11" s="2" t="s">
        <v>77</v>
      </c>
      <c r="F11" s="1">
        <v>6</v>
      </c>
      <c r="G11" s="1">
        <v>99</v>
      </c>
      <c r="H11" s="1">
        <f t="shared" si="0"/>
        <v>594</v>
      </c>
      <c r="I11" s="1"/>
      <c r="J11" s="1"/>
      <c r="K11" s="1"/>
      <c r="L11" s="1"/>
      <c r="M11" s="10">
        <f>M10</f>
        <v>45715</v>
      </c>
    </row>
    <row r="12" spans="1:13">
      <c r="A12" s="2">
        <v>10</v>
      </c>
      <c r="B12" s="6">
        <v>45701</v>
      </c>
      <c r="C12" s="2" t="s">
        <v>33</v>
      </c>
      <c r="D12" s="2" t="s">
        <v>73</v>
      </c>
      <c r="E12" s="2" t="s">
        <v>74</v>
      </c>
      <c r="F12" s="1">
        <v>7</v>
      </c>
      <c r="G12" s="1">
        <v>99</v>
      </c>
      <c r="H12" s="1">
        <f t="shared" si="0"/>
        <v>693</v>
      </c>
      <c r="I12" s="1"/>
      <c r="J12" s="1"/>
      <c r="K12" s="1"/>
      <c r="L12" s="1"/>
      <c r="M12" s="10">
        <v>45716</v>
      </c>
    </row>
    <row r="13" spans="1:13">
      <c r="A13" s="2">
        <v>11</v>
      </c>
      <c r="B13" s="6">
        <v>45701</v>
      </c>
      <c r="C13" s="2" t="s">
        <v>14</v>
      </c>
      <c r="D13" s="2" t="s">
        <v>15</v>
      </c>
      <c r="E13" s="2" t="s">
        <v>16</v>
      </c>
      <c r="F13" s="1">
        <v>5</v>
      </c>
      <c r="G13" s="1">
        <v>99</v>
      </c>
      <c r="H13" s="1">
        <f t="shared" ref="H13:H20" si="1">PRODUCT(F13:G13)</f>
        <v>495</v>
      </c>
      <c r="I13" s="1"/>
      <c r="J13" s="1"/>
      <c r="K13" s="1"/>
      <c r="L13" s="1"/>
      <c r="M13" s="10">
        <f>M12</f>
        <v>45716</v>
      </c>
    </row>
    <row r="14" spans="1:13">
      <c r="A14" s="2">
        <v>12</v>
      </c>
      <c r="B14" s="6">
        <v>45701</v>
      </c>
      <c r="C14" s="2" t="s">
        <v>17</v>
      </c>
      <c r="D14" s="2" t="s">
        <v>18</v>
      </c>
      <c r="E14" s="2" t="s">
        <v>72</v>
      </c>
      <c r="F14" s="1">
        <v>12</v>
      </c>
      <c r="G14" s="1">
        <v>99</v>
      </c>
      <c r="H14" s="1">
        <f t="shared" si="1"/>
        <v>1188</v>
      </c>
      <c r="I14" s="1"/>
      <c r="J14" s="1"/>
      <c r="K14" s="1"/>
      <c r="L14" s="1"/>
      <c r="M14" s="10">
        <f>M15</f>
        <v>45716</v>
      </c>
    </row>
    <row r="15" spans="1:13">
      <c r="A15" s="2">
        <v>13</v>
      </c>
      <c r="B15" s="6">
        <v>45701</v>
      </c>
      <c r="C15" s="2" t="s">
        <v>17</v>
      </c>
      <c r="D15" s="2" t="s">
        <v>18</v>
      </c>
      <c r="E15" s="2" t="s">
        <v>79</v>
      </c>
      <c r="F15" s="1">
        <v>9</v>
      </c>
      <c r="G15" s="1">
        <v>99</v>
      </c>
      <c r="H15" s="1">
        <f t="shared" si="1"/>
        <v>891</v>
      </c>
      <c r="I15" s="1"/>
      <c r="J15" s="1"/>
      <c r="K15" s="1"/>
      <c r="L15" s="1"/>
      <c r="M15" s="10">
        <f>M16</f>
        <v>45716</v>
      </c>
    </row>
    <row r="16" spans="1:13">
      <c r="A16" s="2">
        <v>14</v>
      </c>
      <c r="B16" s="6">
        <v>45701</v>
      </c>
      <c r="C16" s="2" t="s">
        <v>17</v>
      </c>
      <c r="D16" s="2" t="s">
        <v>18</v>
      </c>
      <c r="E16" s="2" t="s">
        <v>80</v>
      </c>
      <c r="F16" s="1">
        <v>13</v>
      </c>
      <c r="G16" s="1">
        <v>99</v>
      </c>
      <c r="H16" s="1">
        <f t="shared" si="1"/>
        <v>1287</v>
      </c>
      <c r="I16" s="1"/>
      <c r="J16" s="1"/>
      <c r="K16" s="1"/>
      <c r="L16" s="1"/>
      <c r="M16" s="10">
        <f>M12</f>
        <v>45716</v>
      </c>
    </row>
    <row r="17" spans="1:13">
      <c r="A17" s="2">
        <v>15</v>
      </c>
      <c r="B17" s="6">
        <v>45702</v>
      </c>
      <c r="C17" s="2" t="s">
        <v>17</v>
      </c>
      <c r="D17" s="2" t="s">
        <v>18</v>
      </c>
      <c r="E17" s="2" t="s">
        <v>80</v>
      </c>
      <c r="F17" s="1">
        <v>40</v>
      </c>
      <c r="G17" s="1">
        <v>99</v>
      </c>
      <c r="H17" s="1">
        <f t="shared" si="1"/>
        <v>3960</v>
      </c>
      <c r="I17" s="1"/>
      <c r="J17" s="1"/>
      <c r="K17" s="1"/>
      <c r="L17" s="1"/>
      <c r="M17" s="10">
        <f>M18</f>
        <v>45717</v>
      </c>
    </row>
    <row r="18" spans="1:13">
      <c r="A18" s="2">
        <v>16</v>
      </c>
      <c r="B18" s="6">
        <f>B17</f>
        <v>45702</v>
      </c>
      <c r="C18" s="2" t="s">
        <v>17</v>
      </c>
      <c r="D18" s="2" t="s">
        <v>18</v>
      </c>
      <c r="E18" s="2" t="s">
        <v>56</v>
      </c>
      <c r="F18" s="1">
        <v>9</v>
      </c>
      <c r="G18" s="1">
        <v>99</v>
      </c>
      <c r="H18" s="1">
        <f t="shared" si="1"/>
        <v>891</v>
      </c>
      <c r="I18" s="1"/>
      <c r="J18" s="1"/>
      <c r="K18" s="1"/>
      <c r="L18" s="1"/>
      <c r="M18" s="10">
        <f>M19</f>
        <v>45717</v>
      </c>
    </row>
    <row r="19" spans="1:13">
      <c r="A19" s="2">
        <v>17</v>
      </c>
      <c r="B19" s="6">
        <f>B18</f>
        <v>45702</v>
      </c>
      <c r="C19" s="2" t="s">
        <v>14</v>
      </c>
      <c r="D19" s="2" t="s">
        <v>15</v>
      </c>
      <c r="E19" s="2" t="s">
        <v>16</v>
      </c>
      <c r="F19" s="1">
        <v>4</v>
      </c>
      <c r="G19" s="1">
        <v>99</v>
      </c>
      <c r="H19" s="1">
        <f t="shared" si="1"/>
        <v>396</v>
      </c>
      <c r="I19" s="1"/>
      <c r="J19" s="1"/>
      <c r="K19" s="1"/>
      <c r="L19" s="1"/>
      <c r="M19" s="10">
        <f>M20</f>
        <v>45717</v>
      </c>
    </row>
    <row r="20" spans="1:13">
      <c r="A20" s="2"/>
      <c r="B20" s="6">
        <v>45702</v>
      </c>
      <c r="C20" s="2" t="s">
        <v>76</v>
      </c>
      <c r="D20" s="2" t="s">
        <v>75</v>
      </c>
      <c r="E20" s="2" t="s">
        <v>77</v>
      </c>
      <c r="F20" s="1">
        <v>5</v>
      </c>
      <c r="G20" s="1">
        <v>99</v>
      </c>
      <c r="H20" s="1">
        <f t="shared" si="1"/>
        <v>495</v>
      </c>
      <c r="I20" s="1"/>
      <c r="J20" s="1"/>
      <c r="K20" s="1"/>
      <c r="L20" s="1"/>
      <c r="M20" s="10">
        <v>45717</v>
      </c>
    </row>
    <row r="21" spans="1:13">
      <c r="A21" s="2"/>
      <c r="B21" s="6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7"/>
      <c r="B22" s="7"/>
      <c r="C22" s="7"/>
      <c r="D22" s="7"/>
      <c r="E22" s="7"/>
      <c r="F22" s="8">
        <f>SUM(F3:F21)</f>
        <v>203</v>
      </c>
      <c r="G22" s="7"/>
      <c r="H22" s="8">
        <f>SUM(H3:H21)</f>
        <v>20079</v>
      </c>
      <c r="I22" s="7"/>
      <c r="J22" s="7"/>
      <c r="K22" s="7"/>
      <c r="L22" s="7"/>
      <c r="M22" s="7"/>
    </row>
    <row r="23" spans="1:1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</sheetData>
  <mergeCells count="1">
    <mergeCell ref="A1: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1"/>
  <sheetViews>
    <sheetView zoomScale="80" zoomScaleNormal="80" workbookViewId="0">
      <selection activeCell="A2" sqref="A2:XFD2"/>
    </sheetView>
  </sheetViews>
  <sheetFormatPr defaultRowHeight="14.4"/>
  <cols>
    <col min="2" max="2" width="17.88671875" bestFit="1" customWidth="1"/>
    <col min="3" max="3" width="11.21875" bestFit="1" customWidth="1"/>
    <col min="4" max="4" width="9.5546875" bestFit="1" customWidth="1"/>
    <col min="5" max="5" width="8.21875" bestFit="1" customWidth="1"/>
    <col min="6" max="6" width="12.33203125" style="3" bestFit="1" customWidth="1"/>
    <col min="7" max="7" width="7.21875" bestFit="1" customWidth="1"/>
    <col min="8" max="8" width="6.44140625" bestFit="1" customWidth="1"/>
    <col min="9" max="9" width="13.109375" bestFit="1" customWidth="1"/>
    <col min="10" max="10" width="9.44140625" bestFit="1" customWidth="1"/>
    <col min="11" max="11" width="9.88671875" bestFit="1" customWidth="1"/>
    <col min="12" max="12" width="14.88671875" bestFit="1" customWidth="1"/>
    <col min="13" max="13" width="12.109375" bestFit="1" customWidth="1"/>
    <col min="14" max="14" width="16.77734375" bestFit="1" customWidth="1"/>
  </cols>
  <sheetData>
    <row r="1" spans="1:14">
      <c r="A1" s="42" t="s">
        <v>10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</row>
    <row r="2" spans="1:14">
      <c r="A2" s="31" t="s">
        <v>1</v>
      </c>
      <c r="B2" s="31" t="s">
        <v>0</v>
      </c>
      <c r="C2" s="32" t="s">
        <v>11</v>
      </c>
      <c r="D2" s="32" t="s">
        <v>13</v>
      </c>
      <c r="E2" s="31" t="s">
        <v>2</v>
      </c>
      <c r="F2" s="32" t="s">
        <v>3</v>
      </c>
      <c r="G2" s="31" t="s">
        <v>4</v>
      </c>
      <c r="H2" s="31" t="s">
        <v>5</v>
      </c>
      <c r="I2" s="31" t="s">
        <v>88</v>
      </c>
      <c r="J2" s="31" t="s">
        <v>6</v>
      </c>
      <c r="K2" s="31" t="s">
        <v>7</v>
      </c>
      <c r="L2" s="31" t="s">
        <v>8</v>
      </c>
      <c r="M2" s="31" t="s">
        <v>9</v>
      </c>
      <c r="N2" s="34" t="s">
        <v>71</v>
      </c>
    </row>
    <row r="3" spans="1:14">
      <c r="A3" s="33">
        <v>1</v>
      </c>
      <c r="B3" s="61">
        <v>45698</v>
      </c>
      <c r="C3" s="33" t="s">
        <v>59</v>
      </c>
      <c r="D3" s="33" t="s">
        <v>60</v>
      </c>
      <c r="E3" s="33" t="s">
        <v>61</v>
      </c>
      <c r="F3" s="35">
        <v>62</v>
      </c>
      <c r="G3" s="33">
        <v>99</v>
      </c>
      <c r="H3" s="33">
        <v>6138</v>
      </c>
      <c r="I3" s="33"/>
      <c r="J3" s="33"/>
      <c r="K3" s="33"/>
      <c r="L3" s="33"/>
      <c r="M3" s="33"/>
      <c r="N3" s="10">
        <v>45713</v>
      </c>
    </row>
    <row r="4" spans="1:14">
      <c r="A4" s="33">
        <v>2</v>
      </c>
      <c r="B4" s="61">
        <f>B3</f>
        <v>45698</v>
      </c>
      <c r="C4" s="33" t="s">
        <v>62</v>
      </c>
      <c r="D4" s="33" t="s">
        <v>63</v>
      </c>
      <c r="E4" s="33" t="s">
        <v>64</v>
      </c>
      <c r="F4" s="35">
        <v>31</v>
      </c>
      <c r="G4" s="33">
        <v>99</v>
      </c>
      <c r="H4" s="33">
        <v>3069</v>
      </c>
      <c r="I4" s="33"/>
      <c r="J4" s="33"/>
      <c r="K4" s="33"/>
      <c r="L4" s="33"/>
      <c r="M4" s="33"/>
      <c r="N4" s="10">
        <v>45713</v>
      </c>
    </row>
    <row r="5" spans="1:14">
      <c r="A5" s="33">
        <v>3</v>
      </c>
      <c r="B5" s="61">
        <f>B4</f>
        <v>45698</v>
      </c>
      <c r="C5" s="33" t="s">
        <v>65</v>
      </c>
      <c r="D5" s="33" t="s">
        <v>66</v>
      </c>
      <c r="E5" s="33" t="s">
        <v>67</v>
      </c>
      <c r="F5" s="35">
        <v>14</v>
      </c>
      <c r="G5" s="33">
        <v>98</v>
      </c>
      <c r="H5" s="33">
        <v>1372</v>
      </c>
      <c r="I5" s="33"/>
      <c r="J5" s="33"/>
      <c r="K5" s="33"/>
      <c r="L5" s="33"/>
      <c r="M5" s="33"/>
      <c r="N5" s="10">
        <v>45713</v>
      </c>
    </row>
    <row r="6" spans="1:14">
      <c r="A6" s="33">
        <v>4</v>
      </c>
      <c r="B6" s="61">
        <f>B5</f>
        <v>45698</v>
      </c>
      <c r="C6" s="33" t="s">
        <v>65</v>
      </c>
      <c r="D6" s="33" t="s">
        <v>66</v>
      </c>
      <c r="E6" s="33" t="s">
        <v>68</v>
      </c>
      <c r="F6" s="35">
        <v>1</v>
      </c>
      <c r="G6" s="33">
        <v>98</v>
      </c>
      <c r="H6" s="33">
        <v>98</v>
      </c>
      <c r="I6" s="33"/>
      <c r="J6" s="33"/>
      <c r="K6" s="33"/>
      <c r="L6" s="33"/>
      <c r="M6" s="33"/>
      <c r="N6" s="10">
        <v>45713</v>
      </c>
    </row>
    <row r="7" spans="1:14">
      <c r="A7" s="33">
        <v>5</v>
      </c>
      <c r="B7" s="61">
        <v>45699</v>
      </c>
      <c r="C7" s="33" t="s">
        <v>65</v>
      </c>
      <c r="D7" s="33" t="s">
        <v>66</v>
      </c>
      <c r="E7" s="33" t="s">
        <v>69</v>
      </c>
      <c r="F7" s="35">
        <v>10</v>
      </c>
      <c r="G7" s="33">
        <v>98</v>
      </c>
      <c r="H7" s="33">
        <v>980</v>
      </c>
      <c r="I7" s="33"/>
      <c r="J7" s="33"/>
      <c r="K7" s="33"/>
      <c r="L7" s="33"/>
      <c r="M7" s="33"/>
      <c r="N7" s="10">
        <v>45714</v>
      </c>
    </row>
    <row r="8" spans="1:14">
      <c r="A8" s="33">
        <v>6</v>
      </c>
      <c r="B8" s="61">
        <v>45699</v>
      </c>
      <c r="C8" s="33" t="s">
        <v>70</v>
      </c>
      <c r="D8" s="33" t="s">
        <v>60</v>
      </c>
      <c r="E8" s="33" t="s">
        <v>61</v>
      </c>
      <c r="F8" s="35">
        <v>93</v>
      </c>
      <c r="G8" s="33">
        <v>99</v>
      </c>
      <c r="H8" s="33">
        <f>PRODUCT(F8:G8)</f>
        <v>9207</v>
      </c>
      <c r="I8" s="33"/>
      <c r="J8" s="33"/>
      <c r="K8" s="33"/>
      <c r="L8" s="33"/>
      <c r="M8" s="33"/>
      <c r="N8" s="10">
        <v>45714</v>
      </c>
    </row>
    <row r="9" spans="1:14">
      <c r="A9" s="33">
        <v>7</v>
      </c>
      <c r="B9" s="61">
        <v>45700</v>
      </c>
      <c r="C9" s="33" t="s">
        <v>65</v>
      </c>
      <c r="D9" s="33" t="s">
        <v>66</v>
      </c>
      <c r="E9" s="33" t="s">
        <v>69</v>
      </c>
      <c r="F9" s="35">
        <v>5</v>
      </c>
      <c r="G9" s="33">
        <v>98</v>
      </c>
      <c r="H9" s="33">
        <f t="shared" ref="H9:H14" si="0">PRODUCT(F9:G9)</f>
        <v>490</v>
      </c>
      <c r="I9" s="33"/>
      <c r="J9" s="33"/>
      <c r="K9" s="33"/>
      <c r="L9" s="33"/>
      <c r="M9" s="33"/>
      <c r="N9" s="10">
        <v>45715</v>
      </c>
    </row>
    <row r="10" spans="1:14">
      <c r="A10" s="33">
        <v>8</v>
      </c>
      <c r="B10" s="61">
        <f>B9</f>
        <v>45700</v>
      </c>
      <c r="C10" s="33" t="s">
        <v>81</v>
      </c>
      <c r="D10" s="33" t="s">
        <v>83</v>
      </c>
      <c r="E10" s="33" t="s">
        <v>84</v>
      </c>
      <c r="F10" s="35">
        <v>12</v>
      </c>
      <c r="G10" s="33">
        <v>98</v>
      </c>
      <c r="H10" s="33">
        <f t="shared" si="0"/>
        <v>1176</v>
      </c>
      <c r="I10" s="33"/>
      <c r="J10" s="33"/>
      <c r="K10" s="33"/>
      <c r="L10" s="33"/>
      <c r="M10" s="33"/>
      <c r="N10" s="10">
        <f>N9</f>
        <v>45715</v>
      </c>
    </row>
    <row r="11" spans="1:14">
      <c r="A11" s="33">
        <v>9</v>
      </c>
      <c r="B11" s="61">
        <f>B10</f>
        <v>45700</v>
      </c>
      <c r="C11" s="33" t="s">
        <v>82</v>
      </c>
      <c r="D11" s="33" t="s">
        <v>60</v>
      </c>
      <c r="E11" s="33" t="s">
        <v>85</v>
      </c>
      <c r="F11" s="35">
        <v>71</v>
      </c>
      <c r="G11" s="33">
        <v>99</v>
      </c>
      <c r="H11" s="33">
        <f t="shared" si="0"/>
        <v>7029</v>
      </c>
      <c r="I11" s="33"/>
      <c r="J11" s="33"/>
      <c r="K11" s="33"/>
      <c r="L11" s="33"/>
      <c r="M11" s="33"/>
      <c r="N11" s="10">
        <f>N10</f>
        <v>45715</v>
      </c>
    </row>
    <row r="12" spans="1:14">
      <c r="A12" s="33">
        <v>10</v>
      </c>
      <c r="B12" s="61">
        <v>45701</v>
      </c>
      <c r="C12" s="33" t="s">
        <v>82</v>
      </c>
      <c r="D12" s="33" t="s">
        <v>60</v>
      </c>
      <c r="E12" s="33" t="s">
        <v>85</v>
      </c>
      <c r="F12" s="35">
        <v>38</v>
      </c>
      <c r="G12" s="33">
        <v>99</v>
      </c>
      <c r="H12" s="33">
        <f t="shared" si="0"/>
        <v>3762</v>
      </c>
      <c r="I12" s="33"/>
      <c r="J12" s="33"/>
      <c r="K12" s="33"/>
      <c r="L12" s="33"/>
      <c r="M12" s="33"/>
      <c r="N12" s="10">
        <f>N13</f>
        <v>45716</v>
      </c>
    </row>
    <row r="13" spans="1:14">
      <c r="A13" s="33">
        <v>11</v>
      </c>
      <c r="B13" s="61">
        <f>B12</f>
        <v>45701</v>
      </c>
      <c r="C13" s="33" t="s">
        <v>65</v>
      </c>
      <c r="D13" s="33" t="s">
        <v>66</v>
      </c>
      <c r="E13" s="33" t="s">
        <v>69</v>
      </c>
      <c r="F13" s="35">
        <v>5</v>
      </c>
      <c r="G13" s="33">
        <v>98</v>
      </c>
      <c r="H13" s="33">
        <f t="shared" si="0"/>
        <v>490</v>
      </c>
      <c r="I13" s="33"/>
      <c r="J13" s="33"/>
      <c r="K13" s="33"/>
      <c r="L13" s="33"/>
      <c r="M13" s="33"/>
      <c r="N13" s="10">
        <f>N14</f>
        <v>45716</v>
      </c>
    </row>
    <row r="14" spans="1:14">
      <c r="A14" s="33">
        <v>12</v>
      </c>
      <c r="B14" s="61">
        <f>B13</f>
        <v>45701</v>
      </c>
      <c r="C14" s="33" t="s">
        <v>81</v>
      </c>
      <c r="D14" s="33" t="s">
        <v>83</v>
      </c>
      <c r="E14" s="33" t="s">
        <v>84</v>
      </c>
      <c r="F14" s="35">
        <v>6</v>
      </c>
      <c r="G14" s="33">
        <v>98</v>
      </c>
      <c r="H14" s="33">
        <f t="shared" si="0"/>
        <v>588</v>
      </c>
      <c r="I14" s="33"/>
      <c r="J14" s="33"/>
      <c r="K14" s="33"/>
      <c r="L14" s="33"/>
      <c r="M14" s="33"/>
      <c r="N14" s="10">
        <v>45716</v>
      </c>
    </row>
    <row r="15" spans="1:14">
      <c r="A15" s="33">
        <v>13</v>
      </c>
      <c r="B15" s="33"/>
      <c r="C15" s="33"/>
      <c r="D15" s="33"/>
      <c r="E15" s="33"/>
      <c r="F15" s="35"/>
      <c r="G15" s="33"/>
      <c r="H15" s="33"/>
      <c r="I15" s="33"/>
      <c r="J15" s="33"/>
      <c r="K15" s="33"/>
      <c r="L15" s="33"/>
      <c r="M15" s="33"/>
      <c r="N15" s="1"/>
    </row>
    <row r="16" spans="1:14">
      <c r="A16" s="33"/>
      <c r="B16" s="33"/>
      <c r="C16" s="33"/>
      <c r="D16" s="33"/>
      <c r="E16" s="33"/>
      <c r="F16" s="35"/>
      <c r="G16" s="33"/>
      <c r="H16" s="33"/>
      <c r="I16" s="33"/>
      <c r="J16" s="33"/>
      <c r="K16" s="33"/>
      <c r="L16" s="33"/>
      <c r="M16" s="33"/>
      <c r="N16" s="1"/>
    </row>
    <row r="17" spans="1:14">
      <c r="A17" s="2"/>
      <c r="B17" s="2"/>
      <c r="C17" s="2"/>
      <c r="D17" s="2"/>
      <c r="E17" s="2"/>
      <c r="F17" s="1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/>
      <c r="D18" s="2"/>
      <c r="E18" s="2"/>
      <c r="F18" s="1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/>
      <c r="D19" s="2"/>
      <c r="E19" s="2"/>
      <c r="F19" s="1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/>
      <c r="D20" s="2"/>
      <c r="E20" s="2"/>
      <c r="F20" s="12"/>
      <c r="G20" s="2"/>
      <c r="H20" s="2"/>
      <c r="I20" s="2"/>
      <c r="J20" s="2"/>
      <c r="K20" s="2"/>
      <c r="L20" s="2"/>
      <c r="M20" s="2"/>
      <c r="N20" s="2"/>
    </row>
    <row r="21" spans="1:14">
      <c r="A21" s="7"/>
      <c r="B21" s="7"/>
      <c r="C21" s="7"/>
      <c r="D21" s="7"/>
      <c r="E21" s="7"/>
      <c r="F21" s="27">
        <f>SUM(F3:F20)</f>
        <v>348</v>
      </c>
      <c r="G21" s="7"/>
      <c r="H21" s="8">
        <f>SUM(H3:H20)</f>
        <v>34399</v>
      </c>
      <c r="I21" s="8"/>
      <c r="J21" s="7"/>
      <c r="K21" s="7"/>
      <c r="L21" s="7"/>
      <c r="M21" s="7"/>
      <c r="N21" s="7"/>
    </row>
  </sheetData>
  <mergeCells count="1">
    <mergeCell ref="A1:M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3"/>
  <sheetViews>
    <sheetView tabSelected="1" zoomScale="80" zoomScaleNormal="80" workbookViewId="0">
      <selection activeCell="M7" sqref="M7"/>
    </sheetView>
  </sheetViews>
  <sheetFormatPr defaultRowHeight="14.4"/>
  <cols>
    <col min="2" max="2" width="21" bestFit="1" customWidth="1"/>
    <col min="3" max="3" width="13.77734375" bestFit="1" customWidth="1"/>
    <col min="4" max="4" width="13.88671875" bestFit="1" customWidth="1"/>
    <col min="5" max="5" width="9.88671875" bestFit="1" customWidth="1"/>
    <col min="6" max="6" width="14.88671875" bestFit="1" customWidth="1"/>
    <col min="7" max="7" width="8.5546875" bestFit="1" customWidth="1"/>
    <col min="8" max="8" width="7.6640625" bestFit="1" customWidth="1"/>
    <col min="9" max="9" width="11.21875" bestFit="1" customWidth="1"/>
    <col min="10" max="10" width="12.44140625" bestFit="1" customWidth="1"/>
    <col min="11" max="11" width="17.88671875" bestFit="1" customWidth="1"/>
    <col min="12" max="12" width="15.33203125" style="3" bestFit="1" customWidth="1"/>
  </cols>
  <sheetData>
    <row r="1" spans="1:13" ht="17.399999999999999">
      <c r="A1" s="43" t="s">
        <v>28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5"/>
    </row>
    <row r="2" spans="1:13">
      <c r="A2" s="17" t="s">
        <v>1</v>
      </c>
      <c r="B2" s="17" t="s">
        <v>0</v>
      </c>
      <c r="C2" s="17" t="s">
        <v>11</v>
      </c>
      <c r="D2" s="17" t="s">
        <v>29</v>
      </c>
      <c r="E2" s="17" t="s">
        <v>30</v>
      </c>
      <c r="F2" s="17" t="s">
        <v>3</v>
      </c>
      <c r="G2" s="17" t="s">
        <v>4</v>
      </c>
      <c r="H2" s="17" t="s">
        <v>5</v>
      </c>
      <c r="I2" s="17" t="s">
        <v>6</v>
      </c>
      <c r="J2" s="17" t="s">
        <v>7</v>
      </c>
      <c r="K2" s="17" t="s">
        <v>8</v>
      </c>
      <c r="L2" s="17" t="s">
        <v>12</v>
      </c>
      <c r="M2" s="2"/>
    </row>
    <row r="3" spans="1:13">
      <c r="A3" s="18">
        <v>1</v>
      </c>
      <c r="B3" s="19">
        <v>45659</v>
      </c>
      <c r="C3" s="18" t="s">
        <v>17</v>
      </c>
      <c r="D3" s="18" t="s">
        <v>18</v>
      </c>
      <c r="E3" s="18" t="s">
        <v>31</v>
      </c>
      <c r="F3" s="18">
        <v>17</v>
      </c>
      <c r="G3" s="18">
        <v>99</v>
      </c>
      <c r="H3" s="18">
        <v>1683</v>
      </c>
      <c r="I3" s="18"/>
      <c r="J3" s="18"/>
      <c r="K3" s="18"/>
      <c r="L3" s="20" t="s">
        <v>32</v>
      </c>
      <c r="M3" s="2"/>
    </row>
    <row r="4" spans="1:13">
      <c r="A4" s="18"/>
      <c r="B4" s="20"/>
      <c r="C4" s="18" t="s">
        <v>33</v>
      </c>
      <c r="D4" s="18" t="s">
        <v>34</v>
      </c>
      <c r="E4" s="18" t="s">
        <v>35</v>
      </c>
      <c r="F4" s="18">
        <v>10</v>
      </c>
      <c r="G4" s="18">
        <v>98</v>
      </c>
      <c r="H4" s="18">
        <v>980</v>
      </c>
      <c r="I4" s="18"/>
      <c r="J4" s="18"/>
      <c r="K4" s="18"/>
      <c r="L4" s="20" t="s">
        <v>32</v>
      </c>
      <c r="M4" s="2"/>
    </row>
    <row r="5" spans="1:13">
      <c r="A5" s="18"/>
      <c r="B5" s="20"/>
      <c r="C5" s="18" t="s">
        <v>14</v>
      </c>
      <c r="D5" s="18" t="s">
        <v>15</v>
      </c>
      <c r="E5" s="18" t="s">
        <v>16</v>
      </c>
      <c r="F5" s="18">
        <v>8</v>
      </c>
      <c r="G5" s="18">
        <v>99</v>
      </c>
      <c r="H5" s="18">
        <v>792</v>
      </c>
      <c r="I5" s="18"/>
      <c r="J5" s="18"/>
      <c r="K5" s="18"/>
      <c r="L5" s="20" t="s">
        <v>32</v>
      </c>
      <c r="M5" s="2"/>
    </row>
    <row r="6" spans="1:13">
      <c r="A6" s="18">
        <v>2</v>
      </c>
      <c r="B6" s="19">
        <v>45690</v>
      </c>
      <c r="C6" s="18" t="s">
        <v>17</v>
      </c>
      <c r="D6" s="18" t="s">
        <v>18</v>
      </c>
      <c r="E6" s="18" t="s">
        <v>31</v>
      </c>
      <c r="F6" s="18">
        <v>25</v>
      </c>
      <c r="G6" s="18">
        <v>99</v>
      </c>
      <c r="H6" s="18">
        <v>2475</v>
      </c>
      <c r="I6" s="18"/>
      <c r="J6" s="18"/>
      <c r="K6" s="18"/>
      <c r="L6" s="20" t="s">
        <v>36</v>
      </c>
      <c r="M6" s="2"/>
    </row>
    <row r="7" spans="1:13">
      <c r="A7" s="18"/>
      <c r="B7" s="20"/>
      <c r="C7" s="18" t="s">
        <v>17</v>
      </c>
      <c r="D7" s="18" t="s">
        <v>18</v>
      </c>
      <c r="E7" s="18" t="s">
        <v>37</v>
      </c>
      <c r="F7" s="18">
        <v>14</v>
      </c>
      <c r="G7" s="18">
        <v>99</v>
      </c>
      <c r="H7" s="18">
        <v>1386</v>
      </c>
      <c r="I7" s="18"/>
      <c r="J7" s="18"/>
      <c r="K7" s="18"/>
      <c r="L7" s="20" t="s">
        <v>36</v>
      </c>
      <c r="M7" s="2"/>
    </row>
    <row r="8" spans="1:13">
      <c r="A8" s="18"/>
      <c r="B8" s="20"/>
      <c r="C8" s="18" t="s">
        <v>33</v>
      </c>
      <c r="D8" s="18" t="s">
        <v>34</v>
      </c>
      <c r="E8" s="18" t="s">
        <v>35</v>
      </c>
      <c r="F8" s="18">
        <v>4</v>
      </c>
      <c r="G8" s="18">
        <v>98</v>
      </c>
      <c r="H8" s="18">
        <v>392</v>
      </c>
      <c r="I8" s="18"/>
      <c r="J8" s="18"/>
      <c r="K8" s="18"/>
      <c r="L8" s="20" t="s">
        <v>36</v>
      </c>
      <c r="M8" s="2"/>
    </row>
    <row r="9" spans="1:13">
      <c r="A9" s="18">
        <v>3</v>
      </c>
      <c r="B9" s="21">
        <v>45718</v>
      </c>
      <c r="C9" s="18" t="s">
        <v>17</v>
      </c>
      <c r="D9" s="18" t="s">
        <v>18</v>
      </c>
      <c r="E9" s="18" t="s">
        <v>37</v>
      </c>
      <c r="F9" s="18">
        <v>26</v>
      </c>
      <c r="G9" s="18">
        <v>99</v>
      </c>
      <c r="H9" s="18">
        <v>2574</v>
      </c>
      <c r="I9" s="18"/>
      <c r="J9" s="18"/>
      <c r="K9" s="18"/>
      <c r="L9" s="20" t="s">
        <v>38</v>
      </c>
      <c r="M9" s="2"/>
    </row>
    <row r="10" spans="1:13">
      <c r="A10" s="18"/>
      <c r="B10" s="20"/>
      <c r="C10" s="18" t="s">
        <v>17</v>
      </c>
      <c r="D10" s="18" t="s">
        <v>18</v>
      </c>
      <c r="E10" s="18" t="s">
        <v>39</v>
      </c>
      <c r="F10" s="18">
        <v>13</v>
      </c>
      <c r="G10" s="18">
        <v>99</v>
      </c>
      <c r="H10" s="18">
        <v>1287</v>
      </c>
      <c r="I10" s="18"/>
      <c r="J10" s="18"/>
      <c r="K10" s="18"/>
      <c r="L10" s="20" t="s">
        <v>38</v>
      </c>
      <c r="M10" s="2"/>
    </row>
    <row r="11" spans="1:13">
      <c r="A11" s="18"/>
      <c r="B11" s="20"/>
      <c r="C11" s="18" t="s">
        <v>33</v>
      </c>
      <c r="D11" s="18" t="s">
        <v>34</v>
      </c>
      <c r="E11" s="18" t="s">
        <v>35</v>
      </c>
      <c r="F11" s="18">
        <v>3</v>
      </c>
      <c r="G11" s="18">
        <v>98</v>
      </c>
      <c r="H11" s="18">
        <v>294</v>
      </c>
      <c r="I11" s="18"/>
      <c r="J11" s="18"/>
      <c r="K11" s="18"/>
      <c r="L11" s="20" t="s">
        <v>38</v>
      </c>
      <c r="M11" s="2"/>
    </row>
    <row r="12" spans="1:13">
      <c r="A12" s="18">
        <v>4</v>
      </c>
      <c r="B12" s="21">
        <v>45749</v>
      </c>
      <c r="C12" s="18" t="s">
        <v>17</v>
      </c>
      <c r="D12" s="18" t="s">
        <v>18</v>
      </c>
      <c r="E12" s="18" t="s">
        <v>39</v>
      </c>
      <c r="F12" s="18">
        <v>44</v>
      </c>
      <c r="G12" s="18">
        <v>99</v>
      </c>
      <c r="H12" s="18">
        <v>4356</v>
      </c>
      <c r="I12" s="18"/>
      <c r="J12" s="18"/>
      <c r="K12" s="18"/>
      <c r="L12" s="20" t="s">
        <v>40</v>
      </c>
      <c r="M12" s="2"/>
    </row>
    <row r="13" spans="1:13">
      <c r="A13" s="18">
        <v>5</v>
      </c>
      <c r="B13" s="21">
        <v>45779</v>
      </c>
      <c r="C13" s="18" t="s">
        <v>17</v>
      </c>
      <c r="D13" s="18" t="s">
        <v>18</v>
      </c>
      <c r="E13" s="18" t="s">
        <v>39</v>
      </c>
      <c r="F13" s="18">
        <v>44</v>
      </c>
      <c r="G13" s="18">
        <v>99</v>
      </c>
      <c r="H13" s="18">
        <v>4356</v>
      </c>
      <c r="I13" s="18"/>
      <c r="J13" s="18"/>
      <c r="K13" s="18"/>
      <c r="L13" s="20" t="s">
        <v>41</v>
      </c>
      <c r="M13" s="2"/>
    </row>
    <row r="14" spans="1:13">
      <c r="A14" s="18">
        <v>6</v>
      </c>
      <c r="B14" s="21">
        <v>45810</v>
      </c>
      <c r="C14" s="18" t="s">
        <v>17</v>
      </c>
      <c r="D14" s="18" t="s">
        <v>18</v>
      </c>
      <c r="E14" s="18" t="s">
        <v>39</v>
      </c>
      <c r="F14" s="18">
        <v>5</v>
      </c>
      <c r="G14" s="18">
        <v>99</v>
      </c>
      <c r="H14" s="18">
        <v>495</v>
      </c>
      <c r="I14" s="18"/>
      <c r="J14" s="18"/>
      <c r="K14" s="18"/>
      <c r="L14" s="20" t="s">
        <v>42</v>
      </c>
      <c r="M14" s="2"/>
    </row>
    <row r="15" spans="1:13">
      <c r="A15" s="18"/>
      <c r="B15" s="20"/>
      <c r="C15" s="18" t="s">
        <v>17</v>
      </c>
      <c r="D15" s="18" t="s">
        <v>18</v>
      </c>
      <c r="E15" s="18" t="s">
        <v>43</v>
      </c>
      <c r="F15" s="18">
        <v>40</v>
      </c>
      <c r="G15" s="18">
        <v>99</v>
      </c>
      <c r="H15" s="18">
        <v>3960</v>
      </c>
      <c r="I15" s="18"/>
      <c r="J15" s="18"/>
      <c r="K15" s="18"/>
      <c r="L15" s="20" t="s">
        <v>42</v>
      </c>
      <c r="M15" s="2"/>
    </row>
    <row r="16" spans="1:13">
      <c r="A16" s="18">
        <v>7</v>
      </c>
      <c r="B16" s="21">
        <v>45840</v>
      </c>
      <c r="C16" s="18" t="s">
        <v>17</v>
      </c>
      <c r="D16" s="18" t="s">
        <v>18</v>
      </c>
      <c r="E16" s="18" t="s">
        <v>43</v>
      </c>
      <c r="F16" s="18">
        <v>54</v>
      </c>
      <c r="G16" s="18">
        <v>99</v>
      </c>
      <c r="H16" s="18">
        <v>5346</v>
      </c>
      <c r="I16" s="18"/>
      <c r="J16" s="18"/>
      <c r="K16" s="18"/>
      <c r="L16" s="20" t="s">
        <v>44</v>
      </c>
      <c r="M16" s="2"/>
    </row>
    <row r="17" spans="1:13" ht="13.8" customHeight="1">
      <c r="A17" s="18">
        <v>8</v>
      </c>
      <c r="B17" s="21">
        <v>45871</v>
      </c>
      <c r="C17" s="18" t="s">
        <v>17</v>
      </c>
      <c r="D17" s="18" t="s">
        <v>18</v>
      </c>
      <c r="E17" s="18" t="s">
        <v>45</v>
      </c>
      <c r="F17" s="18">
        <v>50</v>
      </c>
      <c r="G17" s="18">
        <v>99</v>
      </c>
      <c r="H17" s="18">
        <v>4950</v>
      </c>
      <c r="I17" s="18"/>
      <c r="J17" s="18"/>
      <c r="K17" s="18"/>
      <c r="L17" s="20" t="s">
        <v>46</v>
      </c>
      <c r="M17" s="2"/>
    </row>
    <row r="18" spans="1:13">
      <c r="A18" s="18">
        <v>9</v>
      </c>
      <c r="B18" s="21">
        <v>45902</v>
      </c>
      <c r="C18" s="18" t="s">
        <v>17</v>
      </c>
      <c r="D18" s="18" t="s">
        <v>18</v>
      </c>
      <c r="E18" s="18" t="s">
        <v>45</v>
      </c>
      <c r="F18" s="18">
        <v>36</v>
      </c>
      <c r="G18" s="18">
        <v>99</v>
      </c>
      <c r="H18" s="18">
        <v>3564</v>
      </c>
      <c r="I18" s="18"/>
      <c r="J18" s="18"/>
      <c r="K18" s="18"/>
      <c r="L18" s="20" t="s">
        <v>47</v>
      </c>
      <c r="M18" s="2"/>
    </row>
    <row r="19" spans="1:13">
      <c r="A19" s="18"/>
      <c r="B19" s="20"/>
      <c r="C19" s="18" t="s">
        <v>17</v>
      </c>
      <c r="D19" s="18" t="s">
        <v>18</v>
      </c>
      <c r="E19" s="18" t="s">
        <v>39</v>
      </c>
      <c r="F19" s="18">
        <v>13</v>
      </c>
      <c r="G19" s="18">
        <v>99</v>
      </c>
      <c r="H19" s="18">
        <v>1287</v>
      </c>
      <c r="I19" s="18"/>
      <c r="J19" s="18"/>
      <c r="K19" s="18"/>
      <c r="L19" s="20" t="s">
        <v>47</v>
      </c>
      <c r="M19" s="2"/>
    </row>
    <row r="20" spans="1:13">
      <c r="A20" s="18">
        <v>10</v>
      </c>
      <c r="B20" s="21">
        <v>45932</v>
      </c>
      <c r="C20" s="18" t="s">
        <v>17</v>
      </c>
      <c r="D20" s="18" t="s">
        <v>18</v>
      </c>
      <c r="E20" s="18" t="s">
        <v>39</v>
      </c>
      <c r="F20" s="18">
        <v>54</v>
      </c>
      <c r="G20" s="18">
        <v>99</v>
      </c>
      <c r="H20" s="18">
        <v>5346</v>
      </c>
      <c r="I20" s="18"/>
      <c r="J20" s="18"/>
      <c r="K20" s="18"/>
      <c r="L20" s="20" t="s">
        <v>48</v>
      </c>
      <c r="M20" s="2"/>
    </row>
    <row r="21" spans="1:13">
      <c r="A21" s="18">
        <v>11</v>
      </c>
      <c r="B21" s="21">
        <v>45963</v>
      </c>
      <c r="C21" s="18" t="s">
        <v>17</v>
      </c>
      <c r="D21" s="18" t="s">
        <v>18</v>
      </c>
      <c r="E21" s="22" t="s">
        <v>39</v>
      </c>
      <c r="F21" s="22">
        <v>4</v>
      </c>
      <c r="G21" s="22">
        <v>99</v>
      </c>
      <c r="H21" s="22">
        <v>396</v>
      </c>
      <c r="I21" s="18"/>
      <c r="J21" s="18"/>
      <c r="K21" s="18"/>
      <c r="L21" s="20" t="s">
        <v>49</v>
      </c>
      <c r="M21" s="2"/>
    </row>
    <row r="22" spans="1:13">
      <c r="A22" s="18"/>
      <c r="B22" s="20"/>
      <c r="C22" s="22" t="s">
        <v>17</v>
      </c>
      <c r="D22" s="22" t="s">
        <v>18</v>
      </c>
      <c r="E22" s="22" t="s">
        <v>50</v>
      </c>
      <c r="F22" s="22">
        <v>14</v>
      </c>
      <c r="G22" s="22">
        <v>99</v>
      </c>
      <c r="H22" s="22">
        <v>1386</v>
      </c>
      <c r="I22" s="18"/>
      <c r="J22" s="18"/>
      <c r="K22" s="18"/>
      <c r="L22" s="20" t="s">
        <v>49</v>
      </c>
      <c r="M22" s="2"/>
    </row>
    <row r="23" spans="1:13">
      <c r="A23" s="18">
        <v>12</v>
      </c>
      <c r="B23" s="30">
        <v>45700</v>
      </c>
      <c r="C23" s="18" t="s">
        <v>17</v>
      </c>
      <c r="D23" s="18" t="s">
        <v>18</v>
      </c>
      <c r="E23" s="18" t="s">
        <v>50</v>
      </c>
      <c r="F23" s="18">
        <v>54</v>
      </c>
      <c r="G23" s="18">
        <v>99</v>
      </c>
      <c r="H23" s="22">
        <f>G23*F23</f>
        <v>5346</v>
      </c>
      <c r="I23" s="18"/>
      <c r="J23" s="18"/>
      <c r="K23" s="18"/>
      <c r="L23" s="30">
        <v>45715</v>
      </c>
      <c r="M23" s="2"/>
    </row>
    <row r="24" spans="1:13">
      <c r="A24" s="18">
        <v>13</v>
      </c>
      <c r="B24" s="30">
        <v>45701</v>
      </c>
      <c r="C24" s="18" t="s">
        <v>17</v>
      </c>
      <c r="D24" s="18" t="s">
        <v>18</v>
      </c>
      <c r="E24" s="18" t="s">
        <v>50</v>
      </c>
      <c r="F24" s="18">
        <v>21</v>
      </c>
      <c r="G24" s="18">
        <v>99</v>
      </c>
      <c r="H24" s="18">
        <v>2079</v>
      </c>
      <c r="I24" s="18"/>
      <c r="J24" s="18"/>
      <c r="K24" s="18"/>
      <c r="L24" s="30">
        <v>45716</v>
      </c>
      <c r="M24" s="2"/>
    </row>
    <row r="25" spans="1:13">
      <c r="A25" s="18">
        <v>14</v>
      </c>
      <c r="B25" s="30">
        <v>45701</v>
      </c>
      <c r="C25" s="18" t="s">
        <v>17</v>
      </c>
      <c r="D25" s="18" t="s">
        <v>18</v>
      </c>
      <c r="E25" s="18" t="s">
        <v>45</v>
      </c>
      <c r="F25" s="18">
        <v>24</v>
      </c>
      <c r="G25" s="18">
        <v>99</v>
      </c>
      <c r="H25" s="18">
        <v>2376</v>
      </c>
      <c r="I25" s="18"/>
      <c r="J25" s="18"/>
      <c r="K25" s="18"/>
      <c r="L25" s="30">
        <v>45716</v>
      </c>
      <c r="M25" s="2"/>
    </row>
    <row r="26" spans="1:13">
      <c r="A26" s="18">
        <v>15</v>
      </c>
      <c r="B26" s="30">
        <v>45702</v>
      </c>
      <c r="C26" s="18" t="s">
        <v>17</v>
      </c>
      <c r="D26" s="18" t="s">
        <v>18</v>
      </c>
      <c r="E26" s="18" t="s">
        <v>45</v>
      </c>
      <c r="F26" s="18">
        <v>45</v>
      </c>
      <c r="G26" s="18">
        <v>99</v>
      </c>
      <c r="H26" s="18">
        <f>G26*F26</f>
        <v>4455</v>
      </c>
      <c r="I26" s="18"/>
      <c r="J26" s="18"/>
      <c r="K26" s="18"/>
      <c r="L26" s="20"/>
      <c r="M26" s="2"/>
    </row>
    <row r="27" spans="1:13">
      <c r="A27" s="18"/>
      <c r="B27" s="20"/>
      <c r="C27" s="18"/>
      <c r="D27" s="18"/>
      <c r="E27" s="18"/>
      <c r="F27" s="18"/>
      <c r="G27" s="18"/>
      <c r="H27" s="18"/>
      <c r="I27" s="18"/>
      <c r="J27" s="18"/>
      <c r="K27" s="18"/>
      <c r="L27" s="20"/>
      <c r="M27" s="2"/>
    </row>
    <row r="28" spans="1:13">
      <c r="A28" s="18"/>
      <c r="B28" s="20"/>
      <c r="C28" s="18"/>
      <c r="D28" s="18"/>
      <c r="E28" s="18"/>
      <c r="F28" s="18"/>
      <c r="G28" s="18"/>
      <c r="H28" s="18"/>
      <c r="I28" s="18"/>
      <c r="J28" s="18"/>
      <c r="K28" s="18"/>
      <c r="L28" s="20"/>
      <c r="M28" s="2"/>
    </row>
    <row r="29" spans="1:13">
      <c r="A29" s="18"/>
      <c r="B29" s="20"/>
      <c r="C29" s="18"/>
      <c r="D29" s="18"/>
      <c r="E29" s="18"/>
      <c r="F29" s="18"/>
      <c r="G29" s="18"/>
      <c r="H29" s="18"/>
      <c r="I29" s="18"/>
      <c r="J29" s="18"/>
      <c r="K29" s="18"/>
      <c r="L29" s="20"/>
      <c r="M29" s="2"/>
    </row>
    <row r="30" spans="1:13">
      <c r="A30" s="18"/>
      <c r="B30" s="20"/>
      <c r="C30" s="18"/>
      <c r="D30" s="18"/>
      <c r="E30" s="18"/>
      <c r="F30" s="18"/>
      <c r="G30" s="18"/>
      <c r="H30" s="18"/>
      <c r="I30" s="18"/>
      <c r="J30" s="18"/>
      <c r="K30" s="18"/>
      <c r="L30" s="20"/>
      <c r="M30" s="2"/>
    </row>
    <row r="31" spans="1:13">
      <c r="A31" s="18"/>
      <c r="B31" s="20"/>
      <c r="C31" s="18"/>
      <c r="D31" s="18"/>
      <c r="E31" s="18"/>
      <c r="F31" s="18"/>
      <c r="G31" s="18"/>
      <c r="H31" s="18"/>
      <c r="I31" s="18"/>
      <c r="J31" s="18"/>
      <c r="K31" s="18"/>
      <c r="L31" s="20"/>
      <c r="M31" s="2"/>
    </row>
    <row r="32" spans="1:13">
      <c r="A32" s="18"/>
      <c r="B32" s="20"/>
      <c r="C32" s="18"/>
      <c r="D32" s="18"/>
      <c r="E32" s="18"/>
      <c r="F32" s="18"/>
      <c r="G32" s="18"/>
      <c r="H32" s="18"/>
      <c r="I32" s="18"/>
      <c r="J32" s="18"/>
      <c r="K32" s="18"/>
      <c r="L32" s="20"/>
    </row>
    <row r="33" spans="1:12" s="25" customFormat="1">
      <c r="A33" s="23"/>
      <c r="B33" s="24"/>
      <c r="C33" s="23"/>
      <c r="D33" s="23"/>
      <c r="E33" s="23"/>
      <c r="F33" s="23">
        <f>SUM(F3:F32)</f>
        <v>622</v>
      </c>
      <c r="G33" s="23"/>
      <c r="H33" s="23">
        <f>SUM(H3:H32)</f>
        <v>61561</v>
      </c>
      <c r="I33" s="23"/>
      <c r="J33" s="23"/>
      <c r="K33" s="23"/>
      <c r="L33" s="24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KUPPAMBRANCH</vt:lpstr>
      <vt:lpstr>MADNAPALLI SRINIVASULU</vt:lpstr>
      <vt:lpstr>MADNAPALLI GANGADHAR</vt:lpstr>
      <vt:lpstr>NARAYANAKHED GMR NURSERY</vt:lpstr>
      <vt:lpstr>RAJAMUNDRY BRANCH</vt:lpstr>
      <vt:lpstr>HYDERBAD BRANCH</vt:lpstr>
      <vt:lpstr>VIZAG NURSERY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</dc:creator>
  <cp:lastModifiedBy>kishore</cp:lastModifiedBy>
  <dcterms:created xsi:type="dcterms:W3CDTF">2025-02-10T01:29:48Z</dcterms:created>
  <dcterms:modified xsi:type="dcterms:W3CDTF">2025-02-14T13:50:46Z</dcterms:modified>
</cp:coreProperties>
</file>